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20" windowWidth="15480" windowHeight="11460" activeTab="0"/>
  </bookViews>
  <sheets>
    <sheet name="Sheet1" sheetId="1" r:id="rId1"/>
  </sheets>
  <definedNames>
    <definedName name="_xlnm.Print_Area" localSheetId="0">'Sheet1'!$A$1:$D$101</definedName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<sst xmlns="http://schemas.openxmlformats.org/spreadsheetml/2006/main" count="117" uniqueCount="83">
  <si>
    <t>LAND COST/ACQUISITION</t>
  </si>
  <si>
    <t>Land Cost or Value</t>
  </si>
  <si>
    <t>Legal</t>
  </si>
  <si>
    <t>Land Lease Rent Prepayment</t>
  </si>
  <si>
    <t>Total Land Cost or Value</t>
  </si>
  <si>
    <t>Existing Improvements Value</t>
  </si>
  <si>
    <t>Off-Site Improvements</t>
  </si>
  <si>
    <t>Total Acquisition Cost</t>
  </si>
  <si>
    <t>REHABILITATION</t>
  </si>
  <si>
    <t>Site Work</t>
  </si>
  <si>
    <t>Structures</t>
  </si>
  <si>
    <t>General Requirements</t>
  </si>
  <si>
    <t>Contractor Overhead</t>
  </si>
  <si>
    <t>Contractor Profit</t>
  </si>
  <si>
    <t>Prevailing Wages</t>
  </si>
  <si>
    <t>General Liability Insurance</t>
  </si>
  <si>
    <t>Total Rehabilitation Costs</t>
  </si>
  <si>
    <t>Total Relocation Expenses</t>
  </si>
  <si>
    <t>NEW CONSTRUCTION</t>
  </si>
  <si>
    <t>Total New Construction Costs</t>
  </si>
  <si>
    <t>ARCHITECTURAL FEES</t>
  </si>
  <si>
    <t>Design</t>
  </si>
  <si>
    <t>Supervision</t>
  </si>
  <si>
    <t>Total Architectural Costs</t>
  </si>
  <si>
    <t>Total Survey &amp; Engineering</t>
  </si>
  <si>
    <t>CONSTRUCTION INTEREST &amp; FEES</t>
  </si>
  <si>
    <t>Construction Loan Interest</t>
  </si>
  <si>
    <t>Origination Fee</t>
  </si>
  <si>
    <t>Credit Enhancement/Application Fee</t>
  </si>
  <si>
    <t>Cost of Issuance</t>
  </si>
  <si>
    <t>Taxes</t>
  </si>
  <si>
    <t>Insurance</t>
  </si>
  <si>
    <t>Title &amp; Recording</t>
  </si>
  <si>
    <t>Total Construction Interest &amp; Fees</t>
  </si>
  <si>
    <t>PERMANENT FINANCING</t>
  </si>
  <si>
    <t>Loan Origination Fee</t>
  </si>
  <si>
    <t>Taxes/Insurance/Other</t>
  </si>
  <si>
    <t>Total Permanent Financing Costs</t>
  </si>
  <si>
    <t>Subtotals Forward</t>
  </si>
  <si>
    <t>LEGAL FEES</t>
  </si>
  <si>
    <t>Lender Legal Paid by Applicant</t>
  </si>
  <si>
    <t>Total Attorney Costs</t>
  </si>
  <si>
    <t>RESERVES</t>
  </si>
  <si>
    <t>Rent Reserves</t>
  </si>
  <si>
    <t>Capitalized Rent Reserves</t>
  </si>
  <si>
    <t>3-Month Operating Reserve</t>
  </si>
  <si>
    <t>Total Reserve Costs</t>
  </si>
  <si>
    <t>APPRAISAL</t>
  </si>
  <si>
    <t>Total Appraisal Costs</t>
  </si>
  <si>
    <t>OTHER PROJECT COSTS</t>
  </si>
  <si>
    <t>TCAC App/Allocation/Monitoring Fees</t>
  </si>
  <si>
    <t>Environmental Audit</t>
  </si>
  <si>
    <t>Local Development Impact Fees</t>
  </si>
  <si>
    <t>Permit Processing Fees</t>
  </si>
  <si>
    <t>Marketing</t>
  </si>
  <si>
    <t>Furnishings</t>
  </si>
  <si>
    <t>Market Study</t>
  </si>
  <si>
    <t>Accounting/Reimbursables</t>
  </si>
  <si>
    <t>Total Other Costs</t>
  </si>
  <si>
    <t>SUBTOTAL PROJECT COST</t>
  </si>
  <si>
    <t>DEVELOPER COSTS</t>
  </si>
  <si>
    <t>Developer Overhead/Profit</t>
  </si>
  <si>
    <t>Consultant/Processing Agent</t>
  </si>
  <si>
    <t>Project Administration</t>
  </si>
  <si>
    <t>Broker Fees Paid  to a Related Party</t>
  </si>
  <si>
    <t>Const. Oversight by Developer</t>
  </si>
  <si>
    <t>Total Developer Costs</t>
  </si>
  <si>
    <t>SCHEDULE OF ELIGIBLE COSTS INCURRED</t>
  </si>
  <si>
    <t>Other:  (Specify)</t>
  </si>
  <si>
    <t>TCAC #CA-XXXX-XXX</t>
  </si>
  <si>
    <t>Total Land Cost/Acquisition Cost</t>
  </si>
  <si>
    <t>XXXXXXXXXXXX</t>
  </si>
  <si>
    <t>TOTAL COSTS</t>
  </si>
  <si>
    <t>On-site Demolition</t>
  </si>
  <si>
    <t>Off-site Demolition</t>
  </si>
  <si>
    <t>Hazardous Material Remediation Costs</t>
  </si>
  <si>
    <t>Swimming Pools</t>
  </si>
  <si>
    <t>TOTAL ELIGIBLE COSTS THIS DRAW</t>
  </si>
  <si>
    <t>PROJECT NAME:xxxxxxxxxxxxxxxxxxxxx</t>
  </si>
  <si>
    <t>DATE OF DRAW REQUEST:</t>
  </si>
  <si>
    <t>XX/XX/XX</t>
  </si>
  <si>
    <t>$</t>
  </si>
  <si>
    <t>AMOUNT: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</si>
</sst>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000000000"/>
    <numFmt numFmtId="166" formatCode="_(&quot;$&quot;* #,##0.000000000000_);_(&quot;$&quot;* \(#,##0.000000000000\);_(&quot;$&quot;* &quot;-&quot;??_);_(@_)"/>
  </numFmts>
  <fonts count="42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sz val="11"/>
      <color indexed="8"/>
      <name val="Arial"/>
      <family val="2"/>
    </font>
    <font>
      <sz val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32" borderId="7" applyNumberFormat="0" applyFont="0" applyAlignment="0" applyProtection="0"/>
    <xf numFmtId="0" fontId="38" fillId="27" borderId="8" applyNumberFormat="0" applyAlignment="0" applyProtection="0"/>
    <xf numFmtId="9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3" fillId="33" borderId="10" xfId="0" applyFont="1" applyFill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right" vertical="top" wrapText="1"/>
      <protection/>
    </xf>
    <xf numFmtId="0" fontId="5" fillId="0" borderId="10" xfId="0" applyFont="1" applyBorder="1" applyAlignment="1" applyProtection="1">
      <alignment horizontal="right" vertical="top" wrapText="1"/>
      <protection/>
    </xf>
    <xf numFmtId="0" fontId="5" fillId="0" borderId="11" xfId="0" applyFont="1" applyBorder="1" applyAlignment="1" applyProtection="1">
      <alignment horizontal="right" vertical="top" wrapText="1"/>
      <protection/>
    </xf>
    <xf numFmtId="0" fontId="4" fillId="34" borderId="10" xfId="0" applyFont="1" applyFill="1" applyBorder="1" applyAlignment="1" applyProtection="1">
      <alignment horizontal="right" vertical="top" wrapText="1"/>
      <protection locked="0"/>
    </xf>
    <xf numFmtId="0" fontId="4" fillId="0" borderId="12" xfId="0" applyFont="1" applyBorder="1" applyAlignment="1" applyProtection="1">
      <alignment horizontal="right" vertical="top" wrapText="1"/>
      <protection/>
    </xf>
    <xf numFmtId="0" fontId="4" fillId="0" borderId="10" xfId="0" applyFont="1" applyFill="1" applyBorder="1" applyAlignment="1" applyProtection="1">
      <alignment horizontal="right" vertical="top" wrapText="1"/>
      <protection locked="0"/>
    </xf>
    <xf numFmtId="0" fontId="1" fillId="0" borderId="0" xfId="0" applyFont="1" applyAlignment="1">
      <alignment/>
    </xf>
    <xf numFmtId="164" fontId="1" fillId="0" borderId="0" xfId="44" applyNumberFormat="1" applyFont="1" applyAlignment="1">
      <alignment/>
    </xf>
    <xf numFmtId="9" fontId="1" fillId="0" borderId="0" xfId="57" applyFont="1" applyAlignment="1">
      <alignment horizontal="center"/>
    </xf>
    <xf numFmtId="49" fontId="1" fillId="0" borderId="0" xfId="42" applyNumberFormat="1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164" fontId="1" fillId="35" borderId="10" xfId="44" applyNumberFormat="1" applyFont="1" applyFill="1" applyBorder="1" applyAlignment="1">
      <alignment/>
    </xf>
    <xf numFmtId="164" fontId="1" fillId="0" borderId="13" xfId="44" applyNumberFormat="1" applyFont="1" applyBorder="1" applyAlignment="1">
      <alignment/>
    </xf>
    <xf numFmtId="164" fontId="1" fillId="0" borderId="11" xfId="44" applyNumberFormat="1" applyFont="1" applyBorder="1" applyAlignment="1">
      <alignment/>
    </xf>
    <xf numFmtId="164" fontId="1" fillId="0" borderId="14" xfId="44" applyNumberFormat="1" applyFont="1" applyBorder="1" applyAlignment="1">
      <alignment/>
    </xf>
    <xf numFmtId="164" fontId="6" fillId="0" borderId="15" xfId="44" applyNumberFormat="1" applyFont="1" applyBorder="1" applyAlignment="1">
      <alignment/>
    </xf>
    <xf numFmtId="0" fontId="6" fillId="0" borderId="0" xfId="0" applyFont="1" applyAlignment="1">
      <alignment/>
    </xf>
    <xf numFmtId="164" fontId="6" fillId="0" borderId="16" xfId="44" applyNumberFormat="1" applyFont="1" applyBorder="1" applyAlignment="1">
      <alignment/>
    </xf>
    <xf numFmtId="164" fontId="6" fillId="0" borderId="17" xfId="44" applyNumberFormat="1" applyFont="1" applyBorder="1" applyAlignment="1">
      <alignment/>
    </xf>
    <xf numFmtId="164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7" fillId="0" borderId="14" xfId="0" applyFont="1" applyBorder="1" applyAlignment="1" applyProtection="1">
      <alignment horizontal="right" vertical="top" wrapText="1"/>
      <protection/>
    </xf>
    <xf numFmtId="164" fontId="1" fillId="0" borderId="0" xfId="44" applyNumberFormat="1" applyFont="1" applyAlignment="1">
      <alignment horizontal="center"/>
    </xf>
    <xf numFmtId="164" fontId="6" fillId="0" borderId="10" xfId="44" applyNumberFormat="1" applyFont="1" applyBorder="1" applyAlignment="1">
      <alignment horizontal="center" wrapText="1"/>
    </xf>
    <xf numFmtId="164" fontId="1" fillId="0" borderId="11" xfId="44" applyNumberFormat="1" applyFont="1" applyBorder="1" applyAlignment="1">
      <alignment horizontal="center"/>
    </xf>
    <xf numFmtId="164" fontId="1" fillId="0" borderId="14" xfId="44" applyNumberFormat="1" applyFont="1" applyBorder="1" applyAlignment="1">
      <alignment horizontal="center"/>
    </xf>
    <xf numFmtId="164" fontId="1" fillId="0" borderId="12" xfId="44" applyNumberFormat="1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02"/>
  <sheetViews>
    <sheetView tabSelected="1"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B8" sqref="B8"/>
    </sheetView>
  </sheetViews>
  <sheetFormatPr defaultColWidth="9.140625" defaultRowHeight="15"/>
  <cols>
    <col min="1" max="1" width="5.140625" style="8" customWidth="1"/>
    <col min="2" max="2" width="34.7109375" style="8" customWidth="1"/>
    <col min="3" max="3" width="20.7109375" style="9" customWidth="1"/>
    <col min="4" max="4" width="5.140625" style="8" customWidth="1"/>
    <col min="5" max="5" width="21.7109375" style="8" customWidth="1"/>
    <col min="6" max="16384" width="9.140625" style="8" customWidth="1"/>
  </cols>
  <sheetData>
    <row r="2" spans="2:3" ht="15">
      <c r="B2" s="31" t="s">
        <v>78</v>
      </c>
      <c r="C2" s="31"/>
    </row>
    <row r="3" spans="2:3" ht="15">
      <c r="B3" s="31" t="s">
        <v>69</v>
      </c>
      <c r="C3" s="31"/>
    </row>
    <row r="4" spans="2:3" ht="15">
      <c r="B4" s="31" t="s">
        <v>67</v>
      </c>
      <c r="C4" s="31"/>
    </row>
    <row r="6" spans="2:3" ht="12.75">
      <c r="B6" s="19" t="s">
        <v>79</v>
      </c>
      <c r="C6" s="10" t="s">
        <v>80</v>
      </c>
    </row>
    <row r="7" spans="2:3" ht="12.75">
      <c r="B7" s="19" t="s">
        <v>82</v>
      </c>
      <c r="C7" s="10" t="s">
        <v>81</v>
      </c>
    </row>
    <row r="8" ht="12.75">
      <c r="C8" s="11"/>
    </row>
    <row r="9" spans="2:4" ht="25.5">
      <c r="B9" s="12"/>
      <c r="C9" s="27" t="s">
        <v>77</v>
      </c>
      <c r="D9" s="13"/>
    </row>
    <row r="10" spans="2:3" ht="12.75">
      <c r="B10" s="1" t="s">
        <v>0</v>
      </c>
      <c r="C10" s="14"/>
    </row>
    <row r="11" spans="2:4" ht="12.75">
      <c r="B11" s="2" t="s">
        <v>1</v>
      </c>
      <c r="C11" s="15"/>
      <c r="D11" s="13"/>
    </row>
    <row r="12" spans="2:4" ht="12.75">
      <c r="B12" s="2" t="s">
        <v>73</v>
      </c>
      <c r="C12" s="29"/>
      <c r="D12" s="13"/>
    </row>
    <row r="13" spans="2:4" ht="12.75">
      <c r="B13" s="2" t="s">
        <v>74</v>
      </c>
      <c r="C13" s="29" t="s">
        <v>71</v>
      </c>
      <c r="D13" s="13"/>
    </row>
    <row r="14" spans="2:4" ht="12.75">
      <c r="B14" s="2" t="s">
        <v>75</v>
      </c>
      <c r="C14" s="29"/>
      <c r="D14" s="13"/>
    </row>
    <row r="15" spans="2:4" ht="12.75">
      <c r="B15" s="2" t="s">
        <v>2</v>
      </c>
      <c r="C15" s="17"/>
      <c r="D15" s="13"/>
    </row>
    <row r="16" spans="2:5" ht="12.75">
      <c r="B16" s="2" t="s">
        <v>3</v>
      </c>
      <c r="C16" s="29" t="s">
        <v>71</v>
      </c>
      <c r="D16" s="13"/>
      <c r="E16" s="22"/>
    </row>
    <row r="17" spans="2:4" s="19" customFormat="1" ht="12.75">
      <c r="B17" s="3" t="s">
        <v>4</v>
      </c>
      <c r="C17" s="18">
        <f>+SUM(C11:C16)</f>
        <v>0</v>
      </c>
      <c r="D17" s="13"/>
    </row>
    <row r="18" spans="2:4" ht="12.75">
      <c r="B18" s="2" t="s">
        <v>5</v>
      </c>
      <c r="C18" s="16"/>
      <c r="D18" s="13"/>
    </row>
    <row r="19" spans="2:4" ht="12.75">
      <c r="B19" s="2" t="s">
        <v>6</v>
      </c>
      <c r="C19" s="17"/>
      <c r="D19" s="13"/>
    </row>
    <row r="20" spans="2:4" s="19" customFormat="1" ht="12.75">
      <c r="B20" s="4" t="s">
        <v>7</v>
      </c>
      <c r="C20" s="20">
        <f>+SUM(C18:C19)</f>
        <v>0</v>
      </c>
      <c r="D20" s="13"/>
    </row>
    <row r="21" spans="2:4" s="19" customFormat="1" ht="12.75">
      <c r="B21" s="3" t="s">
        <v>70</v>
      </c>
      <c r="C21" s="21">
        <f>+C20+C17</f>
        <v>0</v>
      </c>
      <c r="D21" s="13"/>
    </row>
    <row r="22" spans="2:4" ht="12.75">
      <c r="B22" s="1" t="s">
        <v>8</v>
      </c>
      <c r="C22" s="14"/>
      <c r="D22" s="13"/>
    </row>
    <row r="23" spans="2:5" ht="12.75">
      <c r="B23" s="2" t="s">
        <v>9</v>
      </c>
      <c r="C23" s="16"/>
      <c r="D23" s="13"/>
      <c r="E23" s="22"/>
    </row>
    <row r="24" spans="2:5" ht="12.75">
      <c r="B24" s="2" t="s">
        <v>10</v>
      </c>
      <c r="C24" s="17"/>
      <c r="D24" s="13"/>
      <c r="E24" s="22"/>
    </row>
    <row r="25" spans="2:5" ht="12.75">
      <c r="B25" s="2" t="s">
        <v>75</v>
      </c>
      <c r="C25" s="29"/>
      <c r="D25" s="13"/>
      <c r="E25" s="22"/>
    </row>
    <row r="26" spans="2:5" ht="12.75">
      <c r="B26" s="2" t="s">
        <v>76</v>
      </c>
      <c r="C26" s="29" t="s">
        <v>71</v>
      </c>
      <c r="D26" s="13"/>
      <c r="E26" s="22"/>
    </row>
    <row r="27" spans="2:4" ht="12.75">
      <c r="B27" s="2" t="s">
        <v>11</v>
      </c>
      <c r="C27" s="17"/>
      <c r="D27" s="13"/>
    </row>
    <row r="28" spans="2:5" ht="12.75">
      <c r="B28" s="2" t="s">
        <v>12</v>
      </c>
      <c r="C28" s="17"/>
      <c r="D28" s="13"/>
      <c r="E28" s="23"/>
    </row>
    <row r="29" spans="2:5" ht="12.75">
      <c r="B29" s="2" t="s">
        <v>13</v>
      </c>
      <c r="C29" s="17"/>
      <c r="D29" s="13"/>
      <c r="E29" s="24"/>
    </row>
    <row r="30" spans="2:4" ht="12.75">
      <c r="B30" s="2" t="s">
        <v>14</v>
      </c>
      <c r="C30" s="17"/>
      <c r="D30" s="13"/>
    </row>
    <row r="31" spans="2:4" ht="12.75">
      <c r="B31" s="2" t="s">
        <v>15</v>
      </c>
      <c r="C31" s="17"/>
      <c r="D31" s="13"/>
    </row>
    <row r="32" spans="2:4" s="19" customFormat="1" ht="12.75">
      <c r="B32" s="3" t="s">
        <v>16</v>
      </c>
      <c r="C32" s="18">
        <f>SUM(C23:C31)</f>
        <v>0</v>
      </c>
      <c r="D32" s="13"/>
    </row>
    <row r="33" spans="2:4" s="19" customFormat="1" ht="12.75">
      <c r="B33" s="3" t="s">
        <v>17</v>
      </c>
      <c r="C33" s="21"/>
      <c r="D33" s="13"/>
    </row>
    <row r="34" spans="2:4" ht="12.75">
      <c r="B34" s="1" t="s">
        <v>18</v>
      </c>
      <c r="C34" s="14"/>
      <c r="D34" s="13"/>
    </row>
    <row r="35" spans="2:4" ht="12.75">
      <c r="B35" s="2" t="s">
        <v>9</v>
      </c>
      <c r="C35" s="16"/>
      <c r="D35" s="13"/>
    </row>
    <row r="36" spans="2:4" ht="12.75">
      <c r="B36" s="2" t="s">
        <v>10</v>
      </c>
      <c r="C36" s="17"/>
      <c r="D36" s="13"/>
    </row>
    <row r="37" spans="2:4" ht="12.75">
      <c r="B37" s="2" t="s">
        <v>76</v>
      </c>
      <c r="C37" s="29" t="s">
        <v>71</v>
      </c>
      <c r="D37" s="13"/>
    </row>
    <row r="38" spans="2:4" ht="12.75">
      <c r="B38" s="2" t="s">
        <v>11</v>
      </c>
      <c r="C38" s="17"/>
      <c r="D38" s="13"/>
    </row>
    <row r="39" spans="2:4" ht="12.75">
      <c r="B39" s="2" t="s">
        <v>12</v>
      </c>
      <c r="C39" s="17"/>
      <c r="D39" s="13"/>
    </row>
    <row r="40" spans="2:4" ht="12.75">
      <c r="B40" s="2" t="s">
        <v>13</v>
      </c>
      <c r="C40" s="17"/>
      <c r="D40" s="13"/>
    </row>
    <row r="41" spans="2:4" ht="12.75">
      <c r="B41" s="2" t="s">
        <v>14</v>
      </c>
      <c r="C41" s="17"/>
      <c r="D41" s="13"/>
    </row>
    <row r="42" spans="2:4" ht="12.75">
      <c r="B42" s="2" t="s">
        <v>15</v>
      </c>
      <c r="C42" s="17"/>
      <c r="D42" s="13"/>
    </row>
    <row r="43" spans="2:4" s="19" customFormat="1" ht="12.75">
      <c r="B43" s="3" t="s">
        <v>19</v>
      </c>
      <c r="C43" s="18">
        <f>SUM(C35:C42)</f>
        <v>0</v>
      </c>
      <c r="D43" s="13"/>
    </row>
    <row r="44" spans="2:4" ht="12.75">
      <c r="B44" s="1" t="s">
        <v>20</v>
      </c>
      <c r="C44" s="14"/>
      <c r="D44" s="13"/>
    </row>
    <row r="45" spans="2:4" ht="12.75">
      <c r="B45" s="2" t="s">
        <v>21</v>
      </c>
      <c r="C45" s="16"/>
      <c r="D45" s="13"/>
    </row>
    <row r="46" spans="2:4" ht="12.75">
      <c r="B46" s="2" t="s">
        <v>22</v>
      </c>
      <c r="C46" s="17"/>
      <c r="D46" s="13"/>
    </row>
    <row r="47" spans="2:4" s="19" customFormat="1" ht="12.75">
      <c r="B47" s="3" t="s">
        <v>23</v>
      </c>
      <c r="C47" s="18">
        <f>SUM(C45:C46)</f>
        <v>0</v>
      </c>
      <c r="D47" s="13"/>
    </row>
    <row r="48" spans="2:4" s="19" customFormat="1" ht="12.75">
      <c r="B48" s="3" t="s">
        <v>24</v>
      </c>
      <c r="C48" s="20"/>
      <c r="D48" s="13"/>
    </row>
    <row r="49" spans="2:4" ht="12.75">
      <c r="B49" s="1" t="s">
        <v>25</v>
      </c>
      <c r="C49" s="14"/>
      <c r="D49" s="13"/>
    </row>
    <row r="50" spans="2:4" ht="12.75">
      <c r="B50" s="2" t="s">
        <v>26</v>
      </c>
      <c r="C50" s="16"/>
      <c r="D50" s="13"/>
    </row>
    <row r="51" spans="2:4" ht="12.75">
      <c r="B51" s="2" t="s">
        <v>27</v>
      </c>
      <c r="C51" s="17"/>
      <c r="D51" s="13"/>
    </row>
    <row r="52" spans="2:4" ht="12.75">
      <c r="B52" s="2" t="s">
        <v>28</v>
      </c>
      <c r="C52" s="17"/>
      <c r="D52" s="13"/>
    </row>
    <row r="53" spans="2:4" ht="12.75">
      <c r="B53" s="2" t="s">
        <v>29</v>
      </c>
      <c r="C53" s="17"/>
      <c r="D53" s="13"/>
    </row>
    <row r="54" spans="2:4" ht="12.75">
      <c r="B54" s="2" t="s">
        <v>30</v>
      </c>
      <c r="C54" s="17"/>
      <c r="D54" s="13"/>
    </row>
    <row r="55" spans="2:4" ht="12.75">
      <c r="B55" s="2" t="s">
        <v>31</v>
      </c>
      <c r="C55" s="17"/>
      <c r="D55" s="13"/>
    </row>
    <row r="56" spans="2:4" ht="12.75">
      <c r="B56" s="2" t="s">
        <v>32</v>
      </c>
      <c r="C56" s="17"/>
      <c r="D56" s="13"/>
    </row>
    <row r="57" spans="2:4" ht="12.75">
      <c r="B57" s="5" t="s">
        <v>68</v>
      </c>
      <c r="C57" s="17"/>
      <c r="D57" s="13"/>
    </row>
    <row r="58" spans="2:4" ht="12.75">
      <c r="B58" s="5" t="s">
        <v>68</v>
      </c>
      <c r="C58" s="17"/>
      <c r="D58" s="13"/>
    </row>
    <row r="59" spans="2:4" s="19" customFormat="1" ht="12.75">
      <c r="B59" s="3" t="s">
        <v>33</v>
      </c>
      <c r="C59" s="18">
        <f>SUM(C50:C58)</f>
        <v>0</v>
      </c>
      <c r="D59" s="13"/>
    </row>
    <row r="60" spans="2:4" ht="12.75">
      <c r="B60" s="1" t="s">
        <v>34</v>
      </c>
      <c r="C60" s="14"/>
      <c r="D60" s="13"/>
    </row>
    <row r="61" spans="2:4" ht="12.75">
      <c r="B61" s="2" t="s">
        <v>35</v>
      </c>
      <c r="C61" s="28" t="s">
        <v>71</v>
      </c>
      <c r="D61" s="13"/>
    </row>
    <row r="62" spans="2:4" ht="12.75">
      <c r="B62" s="2" t="s">
        <v>28</v>
      </c>
      <c r="C62" s="29" t="s">
        <v>71</v>
      </c>
      <c r="D62" s="13"/>
    </row>
    <row r="63" spans="2:4" ht="12.75">
      <c r="B63" s="2" t="s">
        <v>32</v>
      </c>
      <c r="C63" s="29" t="s">
        <v>71</v>
      </c>
      <c r="D63" s="13"/>
    </row>
    <row r="64" spans="2:4" ht="12.75">
      <c r="B64" s="2" t="s">
        <v>36</v>
      </c>
      <c r="C64" s="29" t="s">
        <v>71</v>
      </c>
      <c r="D64" s="13"/>
    </row>
    <row r="65" spans="2:4" ht="12.75">
      <c r="B65" s="5" t="s">
        <v>68</v>
      </c>
      <c r="C65" s="29" t="s">
        <v>71</v>
      </c>
      <c r="D65" s="13"/>
    </row>
    <row r="66" spans="2:4" ht="12.75">
      <c r="B66" s="5" t="s">
        <v>68</v>
      </c>
      <c r="C66" s="29" t="s">
        <v>71</v>
      </c>
      <c r="D66" s="13"/>
    </row>
    <row r="67" spans="2:4" s="19" customFormat="1" ht="12.75">
      <c r="B67" s="3" t="s">
        <v>37</v>
      </c>
      <c r="C67" s="30" t="s">
        <v>71</v>
      </c>
      <c r="D67" s="13"/>
    </row>
    <row r="68" spans="2:4" s="19" customFormat="1" ht="12.75">
      <c r="B68" s="25" t="s">
        <v>38</v>
      </c>
      <c r="C68" s="20">
        <f>+C59+C48+C47+C33+C32+C21</f>
        <v>0</v>
      </c>
      <c r="D68" s="13"/>
    </row>
    <row r="69" spans="2:4" ht="12.75">
      <c r="B69" s="1" t="s">
        <v>39</v>
      </c>
      <c r="C69" s="14"/>
      <c r="D69" s="13"/>
    </row>
    <row r="70" spans="2:4" ht="12.75">
      <c r="B70" s="6" t="s">
        <v>40</v>
      </c>
      <c r="C70" s="16"/>
      <c r="D70" s="13"/>
    </row>
    <row r="71" spans="2:4" ht="12.75">
      <c r="B71" s="5" t="s">
        <v>68</v>
      </c>
      <c r="C71" s="17"/>
      <c r="D71" s="13"/>
    </row>
    <row r="72" spans="2:4" s="19" customFormat="1" ht="12.75">
      <c r="B72" s="3" t="s">
        <v>41</v>
      </c>
      <c r="C72" s="18">
        <f>+C71+C70</f>
        <v>0</v>
      </c>
      <c r="D72" s="13"/>
    </row>
    <row r="73" spans="2:4" ht="12.75">
      <c r="B73" s="1" t="s">
        <v>42</v>
      </c>
      <c r="C73" s="14"/>
      <c r="D73" s="13"/>
    </row>
    <row r="74" spans="2:4" ht="12.75">
      <c r="B74" s="2" t="s">
        <v>43</v>
      </c>
      <c r="C74" s="28" t="s">
        <v>71</v>
      </c>
      <c r="D74" s="13"/>
    </row>
    <row r="75" spans="2:4" ht="12.75">
      <c r="B75" s="2" t="s">
        <v>44</v>
      </c>
      <c r="C75" s="29" t="s">
        <v>71</v>
      </c>
      <c r="D75" s="13"/>
    </row>
    <row r="76" spans="2:4" ht="12.75">
      <c r="B76" s="2" t="s">
        <v>45</v>
      </c>
      <c r="C76" s="29" t="s">
        <v>71</v>
      </c>
      <c r="D76" s="13"/>
    </row>
    <row r="77" spans="2:4" s="19" customFormat="1" ht="12.75">
      <c r="B77" s="3" t="s">
        <v>46</v>
      </c>
      <c r="C77" s="29" t="s">
        <v>71</v>
      </c>
      <c r="D77" s="13"/>
    </row>
    <row r="78" spans="2:4" ht="12.75">
      <c r="B78" s="1" t="s">
        <v>47</v>
      </c>
      <c r="C78" s="14"/>
      <c r="D78" s="13"/>
    </row>
    <row r="79" spans="2:4" s="19" customFormat="1" ht="12.75">
      <c r="B79" s="3" t="s">
        <v>48</v>
      </c>
      <c r="C79" s="20"/>
      <c r="D79" s="13"/>
    </row>
    <row r="80" spans="2:4" ht="12.75">
      <c r="B80" s="1" t="s">
        <v>49</v>
      </c>
      <c r="C80" s="14"/>
      <c r="D80" s="13"/>
    </row>
    <row r="81" spans="2:4" ht="12.75">
      <c r="B81" s="2" t="s">
        <v>50</v>
      </c>
      <c r="C81" s="28" t="s">
        <v>71</v>
      </c>
      <c r="D81" s="13"/>
    </row>
    <row r="82" spans="2:4" ht="12.75">
      <c r="B82" s="2" t="s">
        <v>51</v>
      </c>
      <c r="C82" s="17"/>
      <c r="D82" s="13"/>
    </row>
    <row r="83" spans="2:4" ht="12.75">
      <c r="B83" s="2" t="s">
        <v>52</v>
      </c>
      <c r="C83" s="17"/>
      <c r="D83" s="13"/>
    </row>
    <row r="84" spans="2:4" ht="12.75">
      <c r="B84" s="2" t="s">
        <v>53</v>
      </c>
      <c r="C84" s="17"/>
      <c r="D84" s="13"/>
    </row>
    <row r="85" spans="2:4" ht="12.75">
      <c r="B85" s="2" t="s">
        <v>54</v>
      </c>
      <c r="C85" s="29" t="s">
        <v>71</v>
      </c>
      <c r="D85" s="13"/>
    </row>
    <row r="86" spans="2:4" ht="12.75">
      <c r="B86" s="2" t="s">
        <v>55</v>
      </c>
      <c r="C86" s="17"/>
      <c r="D86" s="13"/>
    </row>
    <row r="87" spans="2:4" ht="12.75">
      <c r="B87" s="2" t="s">
        <v>56</v>
      </c>
      <c r="C87" s="17"/>
      <c r="D87" s="13"/>
    </row>
    <row r="88" spans="2:4" ht="12.75">
      <c r="B88" s="7" t="s">
        <v>57</v>
      </c>
      <c r="C88" s="17"/>
      <c r="D88" s="13"/>
    </row>
    <row r="89" spans="2:4" ht="12.75">
      <c r="B89" s="5" t="s">
        <v>68</v>
      </c>
      <c r="C89" s="17"/>
      <c r="D89" s="13"/>
    </row>
    <row r="90" spans="2:4" ht="12.75">
      <c r="B90" s="5" t="s">
        <v>68</v>
      </c>
      <c r="C90" s="17"/>
      <c r="D90" s="13"/>
    </row>
    <row r="91" spans="2:4" s="19" customFormat="1" ht="12.75">
      <c r="B91" s="3" t="s">
        <v>58</v>
      </c>
      <c r="C91" s="18">
        <f>SUM(C81:C90)</f>
        <v>0</v>
      </c>
      <c r="D91" s="13"/>
    </row>
    <row r="92" spans="2:4" s="19" customFormat="1" ht="12.75">
      <c r="B92" s="3" t="s">
        <v>59</v>
      </c>
      <c r="C92" s="21">
        <f>+C91+C79+C72+C68</f>
        <v>0</v>
      </c>
      <c r="D92" s="13"/>
    </row>
    <row r="93" spans="2:4" ht="12.75">
      <c r="B93" s="1" t="s">
        <v>60</v>
      </c>
      <c r="C93" s="14"/>
      <c r="D93" s="13"/>
    </row>
    <row r="94" spans="2:4" ht="12.75">
      <c r="B94" s="2" t="s">
        <v>61</v>
      </c>
      <c r="C94" s="16"/>
      <c r="D94" s="13"/>
    </row>
    <row r="95" spans="2:4" ht="12.75">
      <c r="B95" s="2" t="s">
        <v>62</v>
      </c>
      <c r="C95" s="17"/>
      <c r="D95" s="13"/>
    </row>
    <row r="96" spans="2:4" ht="12.75">
      <c r="B96" s="2" t="s">
        <v>63</v>
      </c>
      <c r="C96" s="17"/>
      <c r="D96" s="13"/>
    </row>
    <row r="97" spans="2:4" ht="12.75">
      <c r="B97" s="2" t="s">
        <v>64</v>
      </c>
      <c r="C97" s="17"/>
      <c r="D97" s="13"/>
    </row>
    <row r="98" spans="2:4" ht="12.75">
      <c r="B98" s="2" t="s">
        <v>65</v>
      </c>
      <c r="C98" s="17"/>
      <c r="D98" s="13"/>
    </row>
    <row r="99" spans="2:4" ht="12.75">
      <c r="B99" s="5" t="s">
        <v>68</v>
      </c>
      <c r="C99" s="17"/>
      <c r="D99" s="13"/>
    </row>
    <row r="100" spans="2:4" s="19" customFormat="1" ht="12.75">
      <c r="B100" s="3" t="s">
        <v>66</v>
      </c>
      <c r="C100" s="18">
        <f>SUM(C94:C99)</f>
        <v>0</v>
      </c>
      <c r="D100" s="13"/>
    </row>
    <row r="101" spans="2:4" s="19" customFormat="1" ht="12.75">
      <c r="B101" s="3" t="s">
        <v>72</v>
      </c>
      <c r="C101" s="21">
        <f>C100+C92</f>
        <v>0</v>
      </c>
      <c r="D101" s="13"/>
    </row>
    <row r="102" ht="12.75">
      <c r="C102" s="26"/>
    </row>
  </sheetData>
  <sheetProtection/>
  <mergeCells count="3">
    <mergeCell ref="B2:C2"/>
    <mergeCell ref="B4:C4"/>
    <mergeCell ref="B3:C3"/>
  </mergeCells>
  <printOptions horizontalCentered="1"/>
  <pageMargins left="0.75" right="0.75" top="0.5" bottom="0.5" header="0.3" footer="0.3"/>
  <pageSetup fitToHeight="2" horizontalDpi="600" verticalDpi="600" orientation="portrait" scale="80" r:id="rId1"/>
  <rowBreaks count="1" manualBreakCount="1">
    <brk id="6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Schedule of Eligible Costs Incurred</dc:title>
  <dc:subject>template,schedule,eligible,costs</dc:subject>
  <dc:creator>Ca. State Treasurer</dc:creator>
  <cp:keywords>schedule,template,eligible</cp:keywords>
  <dc:description/>
  <cp:lastModifiedBy>Joseph Shoup</cp:lastModifiedBy>
  <cp:lastPrinted>2010-02-12T17:59:59Z</cp:lastPrinted>
  <dcterms:created xsi:type="dcterms:W3CDTF">2009-11-18T20:22:43Z</dcterms:created>
  <dcterms:modified xsi:type="dcterms:W3CDTF">2010-02-19T00:02:18Z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-1790227326</vt:i4>
  </property>
  <property fmtid="{D5CDD505-2E9C-101B-9397-08002B2CF9AE}" pid="3" name="_EmailSubject">
    <vt:lpwstr>Website posting request - updated ARRA documents</vt:lpwstr>
  </property>
  <property fmtid="{D5CDD505-2E9C-101B-9397-08002B2CF9AE}" pid="4" name="_AuthorEmail">
    <vt:lpwstr>Gina.Ferguson@treasurer.ca.gov</vt:lpwstr>
  </property>
  <property fmtid="{D5CDD505-2E9C-101B-9397-08002B2CF9AE}" pid="5" name="_AuthorEmailDisplayName">
    <vt:lpwstr>Ferguson, Gina</vt:lpwstr>
  </property>
  <property fmtid="{D5CDD505-2E9C-101B-9397-08002B2CF9AE}" pid="6" name="_PreviousAdHocReviewCycleID">
    <vt:i4>-1491724678</vt:i4>
  </property>
  <property fmtid="{D5CDD505-2E9C-101B-9397-08002B2CF9AE}" pid="7" name="_ReviewingToolsShownOnce">
    <vt:lpwstr/>
  </property>
</Properties>
</file>