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B 740\2022-23 Funding Round\Awardee List\"/>
    </mc:Choice>
  </mc:AlternateContent>
  <xr:revisionPtr revIDLastSave="0" documentId="13_ncr:1_{4DF3E712-3198-4F66-992E-DF43CC732138}" xr6:coauthVersionLast="36" xr6:coauthVersionMax="47" xr10:uidLastSave="{00000000-0000-0000-0000-000000000000}"/>
  <bookViews>
    <workbookView xWindow="0" yWindow="0" windowWidth="25200" windowHeight="11775" xr2:uid="{00000000-000D-0000-FFFF-FFFF00000000}"/>
  </bookViews>
  <sheets>
    <sheet name="Awardee List" sheetId="1" r:id="rId1"/>
  </sheets>
  <definedNames>
    <definedName name="_xlnm._FilterDatabase" localSheetId="0" hidden="1">'Awardee List'!$A$2:$F$420</definedName>
    <definedName name="_xlnm.Print_Titles" localSheetId="0">'Awardee List'!$1:$1</definedName>
  </definedNames>
  <calcPr calcId="191029"/>
</workbook>
</file>

<file path=xl/calcChain.xml><?xml version="1.0" encoding="utf-8"?>
<calcChain xmlns="http://schemas.openxmlformats.org/spreadsheetml/2006/main">
  <c r="F399" i="1" l="1"/>
  <c r="F347" i="1"/>
  <c r="F303" i="1"/>
  <c r="F249" i="1"/>
  <c r="F220" i="1"/>
  <c r="F172" i="1"/>
  <c r="F139" i="1"/>
  <c r="F131" i="1"/>
  <c r="F123" i="1"/>
  <c r="F120" i="1"/>
  <c r="F116" i="1"/>
  <c r="F107" i="1"/>
  <c r="F91" i="1"/>
  <c r="F89" i="1"/>
  <c r="F77" i="1"/>
  <c r="F73" i="1"/>
  <c r="F69" i="1"/>
  <c r="F58" i="1"/>
  <c r="F32" i="1"/>
  <c r="F381" i="1"/>
  <c r="F373" i="1"/>
  <c r="F369" i="1"/>
  <c r="F42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7" i="1"/>
  <c r="F118" i="1"/>
  <c r="F119" i="1"/>
  <c r="F121" i="1"/>
  <c r="F122" i="1"/>
  <c r="F124" i="1"/>
  <c r="F125" i="1"/>
  <c r="F126" i="1"/>
  <c r="F127" i="1"/>
  <c r="F128" i="1"/>
  <c r="F129" i="1"/>
  <c r="F130" i="1"/>
  <c r="F132" i="1"/>
  <c r="F133" i="1"/>
  <c r="F134" i="1"/>
  <c r="F135" i="1"/>
  <c r="F136" i="1"/>
  <c r="F137" i="1"/>
  <c r="F138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70" i="1"/>
  <c r="F371" i="1"/>
  <c r="F372" i="1"/>
  <c r="F374" i="1"/>
  <c r="F375" i="1"/>
  <c r="F376" i="1"/>
  <c r="F377" i="1"/>
  <c r="F378" i="1"/>
  <c r="F379" i="1"/>
  <c r="F380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3" i="1"/>
</calcChain>
</file>

<file path=xl/sharedStrings.xml><?xml version="1.0" encoding="utf-8"?>
<sst xmlns="http://schemas.openxmlformats.org/spreadsheetml/2006/main" count="424" uniqueCount="424">
  <si>
    <t>CDS</t>
  </si>
  <si>
    <t>Total Awarded</t>
  </si>
  <si>
    <t>Academia Avance Charter</t>
  </si>
  <si>
    <t>Alliance Gertz-Ressler Richard Merkin 6-12 Complex</t>
  </si>
  <si>
    <t>Alliance Judy Ivie Burton Technology Academy High</t>
  </si>
  <si>
    <t>Alliance Ouchi-O'Donovan 6-12 Complex</t>
  </si>
  <si>
    <t>Alliance Patti And Peter Neuwirth Leadership Academy</t>
  </si>
  <si>
    <t>Alliance Renee and Meyer Luskin Academy High</t>
  </si>
  <si>
    <t>Alliance Susan and Eric Smidt Technology High</t>
  </si>
  <si>
    <t>Animo Watts College Preparatory Academy</t>
  </si>
  <si>
    <t>Antioch Charter Academy II</t>
  </si>
  <si>
    <t>Aspire Alexander Twilight College Preparatory Academy</t>
  </si>
  <si>
    <t>Aspire Alexander Twilight Secondary Academy</t>
  </si>
  <si>
    <t>Aspire Golden State College Preparatory Academy</t>
  </si>
  <si>
    <t>Aspire Junior Collegiate Academy</t>
  </si>
  <si>
    <t>Aspire Langston Hughes Academy</t>
  </si>
  <si>
    <t>Aspire Lionel Wilson College Preparatory Academy</t>
  </si>
  <si>
    <t>Aspire Pacific Academy</t>
  </si>
  <si>
    <t>Aspire Port City Academy</t>
  </si>
  <si>
    <t>Aspire Summit Charter Academy</t>
  </si>
  <si>
    <t>Aspire Titan Academy</t>
  </si>
  <si>
    <t>Aspire Vincent Shalvey Academy</t>
  </si>
  <si>
    <t>Ballington Academy for the Arts and Sciences</t>
  </si>
  <si>
    <t>Camino Nuevo Charter Academy</t>
  </si>
  <si>
    <t>City Heights Preparatory Charter</t>
  </si>
  <si>
    <t>Community Outreach Academy</t>
  </si>
  <si>
    <t>Escuela Popular Accelerated Family Learning</t>
  </si>
  <si>
    <t>Ezequiel Tafoya Alvarado Academy</t>
  </si>
  <si>
    <t>Global Education Academy</t>
  </si>
  <si>
    <t>Hardy Brown College Prep</t>
  </si>
  <si>
    <t>ICEF Inglewood Elementary Charter Academy</t>
  </si>
  <si>
    <t>KIPP Academy of Opportunity</t>
  </si>
  <si>
    <t>KIPP Scholar Academy</t>
  </si>
  <si>
    <t>Los Angeles Leadership Academy</t>
  </si>
  <si>
    <t>Los Angeles Leadership Primary Academy</t>
  </si>
  <si>
    <t>Magnolia Science Academy 7</t>
  </si>
  <si>
    <t>Making Waves Academy</t>
  </si>
  <si>
    <t>McGill School of Success</t>
  </si>
  <si>
    <t>Multicultural Learning Center</t>
  </si>
  <si>
    <t>Oakland School for the Arts</t>
  </si>
  <si>
    <t>PUC Community Charter Middle and PUC Community Charter Early College High</t>
  </si>
  <si>
    <t>PUC Lakeview Charter Academy</t>
  </si>
  <si>
    <t>PUC Lakeview Charter High</t>
  </si>
  <si>
    <t>Rocketship Alma Academy</t>
  </si>
  <si>
    <t>Rocketship Mosaic Elementary</t>
  </si>
  <si>
    <t>Rocketship Si Se Puede Academy</t>
  </si>
  <si>
    <t>Stockton Collegiate International Elementary</t>
  </si>
  <si>
    <t>Vista Charter Middle</t>
  </si>
  <si>
    <t>Woodward Leadership Academy</t>
  </si>
  <si>
    <t>Rocketship Discovery Prep</t>
  </si>
  <si>
    <t>Initial Apportionment</t>
  </si>
  <si>
    <t>Alternatives in Action</t>
  </si>
  <si>
    <t>Animo James B. Taylor Charter Middle</t>
  </si>
  <si>
    <t>Animo Mae Jemison Charter Middle</t>
  </si>
  <si>
    <t>Animo South Los Angeles Charter</t>
  </si>
  <si>
    <t>Aspire Centennial College Preparatory Academy</t>
  </si>
  <si>
    <t>Aspire College Academy</t>
  </si>
  <si>
    <t>Aspire Triumph Technology Academy</t>
  </si>
  <si>
    <t>College Bridge Academy</t>
  </si>
  <si>
    <t>Downtown Charter Academy</t>
  </si>
  <si>
    <t>Downtown College Prep - Alum Rock</t>
  </si>
  <si>
    <t>El Sol Santa Ana Science and Arts Academy</t>
  </si>
  <si>
    <t>EPIC de Cesar Chavez</t>
  </si>
  <si>
    <t>Everest Value</t>
  </si>
  <si>
    <t>Fenton Primary Center</t>
  </si>
  <si>
    <t>KIPP Academy of Innovation</t>
  </si>
  <si>
    <t>KIPP Empower Academy</t>
  </si>
  <si>
    <t>KIPP Iluminar Academy</t>
  </si>
  <si>
    <t>KIPP Raices Academy</t>
  </si>
  <si>
    <t>New Horizons Charter Academy</t>
  </si>
  <si>
    <t>PUC Excel Charter Academy</t>
  </si>
  <si>
    <t>PUC Inspire Charter Academy</t>
  </si>
  <si>
    <t>Renaissance Arts Academy</t>
  </si>
  <si>
    <t>Rocketship Fuerza Community Prep</t>
  </si>
  <si>
    <t>Samueli Academy</t>
  </si>
  <si>
    <t>Valley Life Charter</t>
  </si>
  <si>
    <t>Valor Academy Middle</t>
  </si>
  <si>
    <t>Village Charter Academy</t>
  </si>
  <si>
    <t>Charter Schools</t>
  </si>
  <si>
    <t>All Tribes Charter</t>
  </si>
  <si>
    <t>All Tribes Elementary Charter</t>
  </si>
  <si>
    <t>Alliance Marine - Innovation and Technology 6-12 Complex</t>
  </si>
  <si>
    <t>Alliance Ted K. Tajima High</t>
  </si>
  <si>
    <t>Aspen Meadow Public</t>
  </si>
  <si>
    <t>Aspen Valley Prep Academy</t>
  </si>
  <si>
    <t>Aspire Benjamin Holt Middle</t>
  </si>
  <si>
    <t>Ednovate - USC Hybrid High College Prep</t>
  </si>
  <si>
    <t>Empowering Possibilities International Charter</t>
  </si>
  <si>
    <t>Fenton Charter Leadership Academy</t>
  </si>
  <si>
    <t>Intellectual Virtues Academy</t>
  </si>
  <si>
    <t>KIPP Ignite Academy</t>
  </si>
  <si>
    <t>KIPP King Collegiate High</t>
  </si>
  <si>
    <t>Math and Science College Preparatory</t>
  </si>
  <si>
    <t>Redwood Coast Montessori</t>
  </si>
  <si>
    <t>River Charter Schools Lighthouse Charter</t>
  </si>
  <si>
    <t>Sycamore Academy of Science and Cultural Arts</t>
  </si>
  <si>
    <t>TEACH Academy of Technologies</t>
  </si>
  <si>
    <t>TEACH Tech Charter High</t>
  </si>
  <si>
    <t>Union Street Charter</t>
  </si>
  <si>
    <t>University Preparatory Academy Charter</t>
  </si>
  <si>
    <t>University Preparatory Value High</t>
  </si>
  <si>
    <t>Valor Academy Elementary</t>
  </si>
  <si>
    <t>Voices College-Bound Language Academy at Morgan Hill</t>
  </si>
  <si>
    <t>Wildflower Open Classroom</t>
  </si>
  <si>
    <t>City Language Immersion Charter</t>
  </si>
  <si>
    <t>East Bay Innovation Academy</t>
  </si>
  <si>
    <t>Growth Public</t>
  </si>
  <si>
    <t>King-Chavez Preparatory Academy</t>
  </si>
  <si>
    <t>Oxford Day Academy</t>
  </si>
  <si>
    <t>Palmdale Aerospace Academy</t>
  </si>
  <si>
    <t>Scholarship Prep - Oceanside</t>
  </si>
  <si>
    <t>Sherman Thomas STEM Academy</t>
  </si>
  <si>
    <t>Team Charter Academy</t>
  </si>
  <si>
    <t>Alliance Virgil Roberts Leadership Academy</t>
  </si>
  <si>
    <t>Ednovate - Brio College Prep</t>
  </si>
  <si>
    <t>Ednovate - East College Prep</t>
  </si>
  <si>
    <t>ICEF Vista Elementary Academy</t>
  </si>
  <si>
    <t>Impact Academy of Arts &amp; Technology</t>
  </si>
  <si>
    <t>ISANA Himalia Academy</t>
  </si>
  <si>
    <t>ISANA Nascent Academy</t>
  </si>
  <si>
    <t>Oakland Military Institute, College Preparatory Academy</t>
  </si>
  <si>
    <t>PUC CALS Middle School and Early College High</t>
  </si>
  <si>
    <t>PUC Triumph Charter Academy and PUC Triumph Charter High</t>
  </si>
  <si>
    <t>Vista Heritage Global Academy</t>
  </si>
  <si>
    <t>Watts Learning Center</t>
  </si>
  <si>
    <t>EJE Elementary Academy Charter</t>
  </si>
  <si>
    <t>John Muir Charter</t>
  </si>
  <si>
    <t>King-Chavez Community High</t>
  </si>
  <si>
    <t>Animo Ellen Ochoa Charter Middle</t>
  </si>
  <si>
    <t>Aurum Preparatory Academy</t>
  </si>
  <si>
    <t>Julia Lee Performing Arts Academy</t>
  </si>
  <si>
    <t>KIPP Corazon Academy</t>
  </si>
  <si>
    <t>Summit Public School K2</t>
  </si>
  <si>
    <t>Tomorrow's Leadership Collaborative (TLC) Charter</t>
  </si>
  <si>
    <t>Rise Kohyang High</t>
  </si>
  <si>
    <t>Valor Academy High</t>
  </si>
  <si>
    <t>Oakland Charter Academy</t>
  </si>
  <si>
    <t>Rocketship Delta Prep</t>
  </si>
  <si>
    <t>The Education Corps</t>
  </si>
  <si>
    <t>Vox Collegiate of Los Angeles</t>
  </si>
  <si>
    <t>Alliance Piera Barbaglia Shaheen Health Services Academy</t>
  </si>
  <si>
    <t>KIPP Bridge Academy</t>
  </si>
  <si>
    <t>Montague Charter Academy</t>
  </si>
  <si>
    <t>STEM Preparatory Elementary</t>
  </si>
  <si>
    <t>Vista Condor Global Academy</t>
  </si>
  <si>
    <t>College Preparatory Middle</t>
  </si>
  <si>
    <t>iEmpire Academy</t>
  </si>
  <si>
    <t>Stella Elementary Charter Academy</t>
  </si>
  <si>
    <t>Accelerated</t>
  </si>
  <si>
    <t>Baypoint Preparatory Academy - San Diego</t>
  </si>
  <si>
    <t>Center for Advanced Learning</t>
  </si>
  <si>
    <t>Citizens of the World Charter School Mar Vista</t>
  </si>
  <si>
    <t>Citizens of the World Charter School Silver Lake</t>
  </si>
  <si>
    <t>Entrepreneur High</t>
  </si>
  <si>
    <t>Hawking S.T.E.A.M. Charter</t>
  </si>
  <si>
    <t>Highlands Community Charter</t>
  </si>
  <si>
    <t>KIPP Adelante Preparatory Academy</t>
  </si>
  <si>
    <t>KIPP Heartwood Academy</t>
  </si>
  <si>
    <t>KIPP Promesa Prep</t>
  </si>
  <si>
    <t>KIPP Vida Preparatory Academy</t>
  </si>
  <si>
    <t>Laurel Tree Charter</t>
  </si>
  <si>
    <t>Para Los Niños Charter</t>
  </si>
  <si>
    <t>Peak to Peak Mountain Charter</t>
  </si>
  <si>
    <t>Second Apportionment</t>
  </si>
  <si>
    <t>AeroSTEM Academy</t>
  </si>
  <si>
    <t>California Heritage Youthbuild Academy II</t>
  </si>
  <si>
    <t>Ceiba College Preparatory Academy</t>
  </si>
  <si>
    <t>Kidinnu Academy</t>
  </si>
  <si>
    <t>KIPP Excelencia Community Preparatory</t>
  </si>
  <si>
    <t>KIPP Heritage Academy</t>
  </si>
  <si>
    <t>Sacramento Valley Charter</t>
  </si>
  <si>
    <t>School of Arts and Enterprise</t>
  </si>
  <si>
    <t>TEACH Preparatory Mildred S. Cunningham &amp; Edith H. Morris Elementary</t>
  </si>
  <si>
    <t>Trillium Charter</t>
  </si>
  <si>
    <t>Western Center Academy</t>
  </si>
  <si>
    <t>Academia Moderna</t>
  </si>
  <si>
    <t>ACE Empower Academy</t>
  </si>
  <si>
    <t>Alliance Cindy and Bill Simon Technology Academy High</t>
  </si>
  <si>
    <t>Alliance College-Ready Middle Academy 12</t>
  </si>
  <si>
    <t>Alliance College-Ready Middle Academy 4</t>
  </si>
  <si>
    <t>Alliance College-Ready Middle Academy 8</t>
  </si>
  <si>
    <t>Alliance Collins Family College-Ready High</t>
  </si>
  <si>
    <t>Alliance Jack H. Skirball Middle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</si>
  <si>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</si>
  <si>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</si>
  <si>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</si>
  <si>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</si>
  <si>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America's Finest Charter</t>
  </si>
  <si>
    <t>Anahuacalmecac International University Preparatory of North America</t>
  </si>
  <si>
    <t>Animo Florence-Firestone Charter Middle</t>
  </si>
  <si>
    <t>Animo Inglewood Charter High</t>
  </si>
  <si>
    <t>Animo Jefferson Charter Middle</t>
  </si>
  <si>
    <t>Animo Pat Brown</t>
  </si>
  <si>
    <t>Animo Ralph Bunche Charter High</t>
  </si>
  <si>
    <t>ARISE High</t>
  </si>
  <si>
    <t>Aspire Benjamin Holt College Preparatory Academy</t>
  </si>
  <si>
    <t>Aspire East Palo Alto Charter</t>
  </si>
  <si>
    <t>Aspire Monarch Academy</t>
  </si>
  <si>
    <t>Aspire River Oaks Charter</t>
  </si>
  <si>
    <t>Aspire Vanguard College Preparatory Academy</t>
  </si>
  <si>
    <t>B. Roberto Cruz Leadership Academy</t>
  </si>
  <si>
    <t>Ballington Academy for the Arts and Sciences - San Bernardino</t>
  </si>
  <si>
    <t>Bella Mente Montessori Academy</t>
  </si>
  <si>
    <t>Big Picture Educational Academy</t>
  </si>
  <si>
    <t>Bitney Prep High</t>
  </si>
  <si>
    <t>Blue Oak Charter</t>
  </si>
  <si>
    <t>Bright Star Secondary Charter Academy</t>
  </si>
  <si>
    <t>Caliber: ChangeMakers Academy</t>
  </si>
  <si>
    <t>California School of the Arts - San Gabriel Valley</t>
  </si>
  <si>
    <t>Camino Nuevo High #2</t>
  </si>
  <si>
    <t>Central City Value</t>
  </si>
  <si>
    <t>Century Community Charter</t>
  </si>
  <si>
    <t>Delta Elementary Charter</t>
  </si>
  <si>
    <t>Discovery Charter</t>
  </si>
  <si>
    <t>Downtown Value</t>
  </si>
  <si>
    <t>Dr. Lewis Dolphin Stallworth Sr. Charter</t>
  </si>
  <si>
    <t>Ednovate - Esperanza College Prep</t>
  </si>
  <si>
    <t>Ednovate - Legacy College Prep.</t>
  </si>
  <si>
    <t>Encore Jr./Sr. High School for the Performing and Visual Arts</t>
  </si>
  <si>
    <t>Environmental Charter Middle</t>
  </si>
  <si>
    <t>Environmental Charter Middle - Inglewood</t>
  </si>
  <si>
    <t>Envision Academy for Arts &amp; Technology</t>
  </si>
  <si>
    <t>Equitas Academy #2</t>
  </si>
  <si>
    <t>Equitas Academy #3 Charter</t>
  </si>
  <si>
    <t>Equitas Academy Charter</t>
  </si>
  <si>
    <t>Escondido Charter High</t>
  </si>
  <si>
    <t>Family First Charter</t>
  </si>
  <si>
    <t>Fenton STEM Academy: Elementary Center for Science Technology Engineering and Mathematics</t>
  </si>
  <si>
    <t>Fortune</t>
  </si>
  <si>
    <t>Francophone Charter School of Oakland</t>
  </si>
  <si>
    <t>Fuente Nueva Charter</t>
  </si>
  <si>
    <t>Gabriella Charter</t>
  </si>
  <si>
    <t>Granada Hills Charter</t>
  </si>
  <si>
    <t>Grove</t>
  </si>
  <si>
    <t>Hayward Collegiate Charter</t>
  </si>
  <si>
    <t>Heritage K-8 Charter</t>
  </si>
  <si>
    <t>Humphreys College Academy of Business, Law and Education</t>
  </si>
  <si>
    <t>ICEF Innovation Los Angeles Charter</t>
  </si>
  <si>
    <t>ICEF View Park Preparatory Elementary</t>
  </si>
  <si>
    <t>ICEF View Park Preparatory High</t>
  </si>
  <si>
    <t>ICEF View Park Preparatory Middle</t>
  </si>
  <si>
    <t>ICEF Vista Middle Academy</t>
  </si>
  <si>
    <t>iLEAD Lancaster Charter</t>
  </si>
  <si>
    <t>Imagine Schools, Riverside County</t>
  </si>
  <si>
    <t>Integrity Charter</t>
  </si>
  <si>
    <t>Ivy Bound Academy of Math, Science, and Technology Charter Middle</t>
  </si>
  <si>
    <t>John Henry High</t>
  </si>
  <si>
    <t>Kepler Neighborhood</t>
  </si>
  <si>
    <t>Kid Street Learning Center Charter</t>
  </si>
  <si>
    <t>KIPP Comienza Community Prep</t>
  </si>
  <si>
    <t>KIPP Compton Community</t>
  </si>
  <si>
    <t>KIPP Los Angeles College Preparatory</t>
  </si>
  <si>
    <t>KIPP Philosophers Academy</t>
  </si>
  <si>
    <t>Kipp Prize Preparatory Academy</t>
  </si>
  <si>
    <t>KIPP Pueblo Unido</t>
  </si>
  <si>
    <t>KIPP Sol Academy</t>
  </si>
  <si>
    <t>La Sierra High</t>
  </si>
  <si>
    <t>Larchmont Charter</t>
  </si>
  <si>
    <t>Latino College Preparatory Academy</t>
  </si>
  <si>
    <t>Lifeline Education Charter</t>
  </si>
  <si>
    <t>Lighthouse Community Charter</t>
  </si>
  <si>
    <t>Lighthouse Community Charter High</t>
  </si>
  <si>
    <t>Literacy First Charter</t>
  </si>
  <si>
    <t>Lodestar: A Lighthouse Community Charter Public</t>
  </si>
  <si>
    <t>MAAC Community Charter</t>
  </si>
  <si>
    <t>Magnolia Science Academy</t>
  </si>
  <si>
    <t>Manzanita Middle</t>
  </si>
  <si>
    <t>Museum</t>
  </si>
  <si>
    <t>N.E.W. Academy of Science and Arts</t>
  </si>
  <si>
    <t>New Heights Charter</t>
  </si>
  <si>
    <t>New Los Angeles Charter</t>
  </si>
  <si>
    <t>New Village Girls Academy</t>
  </si>
  <si>
    <t>New Vision Middle</t>
  </si>
  <si>
    <t>New West Charter</t>
  </si>
  <si>
    <t>North County Trade Tech High</t>
  </si>
  <si>
    <t>North Oakland Community Charter</t>
  </si>
  <si>
    <t>Norton Science and Language Academy</t>
  </si>
  <si>
    <t>NOVA Academy - Coachella</t>
  </si>
  <si>
    <t>Nova Academy Early College High</t>
  </si>
  <si>
    <t>Oakland Charter High</t>
  </si>
  <si>
    <t>Oakland Unity High</t>
  </si>
  <si>
    <t>Oasis Charter Public</t>
  </si>
  <si>
    <t>OCSA</t>
  </si>
  <si>
    <t>Paragon Collegiate Academy</t>
  </si>
  <si>
    <t>Perseverance Preparatory</t>
  </si>
  <si>
    <t>Port of Los Angeles High</t>
  </si>
  <si>
    <t>PUC Community Charter Elementary</t>
  </si>
  <si>
    <t>Richmond College Preparatory</t>
  </si>
  <si>
    <t>Rise Kohyang Elementary</t>
  </si>
  <si>
    <t>Rise Kohyang Middle</t>
  </si>
  <si>
    <t>Rocketship Academy Brilliant Minds</t>
  </si>
  <si>
    <t>Rocketship Los Suenos Academy</t>
  </si>
  <si>
    <t>Rocketship Mateo Sheedy Elementary</t>
  </si>
  <si>
    <t>Rocketship Rising Stars</t>
  </si>
  <si>
    <t>Rocketship Spark Academy</t>
  </si>
  <si>
    <t>Scholarship Prep - South Bay</t>
  </si>
  <si>
    <t>School for Entrepreneurship and Technology</t>
  </si>
  <si>
    <t>Sherman Thomas Charter</t>
  </si>
  <si>
    <t>SIATech</t>
  </si>
  <si>
    <t>Sparrow Academy</t>
  </si>
  <si>
    <t>Stella Middle Charter Academy</t>
  </si>
  <si>
    <t>Stockton Collegiate International Secondary</t>
  </si>
  <si>
    <t>STREAM Charter</t>
  </si>
  <si>
    <t>Summit Public School: Tamalpais</t>
  </si>
  <si>
    <t>Three Rivers Charter</t>
  </si>
  <si>
    <t>Today's Fresh Start-Compton</t>
  </si>
  <si>
    <t>Tree of Life Charter</t>
  </si>
  <si>
    <t>Twin Rivers Charter</t>
  </si>
  <si>
    <t>Urban Corps of San Diego County Charter</t>
  </si>
  <si>
    <t>Urban Discovery Academy Charter</t>
  </si>
  <si>
    <t>Valiente College Preparatory Charter</t>
  </si>
  <si>
    <t>Valley Charter Elementary</t>
  </si>
  <si>
    <t>Valley Charter Middle</t>
  </si>
  <si>
    <t>Walden Academy</t>
  </si>
  <si>
    <t>Willits Charter</t>
  </si>
  <si>
    <t>Willits Elementary Charter</t>
  </si>
  <si>
    <t>YouthBuild Charter School of California</t>
  </si>
  <si>
    <t>Yu Ming Charter</t>
  </si>
  <si>
    <t>Yuba City Charter</t>
  </si>
  <si>
    <t>Yuba Environmental Science Charter Academy</t>
  </si>
  <si>
    <t>ASA Charter</t>
  </si>
  <si>
    <t>Aspire Stockton 6-12 Secondary Academy</t>
  </si>
  <si>
    <t>Clovis Global Academy</t>
  </si>
  <si>
    <t>El Rio Community</t>
  </si>
  <si>
    <t>Equitas Academy 4</t>
  </si>
  <si>
    <t>Invictus Leadership Academy</t>
  </si>
  <si>
    <t>Journey</t>
  </si>
  <si>
    <t>KIPP Esperanza High</t>
  </si>
  <si>
    <t>LaVerne Elementary Preparatory Academy</t>
  </si>
  <si>
    <t>Mueller Charter (Robert L.)</t>
  </si>
  <si>
    <t>PUC Nueva Esperanza Charter Academy</t>
  </si>
  <si>
    <t>Voices College Bound Language Academy at Stockton</t>
  </si>
  <si>
    <t>Voices College-Bound Language Academy at Mt. Pleasant</t>
  </si>
  <si>
    <t>Achieve Charter School of Paradise Inc.</t>
  </si>
  <si>
    <t>Alpha: Blanca Alvarado</t>
  </si>
  <si>
    <t>Aspire APEX Academy</t>
  </si>
  <si>
    <t>Barona Indian Charter</t>
  </si>
  <si>
    <t>Bridges Preparatory Academy</t>
  </si>
  <si>
    <t>Camino Nuevo Elementary #3</t>
  </si>
  <si>
    <t>Downtown College Preparatory</t>
  </si>
  <si>
    <t>Downtown College Preparatory Middle</t>
  </si>
  <si>
    <t>Dual Language Immersion North County</t>
  </si>
  <si>
    <t>Entrepreneur High Fontana</t>
  </si>
  <si>
    <t>Environmental Charter High - Gardena</t>
  </si>
  <si>
    <t>Golden Charter Academy</t>
  </si>
  <si>
    <t>Ivy Academia</t>
  </si>
  <si>
    <t>KIPP Navigate College Prep</t>
  </si>
  <si>
    <t>KIPP Stockton Kindergarten-12 Grade</t>
  </si>
  <si>
    <t>Libertas College Preparatory Charter</t>
  </si>
  <si>
    <t>Magnolia Science Academy 5</t>
  </si>
  <si>
    <t>New Hope Charter</t>
  </si>
  <si>
    <t>San Diego Global Vision Academy</t>
  </si>
  <si>
    <t>Sycamore Academy of Science and Cultural Arts - Chino Valley</t>
  </si>
  <si>
    <t>Valley International Preparatory High</t>
  </si>
  <si>
    <t>Vibrant Minds Charter</t>
  </si>
  <si>
    <t>Voices College-Bound Language Academy at West Contra Costa County</t>
  </si>
  <si>
    <t>Watsonville Prep</t>
  </si>
  <si>
    <t>We the People High</t>
  </si>
  <si>
    <t>Wilder's Preparatory Academy Charter</t>
  </si>
  <si>
    <t>Wilder's Preparatory Academy Charter Middle</t>
  </si>
  <si>
    <t>Albert Einstein Academies</t>
  </si>
  <si>
    <t>Aspen Ridge Public</t>
  </si>
  <si>
    <t>California Creative Learning Academy</t>
  </si>
  <si>
    <t>California Creative Learning Academy MS</t>
  </si>
  <si>
    <t>Citizens of the World Charter School East Valley</t>
  </si>
  <si>
    <t>Citizens of the World Charter School West Valley</t>
  </si>
  <si>
    <t>Citrus Springs Charter</t>
  </si>
  <si>
    <t>Ednovate - South LA College Prep</t>
  </si>
  <si>
    <t>Environmental Charter High - Lawndale</t>
  </si>
  <si>
    <t>Gateway International</t>
  </si>
  <si>
    <t>Grow Academy Arvin</t>
  </si>
  <si>
    <t>Grow Academy Shafter</t>
  </si>
  <si>
    <t>Howard Gardner Community School</t>
  </si>
  <si>
    <t>KIPP Bayview Elementary</t>
  </si>
  <si>
    <t>KIPP Endeavor College Preparatory Charter</t>
  </si>
  <si>
    <t>KIPP University Park</t>
  </si>
  <si>
    <t>KIPP Summit Academy</t>
  </si>
  <si>
    <t>Orange County Classical Academy</t>
  </si>
  <si>
    <t>REACH Leadership STEAM Academy</t>
  </si>
  <si>
    <t>Redwood Collegiate Academy</t>
  </si>
  <si>
    <t>River Islands Technology Academy II</t>
  </si>
  <si>
    <t>River Springs Charter</t>
  </si>
  <si>
    <t>Russell Westbrook Why Not? High</t>
  </si>
  <si>
    <t>Scholarship Prep - Orange County</t>
  </si>
  <si>
    <t>Sequoia Career Academy</t>
  </si>
  <si>
    <t>Summit Public School: Shasta</t>
  </si>
  <si>
    <t>Vista Springs Charter</t>
  </si>
  <si>
    <t>Charter School Facility Grant (SB740)
2022-23 Awardees</t>
  </si>
  <si>
    <t>Final Apportionment</t>
  </si>
  <si>
    <t>Almond Acres Charter Academy</t>
  </si>
  <si>
    <t>Aspire Capitol Heights Academy</t>
  </si>
  <si>
    <t>Aspire Richmond Ca. College Preparatory Academy</t>
  </si>
  <si>
    <t>Aspire Richmond Technology Academy</t>
  </si>
  <si>
    <t>Aspire Stockton TK-5 Elementary Academy</t>
  </si>
  <si>
    <t>Aspire University Charter</t>
  </si>
  <si>
    <t>Aveson Global Leadership Academy</t>
  </si>
  <si>
    <t>Aveson School of Leaders</t>
  </si>
  <si>
    <t>Bert Corona Charter</t>
  </si>
  <si>
    <t>CHAMPS - Charter HS of Arts-Multimedia &amp; Performing</t>
  </si>
  <si>
    <t>Coastal Grove Charter</t>
  </si>
  <si>
    <t>Delta Bridges Charter</t>
  </si>
  <si>
    <t>Discovery Charter Preparatory #2</t>
  </si>
  <si>
    <t>e3 Civic High</t>
  </si>
  <si>
    <t>Eel River Charter</t>
  </si>
  <si>
    <t>Equitas Academy 5</t>
  </si>
  <si>
    <t>Equitas Academy 6</t>
  </si>
  <si>
    <t>Girls Athletic Leadership School Los Angeles</t>
  </si>
  <si>
    <t>Health Sciences High and Middle College</t>
  </si>
  <si>
    <t>James Jordan Middle</t>
  </si>
  <si>
    <t>Jardin de la Infancia</t>
  </si>
  <si>
    <t>KIPP Bayview Academy</t>
  </si>
  <si>
    <t>Lake County International Charter</t>
  </si>
  <si>
    <t>Los Angeles College Prep Academy</t>
  </si>
  <si>
    <t>Nevada City School of the Arts</t>
  </si>
  <si>
    <t>New Opportunities Charter</t>
  </si>
  <si>
    <t>Phoenix Charter Academy College View</t>
  </si>
  <si>
    <t>PREPA TEC - Los Angeles</t>
  </si>
  <si>
    <t>PUC Milagro Charter</t>
  </si>
  <si>
    <t>Richmond Charter Academy</t>
  </si>
  <si>
    <t>Richmond Charter Elementary-Benito Juarez</t>
  </si>
  <si>
    <t>TEAM Charter</t>
  </si>
  <si>
    <t>The City</t>
  </si>
  <si>
    <t>The SEED School of Los Angeles County</t>
  </si>
  <si>
    <t>Unity Middle College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</si>
</sst>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8" tint="0.5999938962981048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/>
    </xf>
    <xf numFmtId="7" fontId="2" fillId="2" borderId="1" xfId="0" applyNumberFormat="1" applyFont="1" applyFill="1" applyBorder="1" applyAlignment="1">
      <alignment horizontal="center" vertical="center" wrapText="1"/>
    </xf>
    <xf numFmtId="7" fontId="0" fillId="0" borderId="0" xfId="0" applyNumberFormat="1" applyAlignment="1">
      <alignment vertical="center" wrapText="1"/>
    </xf>
    <xf numFmtId="7" fontId="3" fillId="3" borderId="4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7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0"/>
  <sheetViews>
    <sheetView tabSelected="1" zoomScaleNormal="100" workbookViewId="0">
      <pane ySplit="2" topLeftCell="A3" activePane="bottomLeft" state="frozen"/>
      <selection pane="bottomLeft" activeCell="E12" sqref="E12"/>
    </sheetView>
  </sheetViews>
  <sheetFormatPr defaultColWidth="9.140625" defaultRowHeight="15" x14ac:dyDescent="0.25"/>
  <cols>
    <col min="1" max="1" width="57.140625" style="1" customWidth="1"/>
    <col min="2" max="2" width="19.7109375" style="1" customWidth="1"/>
    <col min="3" max="5" width="23.28515625" style="11" customWidth="1"/>
    <col min="6" max="6" width="22" style="11" customWidth="1"/>
    <col min="7" max="16384" width="9.140625" style="1"/>
  </cols>
  <sheetData>
    <row r="1" spans="1:6" ht="57.75" customHeight="1" x14ac:dyDescent="0.25">
      <c r="A1" s="16" t="s">
        <v>387</v>
      </c>
      <c r="B1" s="16"/>
      <c r="C1" s="17"/>
      <c r="D1" s="17"/>
      <c r="E1" s="17"/>
      <c r="F1" s="1"/>
    </row>
    <row r="2" spans="1:6" ht="36" x14ac:dyDescent="0.25">
      <c r="A2" s="2" t="s">
        <v>78</v>
      </c>
      <c r="B2" s="2" t="s">
        <v>0</v>
      </c>
      <c r="C2" s="10" t="s">
        <v>50</v>
      </c>
      <c r="D2" s="10" t="s">
        <v>163</v>
      </c>
      <c r="E2" s="3" t="s">
        <v>388</v>
      </c>
      <c r="F2" s="3" t="s">
        <v>1</v>
      </c>
    </row>
    <row r="3" spans="1:6" x14ac:dyDescent="0.25">
      <c r="A3" s="4" t="s">
        <v>2</v>
      </c>
      <c r="B3" s="5">
        <v>19769680109926</v>
      </c>
      <c r="C3" s="6">
        <v>123750</v>
      </c>
      <c r="D3" s="6">
        <v>61875</v>
      </c>
      <c r="E3" s="7">
        <v>107567.9</v>
      </c>
      <c r="F3" s="7">
        <f>C3+D3+E3</f>
        <v>293192.90000000002</v>
      </c>
    </row>
    <row r="4" spans="1:6" x14ac:dyDescent="0.25">
      <c r="A4" s="8" t="s">
        <v>175</v>
      </c>
      <c r="B4" s="9">
        <v>19647330120097</v>
      </c>
      <c r="C4" s="6">
        <v>217894.54</v>
      </c>
      <c r="D4" s="6">
        <v>108947.27</v>
      </c>
      <c r="E4" s="7">
        <v>108947.27</v>
      </c>
      <c r="F4" s="7">
        <f t="shared" ref="F4:F67" si="0">C4+D4+E4</f>
        <v>435789.08</v>
      </c>
    </row>
    <row r="5" spans="1:6" x14ac:dyDescent="0.25">
      <c r="A5" s="4" t="s">
        <v>148</v>
      </c>
      <c r="B5" s="5">
        <v>19647336112536</v>
      </c>
      <c r="C5" s="6">
        <v>23175</v>
      </c>
      <c r="D5" s="6">
        <v>11587.5</v>
      </c>
      <c r="E5" s="7">
        <v>11587.5</v>
      </c>
      <c r="F5" s="7">
        <f t="shared" si="0"/>
        <v>46350</v>
      </c>
    </row>
    <row r="6" spans="1:6" x14ac:dyDescent="0.25">
      <c r="A6" s="8" t="s">
        <v>176</v>
      </c>
      <c r="B6" s="9">
        <v>43104390116814</v>
      </c>
      <c r="C6" s="6">
        <v>123986.59</v>
      </c>
      <c r="D6" s="6">
        <v>61993.3</v>
      </c>
      <c r="E6" s="7">
        <v>42626.55</v>
      </c>
      <c r="F6" s="7">
        <f t="shared" si="0"/>
        <v>228606.44</v>
      </c>
    </row>
    <row r="7" spans="1:6" x14ac:dyDescent="0.25">
      <c r="A7" s="4" t="s">
        <v>333</v>
      </c>
      <c r="B7" s="5">
        <v>4615310110338</v>
      </c>
      <c r="C7" s="6">
        <v>32400</v>
      </c>
      <c r="D7" s="6">
        <v>16200</v>
      </c>
      <c r="E7" s="7">
        <v>16200</v>
      </c>
      <c r="F7" s="7">
        <f t="shared" si="0"/>
        <v>64800</v>
      </c>
    </row>
    <row r="8" spans="1:6" x14ac:dyDescent="0.25">
      <c r="A8" s="8" t="s">
        <v>164</v>
      </c>
      <c r="B8" s="9">
        <v>51105120138040</v>
      </c>
      <c r="C8" s="6">
        <v>89111.679999999993</v>
      </c>
      <c r="D8" s="6">
        <v>44555.839999999997</v>
      </c>
      <c r="E8" s="7">
        <v>19585.830000000002</v>
      </c>
      <c r="F8" s="7">
        <f t="shared" si="0"/>
        <v>153253.34999999998</v>
      </c>
    </row>
    <row r="9" spans="1:6" x14ac:dyDescent="0.25">
      <c r="A9" s="4" t="s">
        <v>360</v>
      </c>
      <c r="B9" s="5">
        <v>37683380111898</v>
      </c>
      <c r="C9" s="6">
        <v>437981.27</v>
      </c>
      <c r="D9" s="6">
        <v>135625.76</v>
      </c>
      <c r="E9" s="7">
        <v>267421.99</v>
      </c>
      <c r="F9" s="7">
        <f t="shared" si="0"/>
        <v>841029.02</v>
      </c>
    </row>
    <row r="10" spans="1:6" x14ac:dyDescent="0.25">
      <c r="A10" s="8" t="s">
        <v>79</v>
      </c>
      <c r="B10" s="9">
        <v>37754166119275</v>
      </c>
      <c r="C10" s="6">
        <v>4478.4799999999996</v>
      </c>
      <c r="D10" s="6">
        <v>2239.2399999999998</v>
      </c>
      <c r="E10" s="7">
        <v>2239.2399999999998</v>
      </c>
      <c r="F10" s="7">
        <f t="shared" si="0"/>
        <v>8956.9599999999991</v>
      </c>
    </row>
    <row r="11" spans="1:6" x14ac:dyDescent="0.25">
      <c r="A11" s="4" t="s">
        <v>80</v>
      </c>
      <c r="B11" s="5">
        <v>37754160122796</v>
      </c>
      <c r="C11" s="6">
        <v>4478.4799999999996</v>
      </c>
      <c r="D11" s="6">
        <v>2239.2399999999998</v>
      </c>
      <c r="E11" s="7">
        <v>2239.2399999999998</v>
      </c>
      <c r="F11" s="7">
        <f t="shared" si="0"/>
        <v>8956.9599999999991</v>
      </c>
    </row>
    <row r="12" spans="1:6" x14ac:dyDescent="0.25">
      <c r="A12" s="8" t="s">
        <v>177</v>
      </c>
      <c r="B12" s="9">
        <v>19647330121285</v>
      </c>
      <c r="C12" s="6">
        <v>236076.57</v>
      </c>
      <c r="D12" s="6">
        <v>118038.29</v>
      </c>
      <c r="E12" s="7">
        <v>118038.29</v>
      </c>
      <c r="F12" s="7">
        <f t="shared" si="0"/>
        <v>472153.14999999997</v>
      </c>
    </row>
    <row r="13" spans="1:6" x14ac:dyDescent="0.25">
      <c r="A13" s="4" t="s">
        <v>178</v>
      </c>
      <c r="B13" s="5">
        <v>19647330128058</v>
      </c>
      <c r="C13" s="6">
        <v>194043.06</v>
      </c>
      <c r="D13" s="6">
        <v>97021.53</v>
      </c>
      <c r="E13" s="7">
        <v>97021.53</v>
      </c>
      <c r="F13" s="7">
        <f t="shared" si="0"/>
        <v>388086.12</v>
      </c>
    </row>
    <row r="14" spans="1:6" x14ac:dyDescent="0.25">
      <c r="A14" s="8" t="s">
        <v>179</v>
      </c>
      <c r="B14" s="9">
        <v>19647330120030</v>
      </c>
      <c r="C14" s="6">
        <v>194769.54</v>
      </c>
      <c r="D14" s="6">
        <v>97384.77</v>
      </c>
      <c r="E14" s="7">
        <v>97384.77</v>
      </c>
      <c r="F14" s="7">
        <f t="shared" si="0"/>
        <v>389539.08</v>
      </c>
    </row>
    <row r="15" spans="1:6" x14ac:dyDescent="0.25">
      <c r="A15" s="4" t="s">
        <v>180</v>
      </c>
      <c r="B15" s="5">
        <v>19647330128033</v>
      </c>
      <c r="C15" s="6">
        <v>142635.32999999999</v>
      </c>
      <c r="D15" s="6">
        <v>71317.67</v>
      </c>
      <c r="E15" s="7">
        <v>71317.67</v>
      </c>
      <c r="F15" s="7">
        <f t="shared" si="0"/>
        <v>285270.67</v>
      </c>
    </row>
    <row r="16" spans="1:6" x14ac:dyDescent="0.25">
      <c r="A16" s="8" t="s">
        <v>181</v>
      </c>
      <c r="B16" s="9">
        <v>19647330108936</v>
      </c>
      <c r="C16" s="6">
        <v>246819.22</v>
      </c>
      <c r="D16" s="6">
        <v>123409.61</v>
      </c>
      <c r="E16" s="7">
        <v>123409.61</v>
      </c>
      <c r="F16" s="7">
        <f t="shared" si="0"/>
        <v>493638.44</v>
      </c>
    </row>
    <row r="17" spans="1:6" x14ac:dyDescent="0.25">
      <c r="A17" s="4" t="s">
        <v>3</v>
      </c>
      <c r="B17" s="5">
        <v>19647330106864</v>
      </c>
      <c r="C17" s="6">
        <v>410765.63</v>
      </c>
      <c r="D17" s="6">
        <v>205382.81</v>
      </c>
      <c r="E17" s="7">
        <v>205382.81</v>
      </c>
      <c r="F17" s="7">
        <f t="shared" si="0"/>
        <v>821531.25</v>
      </c>
    </row>
    <row r="18" spans="1:6" x14ac:dyDescent="0.25">
      <c r="A18" s="8" t="s">
        <v>182</v>
      </c>
      <c r="B18" s="9">
        <v>19647330111518</v>
      </c>
      <c r="C18" s="6">
        <v>139337.42000000001</v>
      </c>
      <c r="D18" s="6">
        <v>69668.710000000006</v>
      </c>
      <c r="E18" s="7">
        <v>69668.710000000006</v>
      </c>
      <c r="F18" s="7">
        <f t="shared" si="0"/>
        <v>278674.84000000003</v>
      </c>
    </row>
    <row r="19" spans="1:6" x14ac:dyDescent="0.25">
      <c r="A19" s="4" t="s">
        <v>4</v>
      </c>
      <c r="B19" s="5">
        <v>19647330108894</v>
      </c>
      <c r="C19" s="6">
        <v>209076.08</v>
      </c>
      <c r="D19" s="6">
        <v>104538.04</v>
      </c>
      <c r="E19" s="7">
        <v>104538.04</v>
      </c>
      <c r="F19" s="7">
        <f t="shared" si="0"/>
        <v>418152.16</v>
      </c>
    </row>
    <row r="20" spans="1:6" x14ac:dyDescent="0.25">
      <c r="A20" s="8" t="s">
        <v>183</v>
      </c>
      <c r="B20" s="9">
        <v>19647330128041</v>
      </c>
      <c r="C20" s="6">
        <v>194043.06</v>
      </c>
      <c r="D20" s="6">
        <v>97021.53</v>
      </c>
      <c r="E20" s="7">
        <v>97021.53</v>
      </c>
      <c r="F20" s="7">
        <f t="shared" si="0"/>
        <v>388086.12</v>
      </c>
    </row>
    <row r="21" spans="1:6" ht="32.25" customHeight="1" x14ac:dyDescent="0.25">
      <c r="A21" s="4" t="s">
        <v>184</v>
      </c>
      <c r="B21" s="5">
        <v>19647330117606</v>
      </c>
      <c r="C21" s="6">
        <v>226400.59</v>
      </c>
      <c r="D21" s="6">
        <v>113200.3</v>
      </c>
      <c r="E21" s="7">
        <v>71079.259999999995</v>
      </c>
      <c r="F21" s="7">
        <f t="shared" si="0"/>
        <v>410680.15</v>
      </c>
    </row>
    <row r="22" spans="1:6" x14ac:dyDescent="0.25">
      <c r="A22" s="8" t="s">
        <v>185</v>
      </c>
      <c r="B22" s="9">
        <v>19647330111658</v>
      </c>
      <c r="C22" s="6">
        <v>258724.13</v>
      </c>
      <c r="D22" s="6">
        <v>129362.06</v>
      </c>
      <c r="E22" s="7">
        <v>129362.06</v>
      </c>
      <c r="F22" s="7">
        <f t="shared" si="0"/>
        <v>517448.25</v>
      </c>
    </row>
    <row r="23" spans="1:6" x14ac:dyDescent="0.25">
      <c r="A23" s="4" t="s">
        <v>186</v>
      </c>
      <c r="B23" s="5">
        <v>19647330124941</v>
      </c>
      <c r="C23" s="6">
        <v>216000</v>
      </c>
      <c r="D23" s="6">
        <v>108000</v>
      </c>
      <c r="E23" s="7">
        <v>108000</v>
      </c>
      <c r="F23" s="7">
        <f t="shared" si="0"/>
        <v>432000</v>
      </c>
    </row>
    <row r="24" spans="1:6" x14ac:dyDescent="0.25">
      <c r="A24" s="8" t="s">
        <v>81</v>
      </c>
      <c r="B24" s="9">
        <v>19647330132084</v>
      </c>
      <c r="C24" s="6">
        <v>456792</v>
      </c>
      <c r="D24" s="6">
        <v>228396</v>
      </c>
      <c r="E24" s="7">
        <v>228396</v>
      </c>
      <c r="F24" s="7">
        <f t="shared" si="0"/>
        <v>913584</v>
      </c>
    </row>
    <row r="25" spans="1:6" x14ac:dyDescent="0.25">
      <c r="A25" s="4" t="s">
        <v>5</v>
      </c>
      <c r="B25" s="5">
        <v>19647330111641</v>
      </c>
      <c r="C25" s="6">
        <v>325086.34999999998</v>
      </c>
      <c r="D25" s="6">
        <v>162543.17000000001</v>
      </c>
      <c r="E25" s="7">
        <v>162543.17000000001</v>
      </c>
      <c r="F25" s="7">
        <f t="shared" si="0"/>
        <v>650172.69000000006</v>
      </c>
    </row>
    <row r="26" spans="1:6" x14ac:dyDescent="0.25">
      <c r="A26" s="8" t="s">
        <v>6</v>
      </c>
      <c r="B26" s="9">
        <v>19647330111492</v>
      </c>
      <c r="C26" s="6">
        <v>239520.02</v>
      </c>
      <c r="D26" s="6">
        <v>119760.01</v>
      </c>
      <c r="E26" s="7">
        <v>119760.01</v>
      </c>
      <c r="F26" s="7">
        <f t="shared" si="0"/>
        <v>479040.04</v>
      </c>
    </row>
    <row r="27" spans="1:6" x14ac:dyDescent="0.25">
      <c r="A27" s="4" t="s">
        <v>140</v>
      </c>
      <c r="B27" s="5">
        <v>19647330117598</v>
      </c>
      <c r="C27" s="6">
        <v>200789.06</v>
      </c>
      <c r="D27" s="6">
        <v>100394.53</v>
      </c>
      <c r="E27" s="7">
        <v>100394.53</v>
      </c>
      <c r="F27" s="7">
        <f t="shared" si="0"/>
        <v>401578.12</v>
      </c>
    </row>
    <row r="28" spans="1:6" x14ac:dyDescent="0.25">
      <c r="A28" s="8" t="s">
        <v>7</v>
      </c>
      <c r="B28" s="9">
        <v>19647330124891</v>
      </c>
      <c r="C28" s="6">
        <v>258724.13</v>
      </c>
      <c r="D28" s="6">
        <v>129362.06</v>
      </c>
      <c r="E28" s="7">
        <v>129362.06</v>
      </c>
      <c r="F28" s="7">
        <f t="shared" si="0"/>
        <v>517448.25</v>
      </c>
    </row>
    <row r="29" spans="1:6" x14ac:dyDescent="0.25">
      <c r="A29" s="4" t="s">
        <v>8</v>
      </c>
      <c r="B29" s="5">
        <v>19647330123133</v>
      </c>
      <c r="C29" s="6">
        <v>171077.4</v>
      </c>
      <c r="D29" s="6">
        <v>85538.7</v>
      </c>
      <c r="E29" s="7">
        <v>85538.7</v>
      </c>
      <c r="F29" s="7">
        <f t="shared" si="0"/>
        <v>342154.8</v>
      </c>
    </row>
    <row r="30" spans="1:6" x14ac:dyDescent="0.25">
      <c r="A30" s="8" t="s">
        <v>82</v>
      </c>
      <c r="B30" s="9">
        <v>19647330123141</v>
      </c>
      <c r="C30" s="6">
        <v>231672.62</v>
      </c>
      <c r="D30" s="6">
        <v>115836.31</v>
      </c>
      <c r="E30" s="7">
        <v>115836.31</v>
      </c>
      <c r="F30" s="7">
        <f t="shared" si="0"/>
        <v>463345.24</v>
      </c>
    </row>
    <row r="31" spans="1:6" x14ac:dyDescent="0.25">
      <c r="A31" s="4" t="s">
        <v>113</v>
      </c>
      <c r="B31" s="5">
        <v>19647330128009</v>
      </c>
      <c r="C31" s="6">
        <v>194043.06</v>
      </c>
      <c r="D31" s="6">
        <v>97021.53</v>
      </c>
      <c r="E31" s="7">
        <v>97021.53</v>
      </c>
      <c r="F31" s="7">
        <f t="shared" si="0"/>
        <v>388086.12</v>
      </c>
    </row>
    <row r="32" spans="1:6" x14ac:dyDescent="0.25">
      <c r="A32" s="8" t="s">
        <v>389</v>
      </c>
      <c r="B32" s="9">
        <v>40104050125807</v>
      </c>
      <c r="C32" s="6">
        <v>0</v>
      </c>
      <c r="D32" s="6">
        <v>0</v>
      </c>
      <c r="E32" s="7">
        <v>559246.09</v>
      </c>
      <c r="F32" s="7">
        <f>C32+D32+E32</f>
        <v>559246.09</v>
      </c>
    </row>
    <row r="33" spans="1:6" x14ac:dyDescent="0.25">
      <c r="A33" s="4" t="s">
        <v>334</v>
      </c>
      <c r="B33" s="5">
        <v>43693690125526</v>
      </c>
      <c r="C33" s="6">
        <v>46575</v>
      </c>
      <c r="D33" s="6">
        <v>23287.5</v>
      </c>
      <c r="E33" s="7">
        <v>23287.5</v>
      </c>
      <c r="F33" s="7">
        <f t="shared" si="0"/>
        <v>93150</v>
      </c>
    </row>
    <row r="34" spans="1:6" x14ac:dyDescent="0.25">
      <c r="A34" s="8" t="s">
        <v>51</v>
      </c>
      <c r="B34" s="9">
        <v>1100170130625</v>
      </c>
      <c r="C34" s="6">
        <v>35810.46</v>
      </c>
      <c r="D34" s="6">
        <v>17905.23</v>
      </c>
      <c r="E34" s="7">
        <v>17905.23</v>
      </c>
      <c r="F34" s="7">
        <f t="shared" si="0"/>
        <v>71620.92</v>
      </c>
    </row>
    <row r="35" spans="1:6" x14ac:dyDescent="0.25">
      <c r="A35" s="4" t="s">
        <v>187</v>
      </c>
      <c r="B35" s="5">
        <v>37683380136663</v>
      </c>
      <c r="C35" s="6">
        <v>63536.07</v>
      </c>
      <c r="D35" s="6">
        <v>31768.04</v>
      </c>
      <c r="E35" s="12">
        <v>-15867.61</v>
      </c>
      <c r="F35" s="7">
        <f t="shared" si="0"/>
        <v>79436.5</v>
      </c>
    </row>
    <row r="36" spans="1:6" x14ac:dyDescent="0.25">
      <c r="A36" s="8" t="s">
        <v>188</v>
      </c>
      <c r="B36" s="9">
        <v>19647330132928</v>
      </c>
      <c r="C36" s="6">
        <v>159161.85999999999</v>
      </c>
      <c r="D36" s="6">
        <v>79580.929999999993</v>
      </c>
      <c r="E36" s="7">
        <v>66450.929999999993</v>
      </c>
      <c r="F36" s="7">
        <f t="shared" si="0"/>
        <v>305193.71999999997</v>
      </c>
    </row>
    <row r="37" spans="1:6" x14ac:dyDescent="0.25">
      <c r="A37" s="4" t="s">
        <v>128</v>
      </c>
      <c r="B37" s="5">
        <v>19647330123992</v>
      </c>
      <c r="C37" s="6">
        <v>173572.04</v>
      </c>
      <c r="D37" s="6">
        <v>86786.02</v>
      </c>
      <c r="E37" s="7">
        <v>103553.03</v>
      </c>
      <c r="F37" s="7">
        <f t="shared" si="0"/>
        <v>363911.08999999997</v>
      </c>
    </row>
    <row r="38" spans="1:6" x14ac:dyDescent="0.25">
      <c r="A38" s="8" t="s">
        <v>189</v>
      </c>
      <c r="B38" s="9">
        <v>19647330134023</v>
      </c>
      <c r="C38" s="6">
        <v>237543.75</v>
      </c>
      <c r="D38" s="6">
        <v>118771.88</v>
      </c>
      <c r="E38" s="7">
        <v>118771.88</v>
      </c>
      <c r="F38" s="7">
        <f t="shared" si="0"/>
        <v>475087.51</v>
      </c>
    </row>
    <row r="39" spans="1:6" x14ac:dyDescent="0.25">
      <c r="A39" s="4" t="s">
        <v>190</v>
      </c>
      <c r="B39" s="5">
        <v>19646341996586</v>
      </c>
      <c r="C39" s="6">
        <v>254618.46</v>
      </c>
      <c r="D39" s="6">
        <v>127309.23</v>
      </c>
      <c r="E39" s="7">
        <v>127309.23</v>
      </c>
      <c r="F39" s="7">
        <f t="shared" si="0"/>
        <v>509236.92</v>
      </c>
    </row>
    <row r="40" spans="1:6" x14ac:dyDescent="0.25">
      <c r="A40" s="8" t="s">
        <v>52</v>
      </c>
      <c r="B40" s="9">
        <v>19647330124008</v>
      </c>
      <c r="C40" s="6">
        <v>225096.28</v>
      </c>
      <c r="D40" s="6">
        <v>112548.14</v>
      </c>
      <c r="E40" s="7">
        <v>112548.14</v>
      </c>
      <c r="F40" s="7">
        <f t="shared" si="0"/>
        <v>450192.56</v>
      </c>
    </row>
    <row r="41" spans="1:6" x14ac:dyDescent="0.25">
      <c r="A41" s="4" t="s">
        <v>191</v>
      </c>
      <c r="B41" s="5">
        <v>19647330122481</v>
      </c>
      <c r="C41" s="6">
        <v>185909.45</v>
      </c>
      <c r="D41" s="6">
        <v>92954.72</v>
      </c>
      <c r="E41" s="7">
        <v>92954.72</v>
      </c>
      <c r="F41" s="7">
        <f t="shared" si="0"/>
        <v>371818.89</v>
      </c>
    </row>
    <row r="42" spans="1:6" x14ac:dyDescent="0.25">
      <c r="A42" s="8" t="s">
        <v>53</v>
      </c>
      <c r="B42" s="9">
        <v>19647330129270</v>
      </c>
      <c r="C42" s="6">
        <v>218053.67</v>
      </c>
      <c r="D42" s="6">
        <v>109026.83</v>
      </c>
      <c r="E42" s="7">
        <v>110936.27</v>
      </c>
      <c r="F42" s="7">
        <f t="shared" si="0"/>
        <v>438016.77</v>
      </c>
    </row>
    <row r="43" spans="1:6" x14ac:dyDescent="0.25">
      <c r="A43" s="4" t="s">
        <v>192</v>
      </c>
      <c r="B43" s="5">
        <v>19647330106849</v>
      </c>
      <c r="C43" s="6">
        <v>355278.11</v>
      </c>
      <c r="D43" s="6">
        <v>177639.05</v>
      </c>
      <c r="E43" s="7">
        <v>193959.64</v>
      </c>
      <c r="F43" s="7">
        <f t="shared" si="0"/>
        <v>726876.79999999993</v>
      </c>
    </row>
    <row r="44" spans="1:6" x14ac:dyDescent="0.25">
      <c r="A44" s="8" t="s">
        <v>193</v>
      </c>
      <c r="B44" s="9">
        <v>19647330111575</v>
      </c>
      <c r="C44" s="6">
        <v>185909.45</v>
      </c>
      <c r="D44" s="6">
        <v>92954.72</v>
      </c>
      <c r="E44" s="7">
        <v>92954.72</v>
      </c>
      <c r="F44" s="7">
        <f t="shared" si="0"/>
        <v>371818.89</v>
      </c>
    </row>
    <row r="45" spans="1:6" x14ac:dyDescent="0.25">
      <c r="A45" s="4" t="s">
        <v>54</v>
      </c>
      <c r="B45" s="5">
        <v>19647330102434</v>
      </c>
      <c r="C45" s="6">
        <v>282112.52</v>
      </c>
      <c r="D45" s="6">
        <v>141056.26</v>
      </c>
      <c r="E45" s="7">
        <v>141056.26</v>
      </c>
      <c r="F45" s="7">
        <f t="shared" si="0"/>
        <v>564225.04</v>
      </c>
    </row>
    <row r="46" spans="1:6" x14ac:dyDescent="0.25">
      <c r="A46" s="8" t="s">
        <v>9</v>
      </c>
      <c r="B46" s="9">
        <v>19647330111625</v>
      </c>
      <c r="C46" s="6">
        <v>237543.75</v>
      </c>
      <c r="D46" s="6">
        <v>118771.88</v>
      </c>
      <c r="E46" s="7">
        <v>118771.88</v>
      </c>
      <c r="F46" s="7">
        <f t="shared" si="0"/>
        <v>475087.51</v>
      </c>
    </row>
    <row r="47" spans="1:6" x14ac:dyDescent="0.25">
      <c r="A47" s="4" t="s">
        <v>10</v>
      </c>
      <c r="B47" s="5">
        <v>7616480115063</v>
      </c>
      <c r="C47" s="6">
        <v>15586.57</v>
      </c>
      <c r="D47" s="6">
        <v>7793.29</v>
      </c>
      <c r="E47" s="7">
        <v>7793.29</v>
      </c>
      <c r="F47" s="7">
        <f t="shared" si="0"/>
        <v>31173.15</v>
      </c>
    </row>
    <row r="48" spans="1:6" x14ac:dyDescent="0.25">
      <c r="A48" s="8" t="s">
        <v>194</v>
      </c>
      <c r="B48" s="9">
        <v>1612590115238</v>
      </c>
      <c r="C48" s="6">
        <v>235978.93</v>
      </c>
      <c r="D48" s="6">
        <v>117989.46</v>
      </c>
      <c r="E48" s="7">
        <v>128939.88</v>
      </c>
      <c r="F48" s="7">
        <f t="shared" si="0"/>
        <v>482908.27</v>
      </c>
    </row>
    <row r="49" spans="1:6" x14ac:dyDescent="0.25">
      <c r="A49" s="4" t="s">
        <v>320</v>
      </c>
      <c r="B49" s="5">
        <v>36678760107730</v>
      </c>
      <c r="C49" s="6">
        <v>57883.81</v>
      </c>
      <c r="D49" s="6">
        <v>28941.9</v>
      </c>
      <c r="E49" s="7">
        <v>28941.9</v>
      </c>
      <c r="F49" s="7">
        <f t="shared" si="0"/>
        <v>115767.60999999999</v>
      </c>
    </row>
    <row r="50" spans="1:6" x14ac:dyDescent="0.25">
      <c r="A50" s="8" t="s">
        <v>83</v>
      </c>
      <c r="B50" s="9">
        <v>10621660133942</v>
      </c>
      <c r="C50" s="6">
        <v>146209.12</v>
      </c>
      <c r="D50" s="6">
        <v>73104.56</v>
      </c>
      <c r="E50" s="7">
        <v>122683.44</v>
      </c>
      <c r="F50" s="7">
        <f t="shared" si="0"/>
        <v>341997.12</v>
      </c>
    </row>
    <row r="51" spans="1:6" x14ac:dyDescent="0.25">
      <c r="A51" s="4" t="s">
        <v>361</v>
      </c>
      <c r="B51" s="5">
        <v>10621660140806</v>
      </c>
      <c r="C51" s="6">
        <v>62610.93</v>
      </c>
      <c r="D51" s="6">
        <v>31305.46</v>
      </c>
      <c r="E51" s="7">
        <v>31305.46</v>
      </c>
      <c r="F51" s="7">
        <f t="shared" si="0"/>
        <v>125221.85</v>
      </c>
    </row>
    <row r="52" spans="1:6" x14ac:dyDescent="0.25">
      <c r="A52" s="8" t="s">
        <v>84</v>
      </c>
      <c r="B52" s="9">
        <v>10621660106740</v>
      </c>
      <c r="C52" s="6">
        <v>130454.22</v>
      </c>
      <c r="D52" s="6">
        <v>65227.11</v>
      </c>
      <c r="E52" s="7">
        <v>65227.11</v>
      </c>
      <c r="F52" s="7">
        <f t="shared" si="0"/>
        <v>260908.44</v>
      </c>
    </row>
    <row r="53" spans="1:6" x14ac:dyDescent="0.25">
      <c r="A53" s="4" t="s">
        <v>11</v>
      </c>
      <c r="B53" s="5">
        <v>34674470120469</v>
      </c>
      <c r="C53" s="6">
        <v>180107.67</v>
      </c>
      <c r="D53" s="6">
        <v>90053.84</v>
      </c>
      <c r="E53" s="7">
        <v>90053.84</v>
      </c>
      <c r="F53" s="7">
        <f t="shared" si="0"/>
        <v>360215.35</v>
      </c>
    </row>
    <row r="54" spans="1:6" x14ac:dyDescent="0.25">
      <c r="A54" s="8" t="s">
        <v>12</v>
      </c>
      <c r="B54" s="9">
        <v>34674470121467</v>
      </c>
      <c r="C54" s="6">
        <v>191950.84</v>
      </c>
      <c r="D54" s="6">
        <v>95975.42</v>
      </c>
      <c r="E54" s="7">
        <v>95975.42</v>
      </c>
      <c r="F54" s="7">
        <f t="shared" si="0"/>
        <v>383901.68</v>
      </c>
    </row>
    <row r="55" spans="1:6" x14ac:dyDescent="0.25">
      <c r="A55" s="4" t="s">
        <v>335</v>
      </c>
      <c r="B55" s="5">
        <v>39686760121541</v>
      </c>
      <c r="C55" s="6">
        <v>60282</v>
      </c>
      <c r="D55" s="6">
        <v>30141</v>
      </c>
      <c r="E55" s="7">
        <v>30141</v>
      </c>
      <c r="F55" s="7">
        <f t="shared" si="0"/>
        <v>120564</v>
      </c>
    </row>
    <row r="56" spans="1:6" x14ac:dyDescent="0.25">
      <c r="A56" s="8" t="s">
        <v>195</v>
      </c>
      <c r="B56" s="9">
        <v>39685850101956</v>
      </c>
      <c r="C56" s="6">
        <v>185997.63</v>
      </c>
      <c r="D56" s="6">
        <v>92998.81</v>
      </c>
      <c r="E56" s="7">
        <v>92998.85</v>
      </c>
      <c r="F56" s="7">
        <f t="shared" si="0"/>
        <v>371995.29000000004</v>
      </c>
    </row>
    <row r="57" spans="1:6" x14ac:dyDescent="0.25">
      <c r="A57" s="4" t="s">
        <v>85</v>
      </c>
      <c r="B57" s="5">
        <v>39685850133678</v>
      </c>
      <c r="C57" s="6">
        <v>190186.94</v>
      </c>
      <c r="D57" s="6">
        <v>95093.47</v>
      </c>
      <c r="E57" s="7">
        <v>95093.52</v>
      </c>
      <c r="F57" s="7">
        <f t="shared" si="0"/>
        <v>380373.93000000005</v>
      </c>
    </row>
    <row r="58" spans="1:6" x14ac:dyDescent="0.25">
      <c r="A58" s="8" t="s">
        <v>390</v>
      </c>
      <c r="B58" s="9">
        <v>34674390102343</v>
      </c>
      <c r="C58" s="6">
        <v>0</v>
      </c>
      <c r="D58" s="6">
        <v>0</v>
      </c>
      <c r="E58" s="7">
        <v>211471.78</v>
      </c>
      <c r="F58" s="7">
        <f>C58+D58+E58</f>
        <v>211471.78</v>
      </c>
    </row>
    <row r="59" spans="1:6" x14ac:dyDescent="0.25">
      <c r="A59" s="4" t="s">
        <v>55</v>
      </c>
      <c r="B59" s="5">
        <v>19647330126797</v>
      </c>
      <c r="C59" s="6">
        <v>167406.93</v>
      </c>
      <c r="D59" s="6">
        <v>83703.47</v>
      </c>
      <c r="E59" s="7">
        <v>83703.47</v>
      </c>
      <c r="F59" s="7">
        <f t="shared" si="0"/>
        <v>334813.87</v>
      </c>
    </row>
    <row r="60" spans="1:6" x14ac:dyDescent="0.25">
      <c r="A60" s="8" t="s">
        <v>56</v>
      </c>
      <c r="B60" s="9">
        <v>1612590128413</v>
      </c>
      <c r="C60" s="6">
        <v>75652.2</v>
      </c>
      <c r="D60" s="6">
        <v>37826.1</v>
      </c>
      <c r="E60" s="7">
        <v>37826.1</v>
      </c>
      <c r="F60" s="7">
        <f t="shared" si="0"/>
        <v>151304.4</v>
      </c>
    </row>
    <row r="61" spans="1:6" x14ac:dyDescent="0.25">
      <c r="A61" s="4" t="s">
        <v>196</v>
      </c>
      <c r="B61" s="5">
        <v>41689990134197</v>
      </c>
      <c r="C61" s="6">
        <v>49722.77</v>
      </c>
      <c r="D61" s="6">
        <v>24861.39</v>
      </c>
      <c r="E61" s="7">
        <v>409382.61</v>
      </c>
      <c r="F61" s="7">
        <f t="shared" si="0"/>
        <v>483966.77</v>
      </c>
    </row>
    <row r="62" spans="1:6" x14ac:dyDescent="0.25">
      <c r="A62" s="8" t="s">
        <v>13</v>
      </c>
      <c r="B62" s="9">
        <v>1612590118224</v>
      </c>
      <c r="C62" s="6">
        <v>242609.27</v>
      </c>
      <c r="D62" s="6">
        <v>121304.63</v>
      </c>
      <c r="E62" s="7">
        <v>121304.63</v>
      </c>
      <c r="F62" s="7">
        <f t="shared" si="0"/>
        <v>485218.53</v>
      </c>
    </row>
    <row r="63" spans="1:6" x14ac:dyDescent="0.25">
      <c r="A63" s="4" t="s">
        <v>14</v>
      </c>
      <c r="B63" s="5">
        <v>19647330114884</v>
      </c>
      <c r="C63" s="6">
        <v>134804.76999999999</v>
      </c>
      <c r="D63" s="6">
        <v>67402.38</v>
      </c>
      <c r="E63" s="7">
        <v>67402.429999999993</v>
      </c>
      <c r="F63" s="7">
        <f t="shared" si="0"/>
        <v>269609.57999999996</v>
      </c>
    </row>
    <row r="64" spans="1:6" x14ac:dyDescent="0.25">
      <c r="A64" s="8" t="s">
        <v>15</v>
      </c>
      <c r="B64" s="9">
        <v>39686760118497</v>
      </c>
      <c r="C64" s="6">
        <v>306029.93</v>
      </c>
      <c r="D64" s="6">
        <v>153014.96</v>
      </c>
      <c r="E64" s="7">
        <v>153041.42000000001</v>
      </c>
      <c r="F64" s="7">
        <f t="shared" si="0"/>
        <v>612086.31000000006</v>
      </c>
    </row>
    <row r="65" spans="1:6" x14ac:dyDescent="0.25">
      <c r="A65" s="4" t="s">
        <v>16</v>
      </c>
      <c r="B65" s="5">
        <v>1612590130666</v>
      </c>
      <c r="C65" s="6">
        <v>210632.43</v>
      </c>
      <c r="D65" s="6">
        <v>105316.22</v>
      </c>
      <c r="E65" s="7">
        <v>105316.22</v>
      </c>
      <c r="F65" s="7">
        <f t="shared" si="0"/>
        <v>421264.87</v>
      </c>
    </row>
    <row r="66" spans="1:6" x14ac:dyDescent="0.25">
      <c r="A66" s="8" t="s">
        <v>197</v>
      </c>
      <c r="B66" s="9">
        <v>1612596117568</v>
      </c>
      <c r="C66" s="6">
        <v>162930.09</v>
      </c>
      <c r="D66" s="6">
        <v>81465.039999999994</v>
      </c>
      <c r="E66" s="7">
        <v>81465.039999999994</v>
      </c>
      <c r="F66" s="7">
        <f t="shared" si="0"/>
        <v>325860.17</v>
      </c>
    </row>
    <row r="67" spans="1:6" x14ac:dyDescent="0.25">
      <c r="A67" s="4" t="s">
        <v>17</v>
      </c>
      <c r="B67" s="5">
        <v>19647330122721</v>
      </c>
      <c r="C67" s="6">
        <v>238959.33</v>
      </c>
      <c r="D67" s="6">
        <v>119479.66</v>
      </c>
      <c r="E67" s="7">
        <v>119479.66</v>
      </c>
      <c r="F67" s="7">
        <f t="shared" si="0"/>
        <v>477918.65</v>
      </c>
    </row>
    <row r="68" spans="1:6" x14ac:dyDescent="0.25">
      <c r="A68" s="8" t="s">
        <v>18</v>
      </c>
      <c r="B68" s="9">
        <v>39686760114876</v>
      </c>
      <c r="C68" s="6">
        <v>197173.52</v>
      </c>
      <c r="D68" s="6">
        <v>98586.76</v>
      </c>
      <c r="E68" s="7">
        <v>98586.76</v>
      </c>
      <c r="F68" s="7">
        <f t="shared" ref="F68:F130" si="1">C68+D68+E68</f>
        <v>394347.04</v>
      </c>
    </row>
    <row r="69" spans="1:6" x14ac:dyDescent="0.25">
      <c r="A69" s="4" t="s">
        <v>391</v>
      </c>
      <c r="B69" s="5">
        <v>7617960132100</v>
      </c>
      <c r="C69" s="6">
        <v>0</v>
      </c>
      <c r="D69" s="6">
        <v>0</v>
      </c>
      <c r="E69" s="7">
        <v>534825</v>
      </c>
      <c r="F69" s="7">
        <f>C69+D69+E69</f>
        <v>534825</v>
      </c>
    </row>
    <row r="70" spans="1:6" x14ac:dyDescent="0.25">
      <c r="A70" s="8" t="s">
        <v>392</v>
      </c>
      <c r="B70" s="9">
        <v>7617960132118</v>
      </c>
      <c r="C70" s="6">
        <v>0</v>
      </c>
      <c r="D70" s="6">
        <v>0</v>
      </c>
      <c r="E70" s="7">
        <v>475124.4</v>
      </c>
      <c r="F70" s="7">
        <f t="shared" si="1"/>
        <v>475124.4</v>
      </c>
    </row>
    <row r="71" spans="1:6" x14ac:dyDescent="0.25">
      <c r="A71" s="4" t="s">
        <v>198</v>
      </c>
      <c r="B71" s="5">
        <v>39685856118921</v>
      </c>
      <c r="C71" s="6">
        <v>129432.77</v>
      </c>
      <c r="D71" s="6">
        <v>64716.38</v>
      </c>
      <c r="E71" s="7">
        <v>64716.38</v>
      </c>
      <c r="F71" s="7">
        <f t="shared" si="1"/>
        <v>258865.53</v>
      </c>
    </row>
    <row r="72" spans="1:6" x14ac:dyDescent="0.25">
      <c r="A72" s="8" t="s">
        <v>321</v>
      </c>
      <c r="B72" s="9">
        <v>39686760139865</v>
      </c>
      <c r="C72" s="6">
        <v>5588.84</v>
      </c>
      <c r="D72" s="6">
        <v>2794.42</v>
      </c>
      <c r="E72" s="7">
        <v>2794.42</v>
      </c>
      <c r="F72" s="7">
        <f t="shared" si="1"/>
        <v>11177.68</v>
      </c>
    </row>
    <row r="73" spans="1:6" x14ac:dyDescent="0.25">
      <c r="A73" s="4" t="s">
        <v>393</v>
      </c>
      <c r="B73" s="5">
        <v>39686760139923</v>
      </c>
      <c r="C73" s="6">
        <v>0</v>
      </c>
      <c r="D73" s="6">
        <v>0</v>
      </c>
      <c r="E73" s="7">
        <v>195019.89</v>
      </c>
      <c r="F73" s="7">
        <f>C73+D73+E73</f>
        <v>195019.89</v>
      </c>
    </row>
    <row r="74" spans="1:6" x14ac:dyDescent="0.25">
      <c r="A74" s="8" t="s">
        <v>19</v>
      </c>
      <c r="B74" s="9">
        <v>50710430112292</v>
      </c>
      <c r="C74" s="6">
        <v>105453.32</v>
      </c>
      <c r="D74" s="6">
        <v>52726.66</v>
      </c>
      <c r="E74" s="7">
        <v>52726.66</v>
      </c>
      <c r="F74" s="7">
        <f t="shared" si="1"/>
        <v>210906.64</v>
      </c>
    </row>
    <row r="75" spans="1:6" x14ac:dyDescent="0.25">
      <c r="A75" s="4" t="s">
        <v>20</v>
      </c>
      <c r="B75" s="5">
        <v>19647330120477</v>
      </c>
      <c r="C75" s="6">
        <v>138156.95000000001</v>
      </c>
      <c r="D75" s="6">
        <v>69078.47</v>
      </c>
      <c r="E75" s="7">
        <v>69078.47</v>
      </c>
      <c r="F75" s="7">
        <f t="shared" si="1"/>
        <v>276313.89</v>
      </c>
    </row>
    <row r="76" spans="1:6" x14ac:dyDescent="0.25">
      <c r="A76" s="8" t="s">
        <v>57</v>
      </c>
      <c r="B76" s="9">
        <v>1612590130732</v>
      </c>
      <c r="C76" s="6">
        <v>98589.4</v>
      </c>
      <c r="D76" s="6">
        <v>49294.7</v>
      </c>
      <c r="E76" s="7">
        <v>49294.7</v>
      </c>
      <c r="F76" s="7">
        <f t="shared" si="1"/>
        <v>197178.8</v>
      </c>
    </row>
    <row r="77" spans="1:6" x14ac:dyDescent="0.25">
      <c r="A77" s="4" t="s">
        <v>394</v>
      </c>
      <c r="B77" s="5">
        <v>50711670137265</v>
      </c>
      <c r="C77" s="6">
        <v>0</v>
      </c>
      <c r="D77" s="6">
        <v>0</v>
      </c>
      <c r="E77" s="7">
        <v>421297.65</v>
      </c>
      <c r="F77" s="7">
        <f>C77+D77+E77</f>
        <v>421297.65</v>
      </c>
    </row>
    <row r="78" spans="1:6" x14ac:dyDescent="0.25">
      <c r="A78" s="8" t="s">
        <v>199</v>
      </c>
      <c r="B78" s="9">
        <v>50711750120212</v>
      </c>
      <c r="C78" s="6">
        <v>310609.46999999997</v>
      </c>
      <c r="D78" s="6">
        <v>155304.74</v>
      </c>
      <c r="E78" s="7">
        <v>155304.74</v>
      </c>
      <c r="F78" s="7">
        <f t="shared" si="1"/>
        <v>621218.94999999995</v>
      </c>
    </row>
    <row r="79" spans="1:6" x14ac:dyDescent="0.25">
      <c r="A79" s="4" t="s">
        <v>21</v>
      </c>
      <c r="B79" s="5">
        <v>39685856116594</v>
      </c>
      <c r="C79" s="6">
        <v>64936.07</v>
      </c>
      <c r="D79" s="6">
        <v>32468.04</v>
      </c>
      <c r="E79" s="7">
        <v>32468.04</v>
      </c>
      <c r="F79" s="7">
        <f t="shared" si="1"/>
        <v>129872.15</v>
      </c>
    </row>
    <row r="80" spans="1:6" x14ac:dyDescent="0.25">
      <c r="A80" s="8" t="s">
        <v>129</v>
      </c>
      <c r="B80" s="9">
        <v>1100170137448</v>
      </c>
      <c r="C80" s="6">
        <v>78750</v>
      </c>
      <c r="D80" s="6">
        <v>39375</v>
      </c>
      <c r="E80" s="7">
        <v>39375</v>
      </c>
      <c r="F80" s="7">
        <f t="shared" si="1"/>
        <v>157500</v>
      </c>
    </row>
    <row r="81" spans="1:6" x14ac:dyDescent="0.25">
      <c r="A81" s="4" t="s">
        <v>395</v>
      </c>
      <c r="B81" s="5">
        <v>19648810113464</v>
      </c>
      <c r="C81" s="6">
        <v>0</v>
      </c>
      <c r="D81" s="6">
        <v>0</v>
      </c>
      <c r="E81" s="7">
        <v>65417.09</v>
      </c>
      <c r="F81" s="7">
        <f t="shared" si="1"/>
        <v>65417.09</v>
      </c>
    </row>
    <row r="82" spans="1:6" x14ac:dyDescent="0.25">
      <c r="A82" s="8" t="s">
        <v>396</v>
      </c>
      <c r="B82" s="9">
        <v>19648810113472</v>
      </c>
      <c r="C82" s="6">
        <v>0</v>
      </c>
      <c r="D82" s="6">
        <v>0</v>
      </c>
      <c r="E82" s="7">
        <v>0</v>
      </c>
      <c r="F82" s="7">
        <f t="shared" si="1"/>
        <v>0</v>
      </c>
    </row>
    <row r="83" spans="1:6" x14ac:dyDescent="0.25">
      <c r="A83" s="4" t="s">
        <v>200</v>
      </c>
      <c r="B83" s="5">
        <v>43694270131995</v>
      </c>
      <c r="C83" s="6">
        <v>151001.57</v>
      </c>
      <c r="D83" s="6">
        <v>75500.78</v>
      </c>
      <c r="E83" s="7">
        <v>81947.61</v>
      </c>
      <c r="F83" s="7">
        <f t="shared" si="1"/>
        <v>308449.96000000002</v>
      </c>
    </row>
    <row r="84" spans="1:6" x14ac:dyDescent="0.25">
      <c r="A84" s="8" t="s">
        <v>22</v>
      </c>
      <c r="B84" s="9">
        <v>13631230118455</v>
      </c>
      <c r="C84" s="6">
        <v>119653.69</v>
      </c>
      <c r="D84" s="6">
        <v>59826.85</v>
      </c>
      <c r="E84" s="7">
        <v>103155.85</v>
      </c>
      <c r="F84" s="7">
        <f t="shared" si="1"/>
        <v>282636.39</v>
      </c>
    </row>
    <row r="85" spans="1:6" ht="28.5" x14ac:dyDescent="0.25">
      <c r="A85" s="4" t="s">
        <v>201</v>
      </c>
      <c r="B85" s="5">
        <v>36678760133892</v>
      </c>
      <c r="C85" s="6">
        <v>93984.54</v>
      </c>
      <c r="D85" s="6">
        <v>46992.27</v>
      </c>
      <c r="E85" s="7">
        <v>44208.71</v>
      </c>
      <c r="F85" s="7">
        <f t="shared" si="1"/>
        <v>185185.52</v>
      </c>
    </row>
    <row r="86" spans="1:6" x14ac:dyDescent="0.25">
      <c r="A86" s="8" t="s">
        <v>336</v>
      </c>
      <c r="B86" s="9">
        <v>37681896120901</v>
      </c>
      <c r="C86" s="6">
        <v>24937.5</v>
      </c>
      <c r="D86" s="6">
        <v>12468.75</v>
      </c>
      <c r="E86" s="7">
        <v>12468.75</v>
      </c>
      <c r="F86" s="7">
        <f t="shared" si="1"/>
        <v>49875</v>
      </c>
    </row>
    <row r="87" spans="1:6" x14ac:dyDescent="0.25">
      <c r="A87" s="4" t="s">
        <v>149</v>
      </c>
      <c r="B87" s="5">
        <v>37771720138099</v>
      </c>
      <c r="C87" s="6">
        <v>102387.74</v>
      </c>
      <c r="D87" s="6">
        <v>51193.87</v>
      </c>
      <c r="E87" s="7">
        <v>88391.16</v>
      </c>
      <c r="F87" s="7">
        <f t="shared" si="1"/>
        <v>241972.77000000002</v>
      </c>
    </row>
    <row r="88" spans="1:6" x14ac:dyDescent="0.25">
      <c r="A88" s="8" t="s">
        <v>202</v>
      </c>
      <c r="B88" s="9">
        <v>37684520128223</v>
      </c>
      <c r="C88" s="6">
        <v>248235.78</v>
      </c>
      <c r="D88" s="6">
        <v>124117.89</v>
      </c>
      <c r="E88" s="7">
        <v>67606.37</v>
      </c>
      <c r="F88" s="7">
        <f t="shared" si="1"/>
        <v>439960.04</v>
      </c>
    </row>
    <row r="89" spans="1:6" x14ac:dyDescent="0.25">
      <c r="A89" s="4" t="s">
        <v>397</v>
      </c>
      <c r="B89" s="5">
        <v>19647330106872</v>
      </c>
      <c r="C89" s="6">
        <v>0</v>
      </c>
      <c r="D89" s="6">
        <v>0</v>
      </c>
      <c r="E89" s="7">
        <v>112815</v>
      </c>
      <c r="F89" s="7">
        <f>C89+D89+E89</f>
        <v>112815</v>
      </c>
    </row>
    <row r="90" spans="1:6" x14ac:dyDescent="0.25">
      <c r="A90" s="8" t="s">
        <v>203</v>
      </c>
      <c r="B90" s="9">
        <v>10101080119628</v>
      </c>
      <c r="C90" s="6">
        <v>49126.5</v>
      </c>
      <c r="D90" s="6">
        <v>24563.25</v>
      </c>
      <c r="E90" s="7">
        <v>128131.48</v>
      </c>
      <c r="F90" s="7">
        <f t="shared" si="1"/>
        <v>201821.22999999998</v>
      </c>
    </row>
    <row r="91" spans="1:6" x14ac:dyDescent="0.25">
      <c r="A91" s="4" t="s">
        <v>204</v>
      </c>
      <c r="B91" s="5">
        <v>29102980114314</v>
      </c>
      <c r="C91" s="6">
        <v>0</v>
      </c>
      <c r="D91" s="6">
        <v>55392.19</v>
      </c>
      <c r="E91" s="7">
        <v>21107.81</v>
      </c>
      <c r="F91" s="7">
        <f>C91+D91+E91</f>
        <v>76500</v>
      </c>
    </row>
    <row r="92" spans="1:6" x14ac:dyDescent="0.25">
      <c r="A92" s="8" t="s">
        <v>205</v>
      </c>
      <c r="B92" s="9">
        <v>4614246119523</v>
      </c>
      <c r="C92" s="6">
        <v>157934.21</v>
      </c>
      <c r="D92" s="6">
        <v>78967.100000000006</v>
      </c>
      <c r="E92" s="7">
        <v>68751.960000000006</v>
      </c>
      <c r="F92" s="7">
        <f t="shared" si="1"/>
        <v>305653.27</v>
      </c>
    </row>
    <row r="93" spans="1:6" x14ac:dyDescent="0.25">
      <c r="A93" s="4" t="s">
        <v>337</v>
      </c>
      <c r="B93" s="5">
        <v>19101990140798</v>
      </c>
      <c r="C93" s="6">
        <v>52001.37</v>
      </c>
      <c r="D93" s="6">
        <v>26000.68</v>
      </c>
      <c r="E93" s="7">
        <v>35997.980000000003</v>
      </c>
      <c r="F93" s="7">
        <f t="shared" si="1"/>
        <v>114000.03</v>
      </c>
    </row>
    <row r="94" spans="1:6" x14ac:dyDescent="0.25">
      <c r="A94" s="8" t="s">
        <v>206</v>
      </c>
      <c r="B94" s="9">
        <v>19647330112508</v>
      </c>
      <c r="C94" s="6">
        <v>194442.45</v>
      </c>
      <c r="D94" s="6">
        <v>97221.23</v>
      </c>
      <c r="E94" s="7">
        <v>97221.23</v>
      </c>
      <c r="F94" s="7">
        <f t="shared" si="1"/>
        <v>388884.91</v>
      </c>
    </row>
    <row r="95" spans="1:6" x14ac:dyDescent="0.25">
      <c r="A95" s="4" t="s">
        <v>207</v>
      </c>
      <c r="B95" s="5">
        <v>48705810134262</v>
      </c>
      <c r="C95" s="6">
        <v>418716</v>
      </c>
      <c r="D95" s="6">
        <v>209358</v>
      </c>
      <c r="E95" s="7">
        <v>209358</v>
      </c>
      <c r="F95" s="7">
        <f t="shared" si="1"/>
        <v>837432</v>
      </c>
    </row>
    <row r="96" spans="1:6" x14ac:dyDescent="0.25">
      <c r="A96" s="8" t="s">
        <v>362</v>
      </c>
      <c r="B96" s="9">
        <v>19647330112235</v>
      </c>
      <c r="C96" s="6">
        <v>220071.88</v>
      </c>
      <c r="D96" s="6">
        <v>110035.94</v>
      </c>
      <c r="E96" s="7">
        <v>110035.94</v>
      </c>
      <c r="F96" s="7">
        <f t="shared" si="1"/>
        <v>440143.76</v>
      </c>
    </row>
    <row r="97" spans="1:6" x14ac:dyDescent="0.25">
      <c r="A97" s="4" t="s">
        <v>363</v>
      </c>
      <c r="B97" s="5">
        <v>19647330137463</v>
      </c>
      <c r="C97" s="6">
        <v>81056.240000000005</v>
      </c>
      <c r="D97" s="6">
        <v>40528.120000000003</v>
      </c>
      <c r="E97" s="7">
        <v>18749.09</v>
      </c>
      <c r="F97" s="7">
        <f t="shared" si="1"/>
        <v>140333.45000000001</v>
      </c>
    </row>
    <row r="98" spans="1:6" x14ac:dyDescent="0.25">
      <c r="A98" s="8" t="s">
        <v>165</v>
      </c>
      <c r="B98" s="9">
        <v>53105380125633</v>
      </c>
      <c r="C98" s="6">
        <v>31006.5</v>
      </c>
      <c r="D98" s="6">
        <v>15503.25</v>
      </c>
      <c r="E98" s="7">
        <v>19941.189999999999</v>
      </c>
      <c r="F98" s="7">
        <f t="shared" si="1"/>
        <v>66450.94</v>
      </c>
    </row>
    <row r="99" spans="1:6" x14ac:dyDescent="0.25">
      <c r="A99" s="4" t="s">
        <v>208</v>
      </c>
      <c r="B99" s="5">
        <v>19644690134858</v>
      </c>
      <c r="C99" s="6">
        <v>277079.02</v>
      </c>
      <c r="D99" s="6">
        <v>138539.51</v>
      </c>
      <c r="E99" s="7">
        <v>115420.28</v>
      </c>
      <c r="F99" s="7">
        <f t="shared" si="1"/>
        <v>531038.81000000006</v>
      </c>
    </row>
    <row r="100" spans="1:6" x14ac:dyDescent="0.25">
      <c r="A100" s="8" t="s">
        <v>23</v>
      </c>
      <c r="B100" s="9">
        <v>19647336117667</v>
      </c>
      <c r="C100" s="6">
        <v>224289.55</v>
      </c>
      <c r="D100" s="6">
        <v>194899.22</v>
      </c>
      <c r="E100" s="7">
        <v>139729.59</v>
      </c>
      <c r="F100" s="7">
        <f t="shared" si="1"/>
        <v>558918.36</v>
      </c>
    </row>
    <row r="101" spans="1:6" x14ac:dyDescent="0.25">
      <c r="A101" s="4" t="s">
        <v>338</v>
      </c>
      <c r="B101" s="5">
        <v>19647330122564</v>
      </c>
      <c r="C101" s="6">
        <v>82098</v>
      </c>
      <c r="D101" s="6">
        <v>49127.44</v>
      </c>
      <c r="E101" s="7">
        <v>43741.81</v>
      </c>
      <c r="F101" s="7">
        <f t="shared" si="1"/>
        <v>174967.25</v>
      </c>
    </row>
    <row r="102" spans="1:6" x14ac:dyDescent="0.25">
      <c r="A102" s="8" t="s">
        <v>209</v>
      </c>
      <c r="B102" s="9">
        <v>19647330127910</v>
      </c>
      <c r="C102" s="6">
        <v>201390.46</v>
      </c>
      <c r="D102" s="6">
        <v>100695.23</v>
      </c>
      <c r="E102" s="7">
        <v>100695.23</v>
      </c>
      <c r="F102" s="7">
        <f t="shared" si="1"/>
        <v>402780.92</v>
      </c>
    </row>
    <row r="103" spans="1:6" x14ac:dyDescent="0.25">
      <c r="A103" s="4" t="s">
        <v>166</v>
      </c>
      <c r="B103" s="5">
        <v>44697990117804</v>
      </c>
      <c r="C103" s="6">
        <v>96556.32</v>
      </c>
      <c r="D103" s="6">
        <v>48278.16</v>
      </c>
      <c r="E103" s="7">
        <v>48278.16</v>
      </c>
      <c r="F103" s="7">
        <f t="shared" si="1"/>
        <v>193112.64</v>
      </c>
    </row>
    <row r="104" spans="1:6" x14ac:dyDescent="0.25">
      <c r="A104" s="8" t="s">
        <v>150</v>
      </c>
      <c r="B104" s="9">
        <v>19647330115139</v>
      </c>
      <c r="C104" s="6">
        <v>99275.18</v>
      </c>
      <c r="D104" s="6">
        <v>49637.59</v>
      </c>
      <c r="E104" s="7">
        <v>49637.59</v>
      </c>
      <c r="F104" s="7">
        <f t="shared" si="1"/>
        <v>198550.36</v>
      </c>
    </row>
    <row r="105" spans="1:6" x14ac:dyDescent="0.25">
      <c r="A105" s="4" t="s">
        <v>210</v>
      </c>
      <c r="B105" s="5">
        <v>19647330100800</v>
      </c>
      <c r="C105" s="6">
        <v>244171.5</v>
      </c>
      <c r="D105" s="6">
        <v>122085.75</v>
      </c>
      <c r="E105" s="7">
        <v>122085.75</v>
      </c>
      <c r="F105" s="7">
        <f t="shared" si="1"/>
        <v>488343</v>
      </c>
    </row>
    <row r="106" spans="1:6" x14ac:dyDescent="0.25">
      <c r="A106" s="8" t="s">
        <v>211</v>
      </c>
      <c r="B106" s="9">
        <v>19647090107508</v>
      </c>
      <c r="C106" s="6">
        <v>101007</v>
      </c>
      <c r="D106" s="6">
        <v>50503.5</v>
      </c>
      <c r="E106" s="7">
        <v>50503.5</v>
      </c>
      <c r="F106" s="7">
        <f t="shared" si="1"/>
        <v>202014</v>
      </c>
    </row>
    <row r="107" spans="1:6" x14ac:dyDescent="0.25">
      <c r="A107" s="4" t="s">
        <v>398</v>
      </c>
      <c r="B107" s="5">
        <v>19647330108878</v>
      </c>
      <c r="C107" s="6">
        <v>0</v>
      </c>
      <c r="D107" s="6">
        <v>421226.81</v>
      </c>
      <c r="E107" s="7">
        <v>507934.05</v>
      </c>
      <c r="F107" s="7">
        <f>C107+D107+E107</f>
        <v>929160.86</v>
      </c>
    </row>
    <row r="108" spans="1:6" x14ac:dyDescent="0.25">
      <c r="A108" s="8" t="s">
        <v>364</v>
      </c>
      <c r="B108" s="9">
        <v>19647330140749</v>
      </c>
      <c r="C108" s="6">
        <v>101035.35</v>
      </c>
      <c r="D108" s="6">
        <v>50517.68</v>
      </c>
      <c r="E108" s="7">
        <v>140978.23000000001</v>
      </c>
      <c r="F108" s="7">
        <f t="shared" si="1"/>
        <v>292531.26</v>
      </c>
    </row>
    <row r="109" spans="1:6" x14ac:dyDescent="0.25">
      <c r="A109" s="4" t="s">
        <v>151</v>
      </c>
      <c r="B109" s="5">
        <v>19647330126193</v>
      </c>
      <c r="C109" s="6">
        <v>112500</v>
      </c>
      <c r="D109" s="6">
        <v>142354.69</v>
      </c>
      <c r="E109" s="7">
        <v>232859.16</v>
      </c>
      <c r="F109" s="7">
        <f t="shared" si="1"/>
        <v>487713.85</v>
      </c>
    </row>
    <row r="110" spans="1:6" x14ac:dyDescent="0.25">
      <c r="A110" s="8" t="s">
        <v>152</v>
      </c>
      <c r="B110" s="9">
        <v>19647330126177</v>
      </c>
      <c r="C110" s="6">
        <v>340185.17</v>
      </c>
      <c r="D110" s="6">
        <v>170092.59</v>
      </c>
      <c r="E110" s="7">
        <v>121629.75999999999</v>
      </c>
      <c r="F110" s="7">
        <f t="shared" si="1"/>
        <v>631907.52</v>
      </c>
    </row>
    <row r="111" spans="1:6" x14ac:dyDescent="0.25">
      <c r="A111" s="4" t="s">
        <v>365</v>
      </c>
      <c r="B111" s="5">
        <v>19647330139832</v>
      </c>
      <c r="C111" s="6">
        <v>103392.19</v>
      </c>
      <c r="D111" s="6">
        <v>51696.09</v>
      </c>
      <c r="E111" s="7">
        <v>53711.72</v>
      </c>
      <c r="F111" s="7">
        <f t="shared" si="1"/>
        <v>208800</v>
      </c>
    </row>
    <row r="112" spans="1:6" x14ac:dyDescent="0.25">
      <c r="A112" s="8" t="s">
        <v>366</v>
      </c>
      <c r="B112" s="9">
        <v>30103060134940</v>
      </c>
      <c r="C112" s="6">
        <v>42061.7</v>
      </c>
      <c r="D112" s="6">
        <v>58116.92</v>
      </c>
      <c r="E112" s="7">
        <v>7907.54</v>
      </c>
      <c r="F112" s="7">
        <f t="shared" si="1"/>
        <v>108086.15999999999</v>
      </c>
    </row>
    <row r="113" spans="1:6" x14ac:dyDescent="0.25">
      <c r="A113" s="4" t="s">
        <v>24</v>
      </c>
      <c r="B113" s="5">
        <v>37683380124347</v>
      </c>
      <c r="C113" s="6">
        <v>65864.02</v>
      </c>
      <c r="D113" s="6">
        <v>32932.01</v>
      </c>
      <c r="E113" s="7">
        <v>32932.01</v>
      </c>
      <c r="F113" s="7">
        <f t="shared" si="1"/>
        <v>131728.04</v>
      </c>
    </row>
    <row r="114" spans="1:6" x14ac:dyDescent="0.25">
      <c r="A114" s="8" t="s">
        <v>104</v>
      </c>
      <c r="B114" s="9">
        <v>19647330127886</v>
      </c>
      <c r="C114" s="6">
        <v>230871.36</v>
      </c>
      <c r="D114" s="6">
        <v>115435.68</v>
      </c>
      <c r="E114" s="7">
        <v>131191.67999999999</v>
      </c>
      <c r="F114" s="7">
        <f t="shared" si="1"/>
        <v>477498.72</v>
      </c>
    </row>
    <row r="115" spans="1:6" x14ac:dyDescent="0.25">
      <c r="A115" s="4" t="s">
        <v>322</v>
      </c>
      <c r="B115" s="5">
        <v>10101080140186</v>
      </c>
      <c r="C115" s="6">
        <v>79252.679999999993</v>
      </c>
      <c r="D115" s="6">
        <v>39626.339999999997</v>
      </c>
      <c r="E115" s="7">
        <v>112635.48</v>
      </c>
      <c r="F115" s="7">
        <f t="shared" si="1"/>
        <v>231514.5</v>
      </c>
    </row>
    <row r="116" spans="1:6" x14ac:dyDescent="0.25">
      <c r="A116" s="8" t="s">
        <v>399</v>
      </c>
      <c r="B116" s="9">
        <v>12626796120562</v>
      </c>
      <c r="C116" s="6">
        <v>0</v>
      </c>
      <c r="D116" s="6">
        <v>0</v>
      </c>
      <c r="E116" s="7">
        <v>0</v>
      </c>
      <c r="F116" s="7">
        <f>C116+D116+E116</f>
        <v>0</v>
      </c>
    </row>
    <row r="117" spans="1:6" x14ac:dyDescent="0.25">
      <c r="A117" s="4" t="s">
        <v>58</v>
      </c>
      <c r="B117" s="5">
        <v>14101400128454</v>
      </c>
      <c r="C117" s="6">
        <v>97805.37</v>
      </c>
      <c r="D117" s="6">
        <v>48902.69</v>
      </c>
      <c r="E117" s="7">
        <v>69661.22</v>
      </c>
      <c r="F117" s="7">
        <f t="shared" si="1"/>
        <v>216369.28</v>
      </c>
    </row>
    <row r="118" spans="1:6" x14ac:dyDescent="0.25">
      <c r="A118" s="8" t="s">
        <v>145</v>
      </c>
      <c r="B118" s="9">
        <v>37771640137356</v>
      </c>
      <c r="C118" s="6">
        <v>239169.52</v>
      </c>
      <c r="D118" s="6">
        <v>119584.76</v>
      </c>
      <c r="E118" s="7">
        <v>128657.59</v>
      </c>
      <c r="F118" s="7">
        <f t="shared" si="1"/>
        <v>487411.87</v>
      </c>
    </row>
    <row r="119" spans="1:6" x14ac:dyDescent="0.25">
      <c r="A119" s="4" t="s">
        <v>25</v>
      </c>
      <c r="B119" s="5">
        <v>34765050101766</v>
      </c>
      <c r="C119" s="6">
        <v>277812.92</v>
      </c>
      <c r="D119" s="6">
        <v>299513.09000000003</v>
      </c>
      <c r="E119" s="7">
        <v>192442.01</v>
      </c>
      <c r="F119" s="7">
        <f t="shared" si="1"/>
        <v>769768.02</v>
      </c>
    </row>
    <row r="120" spans="1:6" x14ac:dyDescent="0.25">
      <c r="A120" s="8" t="s">
        <v>400</v>
      </c>
      <c r="B120" s="9">
        <v>39686270132050</v>
      </c>
      <c r="C120" s="6">
        <v>0</v>
      </c>
      <c r="D120" s="6">
        <v>0</v>
      </c>
      <c r="E120" s="7">
        <v>126265.47</v>
      </c>
      <c r="F120" s="7">
        <f>C120+D120+E120</f>
        <v>126265.47</v>
      </c>
    </row>
    <row r="121" spans="1:6" x14ac:dyDescent="0.25">
      <c r="A121" s="4" t="s">
        <v>212</v>
      </c>
      <c r="B121" s="5">
        <v>34674130114660</v>
      </c>
      <c r="C121" s="6">
        <v>14180.4</v>
      </c>
      <c r="D121" s="6">
        <v>7090.2</v>
      </c>
      <c r="E121" s="7">
        <v>110642.4</v>
      </c>
      <c r="F121" s="7">
        <f t="shared" si="1"/>
        <v>131913</v>
      </c>
    </row>
    <row r="122" spans="1:6" x14ac:dyDescent="0.25">
      <c r="A122" s="8" t="s">
        <v>213</v>
      </c>
      <c r="B122" s="9">
        <v>43104390111880</v>
      </c>
      <c r="C122" s="6">
        <v>32638.5</v>
      </c>
      <c r="D122" s="6">
        <v>16319.25</v>
      </c>
      <c r="E122" s="7">
        <v>16319.25</v>
      </c>
      <c r="F122" s="7">
        <f t="shared" si="1"/>
        <v>65277</v>
      </c>
    </row>
    <row r="123" spans="1:6" x14ac:dyDescent="0.25">
      <c r="A123" s="4" t="s">
        <v>401</v>
      </c>
      <c r="B123" s="5">
        <v>19647330115253</v>
      </c>
      <c r="C123" s="6">
        <v>0</v>
      </c>
      <c r="D123" s="6">
        <v>0</v>
      </c>
      <c r="E123" s="7">
        <v>216198.58</v>
      </c>
      <c r="F123" s="7">
        <f>C123+D123+E123</f>
        <v>216198.58</v>
      </c>
    </row>
    <row r="124" spans="1:6" x14ac:dyDescent="0.25">
      <c r="A124" s="8" t="s">
        <v>59</v>
      </c>
      <c r="B124" s="9">
        <v>1612590129635</v>
      </c>
      <c r="C124" s="6">
        <v>173762.42</v>
      </c>
      <c r="D124" s="6">
        <v>86881.21</v>
      </c>
      <c r="E124" s="7">
        <v>70061.679999999993</v>
      </c>
      <c r="F124" s="7">
        <f t="shared" si="1"/>
        <v>330705.31</v>
      </c>
    </row>
    <row r="125" spans="1:6" x14ac:dyDescent="0.25">
      <c r="A125" s="4" t="s">
        <v>60</v>
      </c>
      <c r="B125" s="5">
        <v>43104390123257</v>
      </c>
      <c r="C125" s="6">
        <v>156538.17000000001</v>
      </c>
      <c r="D125" s="6">
        <v>78269.08</v>
      </c>
      <c r="E125" s="7">
        <v>384574.24</v>
      </c>
      <c r="F125" s="7">
        <f t="shared" si="1"/>
        <v>619381.49</v>
      </c>
    </row>
    <row r="126" spans="1:6" x14ac:dyDescent="0.25">
      <c r="A126" s="8" t="s">
        <v>339</v>
      </c>
      <c r="B126" s="9">
        <v>43696664330585</v>
      </c>
      <c r="C126" s="6">
        <v>304130.19</v>
      </c>
      <c r="D126" s="6">
        <v>152065.1</v>
      </c>
      <c r="E126" s="7">
        <v>129717.84</v>
      </c>
      <c r="F126" s="7">
        <f t="shared" si="1"/>
        <v>585913.13</v>
      </c>
    </row>
    <row r="127" spans="1:6" x14ac:dyDescent="0.25">
      <c r="A127" s="4" t="s">
        <v>340</v>
      </c>
      <c r="B127" s="5">
        <v>43696660129718</v>
      </c>
      <c r="C127" s="6">
        <v>238316.07</v>
      </c>
      <c r="D127" s="6">
        <v>119158.03</v>
      </c>
      <c r="E127" s="12">
        <v>-20453.259999999998</v>
      </c>
      <c r="F127" s="7">
        <f t="shared" si="1"/>
        <v>337020.83999999997</v>
      </c>
    </row>
    <row r="128" spans="1:6" x14ac:dyDescent="0.25">
      <c r="A128" s="8" t="s">
        <v>214</v>
      </c>
      <c r="B128" s="9">
        <v>19647336119903</v>
      </c>
      <c r="C128" s="6">
        <v>125785.44</v>
      </c>
      <c r="D128" s="6">
        <v>62892.72</v>
      </c>
      <c r="E128" s="7">
        <v>62892.72</v>
      </c>
      <c r="F128" s="7">
        <f t="shared" si="1"/>
        <v>251570.88</v>
      </c>
    </row>
    <row r="129" spans="1:6" x14ac:dyDescent="0.25">
      <c r="A129" s="4" t="s">
        <v>215</v>
      </c>
      <c r="B129" s="5">
        <v>39686760117853</v>
      </c>
      <c r="C129" s="6">
        <v>35062.5</v>
      </c>
      <c r="D129" s="6">
        <v>17531.25</v>
      </c>
      <c r="E129" s="7">
        <v>17531.25</v>
      </c>
      <c r="F129" s="7">
        <f t="shared" si="1"/>
        <v>70125</v>
      </c>
    </row>
    <row r="130" spans="1:6" x14ac:dyDescent="0.25">
      <c r="A130" s="8" t="s">
        <v>341</v>
      </c>
      <c r="B130" s="9">
        <v>37103710138594</v>
      </c>
      <c r="C130" s="6">
        <v>100493.01</v>
      </c>
      <c r="D130" s="6">
        <v>50246.5</v>
      </c>
      <c r="E130" s="7">
        <v>50246.5</v>
      </c>
      <c r="F130" s="7">
        <f t="shared" si="1"/>
        <v>200986.01</v>
      </c>
    </row>
    <row r="131" spans="1:6" x14ac:dyDescent="0.25">
      <c r="A131" s="4" t="s">
        <v>402</v>
      </c>
      <c r="B131" s="5">
        <v>37683380127647</v>
      </c>
      <c r="C131" s="6">
        <v>0</v>
      </c>
      <c r="D131" s="6">
        <v>0</v>
      </c>
      <c r="E131" s="7">
        <v>0</v>
      </c>
      <c r="F131" s="7">
        <f>C131+D131+E131</f>
        <v>0</v>
      </c>
    </row>
    <row r="132" spans="1:6" x14ac:dyDescent="0.25">
      <c r="A132" s="8" t="s">
        <v>105</v>
      </c>
      <c r="B132" s="9">
        <v>1612590129932</v>
      </c>
      <c r="C132" s="6">
        <v>124525.35</v>
      </c>
      <c r="D132" s="6">
        <v>62262.68</v>
      </c>
      <c r="E132" s="7">
        <v>62538.98</v>
      </c>
      <c r="F132" s="7">
        <f t="shared" ref="F132:F195" si="2">C132+D132+E132</f>
        <v>249327.01</v>
      </c>
    </row>
    <row r="133" spans="1:6" x14ac:dyDescent="0.25">
      <c r="A133" s="4" t="s">
        <v>114</v>
      </c>
      <c r="B133" s="5">
        <v>19647330135723</v>
      </c>
      <c r="C133" s="6">
        <v>265350.74</v>
      </c>
      <c r="D133" s="6">
        <v>132675.37</v>
      </c>
      <c r="E133" s="7">
        <v>157511.07</v>
      </c>
      <c r="F133" s="7">
        <f t="shared" si="2"/>
        <v>555537.17999999993</v>
      </c>
    </row>
    <row r="134" spans="1:6" x14ac:dyDescent="0.25">
      <c r="A134" s="8" t="s">
        <v>115</v>
      </c>
      <c r="B134" s="9">
        <v>19647330132282</v>
      </c>
      <c r="C134" s="6">
        <v>223288.78</v>
      </c>
      <c r="D134" s="6">
        <v>111644.39</v>
      </c>
      <c r="E134" s="7">
        <v>65190.45</v>
      </c>
      <c r="F134" s="7">
        <f t="shared" si="2"/>
        <v>400123.62</v>
      </c>
    </row>
    <row r="135" spans="1:6" x14ac:dyDescent="0.25">
      <c r="A135" s="4" t="s">
        <v>216</v>
      </c>
      <c r="B135" s="5">
        <v>19647330135715</v>
      </c>
      <c r="C135" s="6">
        <v>47952</v>
      </c>
      <c r="D135" s="6">
        <v>23976</v>
      </c>
      <c r="E135" s="7">
        <v>212708.87</v>
      </c>
      <c r="F135" s="7">
        <f t="shared" si="2"/>
        <v>284636.87</v>
      </c>
    </row>
    <row r="136" spans="1:6" x14ac:dyDescent="0.25">
      <c r="A136" s="8" t="s">
        <v>217</v>
      </c>
      <c r="B136" s="9">
        <v>30103060133983</v>
      </c>
      <c r="C136" s="6">
        <v>204736.09</v>
      </c>
      <c r="D136" s="6">
        <v>102368.05</v>
      </c>
      <c r="E136" s="7">
        <v>145552.62</v>
      </c>
      <c r="F136" s="7">
        <f t="shared" si="2"/>
        <v>452656.76</v>
      </c>
    </row>
    <row r="137" spans="1:6" x14ac:dyDescent="0.25">
      <c r="A137" s="4" t="s">
        <v>367</v>
      </c>
      <c r="B137" s="5">
        <v>19647330140129</v>
      </c>
      <c r="C137" s="6">
        <v>133886.60999999999</v>
      </c>
      <c r="D137" s="6">
        <v>66943.31</v>
      </c>
      <c r="E137" s="7">
        <v>189367.43</v>
      </c>
      <c r="F137" s="7">
        <f t="shared" si="2"/>
        <v>390197.35</v>
      </c>
    </row>
    <row r="138" spans="1:6" x14ac:dyDescent="0.25">
      <c r="A138" s="8" t="s">
        <v>86</v>
      </c>
      <c r="B138" s="9">
        <v>19647330125864</v>
      </c>
      <c r="C138" s="6">
        <v>248625</v>
      </c>
      <c r="D138" s="6">
        <v>124312.5</v>
      </c>
      <c r="E138" s="7">
        <v>124312.5</v>
      </c>
      <c r="F138" s="7">
        <f t="shared" si="2"/>
        <v>497250</v>
      </c>
    </row>
    <row r="139" spans="1:6" x14ac:dyDescent="0.25">
      <c r="A139" s="4" t="s">
        <v>403</v>
      </c>
      <c r="B139" s="5">
        <v>23656072330272</v>
      </c>
      <c r="C139" s="6">
        <v>0</v>
      </c>
      <c r="D139" s="6">
        <v>0</v>
      </c>
      <c r="E139" s="7">
        <v>0</v>
      </c>
      <c r="F139" s="7">
        <f>C139+D139+E139</f>
        <v>0</v>
      </c>
    </row>
    <row r="140" spans="1:6" x14ac:dyDescent="0.25">
      <c r="A140" s="8" t="s">
        <v>125</v>
      </c>
      <c r="B140" s="9">
        <v>37679910108563</v>
      </c>
      <c r="C140" s="6">
        <v>14991.42</v>
      </c>
      <c r="D140" s="6">
        <v>7495.71</v>
      </c>
      <c r="E140" s="7">
        <v>9061.0400000000009</v>
      </c>
      <c r="F140" s="7">
        <f t="shared" si="2"/>
        <v>31548.170000000002</v>
      </c>
    </row>
    <row r="141" spans="1:6" x14ac:dyDescent="0.25">
      <c r="A141" s="4" t="s">
        <v>323</v>
      </c>
      <c r="B141" s="5">
        <v>19647330140004</v>
      </c>
      <c r="C141" s="6">
        <v>99761.74</v>
      </c>
      <c r="D141" s="6">
        <v>49880.87</v>
      </c>
      <c r="E141" s="7">
        <v>80622.39</v>
      </c>
      <c r="F141" s="7">
        <f t="shared" si="2"/>
        <v>230265</v>
      </c>
    </row>
    <row r="142" spans="1:6" x14ac:dyDescent="0.25">
      <c r="A142" s="8" t="s">
        <v>61</v>
      </c>
      <c r="B142" s="9">
        <v>30666706119127</v>
      </c>
      <c r="C142" s="6">
        <v>191673.85</v>
      </c>
      <c r="D142" s="6">
        <v>95836.93</v>
      </c>
      <c r="E142" s="7">
        <v>95836.93</v>
      </c>
      <c r="F142" s="7">
        <f t="shared" si="2"/>
        <v>383347.71</v>
      </c>
    </row>
    <row r="143" spans="1:6" x14ac:dyDescent="0.25">
      <c r="A143" s="4" t="s">
        <v>87</v>
      </c>
      <c r="B143" s="5">
        <v>57105790132464</v>
      </c>
      <c r="C143" s="6">
        <v>176585.37</v>
      </c>
      <c r="D143" s="6">
        <v>88292.69</v>
      </c>
      <c r="E143" s="7">
        <v>185940.5</v>
      </c>
      <c r="F143" s="7">
        <f t="shared" si="2"/>
        <v>450818.56</v>
      </c>
    </row>
    <row r="144" spans="1:6" ht="28.5" x14ac:dyDescent="0.25">
      <c r="A144" s="8" t="s">
        <v>218</v>
      </c>
      <c r="B144" s="9">
        <v>36750440116707</v>
      </c>
      <c r="C144" s="6">
        <v>387335</v>
      </c>
      <c r="D144" s="6">
        <v>193667.5</v>
      </c>
      <c r="E144" s="7">
        <v>164361.34</v>
      </c>
      <c r="F144" s="7">
        <f t="shared" si="2"/>
        <v>745363.84</v>
      </c>
    </row>
    <row r="145" spans="1:6" x14ac:dyDescent="0.25">
      <c r="A145" s="4" t="s">
        <v>153</v>
      </c>
      <c r="B145" s="5">
        <v>36678760136952</v>
      </c>
      <c r="C145" s="6">
        <v>365230.65</v>
      </c>
      <c r="D145" s="6">
        <v>182615.32</v>
      </c>
      <c r="E145" s="7">
        <v>15995.62</v>
      </c>
      <c r="F145" s="7">
        <f t="shared" si="2"/>
        <v>563841.59</v>
      </c>
    </row>
    <row r="146" spans="1:6" x14ac:dyDescent="0.25">
      <c r="A146" s="8" t="s">
        <v>342</v>
      </c>
      <c r="B146" s="9">
        <v>36103630140012</v>
      </c>
      <c r="C146" s="6">
        <v>31088.25</v>
      </c>
      <c r="D146" s="6">
        <v>15544.13</v>
      </c>
      <c r="E146" s="7">
        <v>15544.13</v>
      </c>
      <c r="F146" s="7">
        <f t="shared" si="2"/>
        <v>62176.509999999995</v>
      </c>
    </row>
    <row r="147" spans="1:6" x14ac:dyDescent="0.25">
      <c r="A147" s="4" t="s">
        <v>343</v>
      </c>
      <c r="B147" s="5">
        <v>19101990140681</v>
      </c>
      <c r="C147" s="6">
        <v>70875.740000000005</v>
      </c>
      <c r="D147" s="6">
        <v>35437.870000000003</v>
      </c>
      <c r="E147" s="7">
        <v>161472.74</v>
      </c>
      <c r="F147" s="7">
        <f t="shared" si="2"/>
        <v>267786.34999999998</v>
      </c>
    </row>
    <row r="148" spans="1:6" x14ac:dyDescent="0.25">
      <c r="A148" s="8" t="s">
        <v>368</v>
      </c>
      <c r="B148" s="9">
        <v>19646911996438</v>
      </c>
      <c r="C148" s="6">
        <v>32276.86</v>
      </c>
      <c r="D148" s="6">
        <v>98546.93</v>
      </c>
      <c r="E148" s="7">
        <v>43607.93</v>
      </c>
      <c r="F148" s="7">
        <f t="shared" si="2"/>
        <v>174431.72</v>
      </c>
    </row>
    <row r="149" spans="1:6" x14ac:dyDescent="0.25">
      <c r="A149" s="4" t="s">
        <v>219</v>
      </c>
      <c r="B149" s="5">
        <v>19101990121772</v>
      </c>
      <c r="C149" s="6">
        <v>160075.62</v>
      </c>
      <c r="D149" s="6">
        <v>154295.97</v>
      </c>
      <c r="E149" s="7">
        <v>115635.91</v>
      </c>
      <c r="F149" s="7">
        <f t="shared" si="2"/>
        <v>430007.5</v>
      </c>
    </row>
    <row r="150" spans="1:6" x14ac:dyDescent="0.25">
      <c r="A150" s="8" t="s">
        <v>220</v>
      </c>
      <c r="B150" s="9">
        <v>19101990127498</v>
      </c>
      <c r="C150" s="6">
        <v>176626.64</v>
      </c>
      <c r="D150" s="6">
        <v>88313.32</v>
      </c>
      <c r="E150" s="7">
        <v>173602.04</v>
      </c>
      <c r="F150" s="7">
        <f t="shared" si="2"/>
        <v>438542</v>
      </c>
    </row>
    <row r="151" spans="1:6" x14ac:dyDescent="0.25">
      <c r="A151" s="4" t="s">
        <v>221</v>
      </c>
      <c r="B151" s="5">
        <v>1100170112607</v>
      </c>
      <c r="C151" s="6">
        <v>218870.54</v>
      </c>
      <c r="D151" s="6">
        <v>109435.27</v>
      </c>
      <c r="E151" s="12">
        <v>-24411.95</v>
      </c>
      <c r="F151" s="7">
        <f t="shared" si="2"/>
        <v>303893.86</v>
      </c>
    </row>
    <row r="152" spans="1:6" x14ac:dyDescent="0.25">
      <c r="A152" s="8" t="s">
        <v>62</v>
      </c>
      <c r="B152" s="9">
        <v>29102980130823</v>
      </c>
      <c r="C152" s="6">
        <v>51249.07</v>
      </c>
      <c r="D152" s="6">
        <v>56701.53</v>
      </c>
      <c r="E152" s="7">
        <v>47545.08</v>
      </c>
      <c r="F152" s="7">
        <f t="shared" si="2"/>
        <v>155495.67999999999</v>
      </c>
    </row>
    <row r="153" spans="1:6" x14ac:dyDescent="0.25">
      <c r="A153" s="4" t="s">
        <v>222</v>
      </c>
      <c r="B153" s="5">
        <v>19647330126169</v>
      </c>
      <c r="C153" s="6">
        <v>215949.11</v>
      </c>
      <c r="D153" s="6">
        <v>107974.56</v>
      </c>
      <c r="E153" s="7">
        <v>120274.55</v>
      </c>
      <c r="F153" s="7">
        <f t="shared" si="2"/>
        <v>444198.22</v>
      </c>
    </row>
    <row r="154" spans="1:6" x14ac:dyDescent="0.25">
      <c r="A154" s="8" t="s">
        <v>223</v>
      </c>
      <c r="B154" s="9">
        <v>19647330129650</v>
      </c>
      <c r="C154" s="6">
        <v>253875.02</v>
      </c>
      <c r="D154" s="6">
        <v>126937.51</v>
      </c>
      <c r="E154" s="7">
        <v>126937.51</v>
      </c>
      <c r="F154" s="7">
        <f t="shared" si="2"/>
        <v>507750.04</v>
      </c>
    </row>
    <row r="155" spans="1:6" x14ac:dyDescent="0.25">
      <c r="A155" s="4" t="s">
        <v>324</v>
      </c>
      <c r="B155" s="5">
        <v>19647330133686</v>
      </c>
      <c r="C155" s="6">
        <v>196844.96</v>
      </c>
      <c r="D155" s="6">
        <v>98422.48</v>
      </c>
      <c r="E155" s="7">
        <v>162076.72</v>
      </c>
      <c r="F155" s="7">
        <f t="shared" si="2"/>
        <v>457344.16000000003</v>
      </c>
    </row>
    <row r="156" spans="1:6" x14ac:dyDescent="0.25">
      <c r="A156" s="8" t="s">
        <v>404</v>
      </c>
      <c r="B156" s="9">
        <v>19647330139121</v>
      </c>
      <c r="C156" s="6">
        <v>0</v>
      </c>
      <c r="D156" s="6">
        <v>0</v>
      </c>
      <c r="E156" s="7">
        <v>198893.24</v>
      </c>
      <c r="F156" s="7">
        <f t="shared" si="2"/>
        <v>198893.24</v>
      </c>
    </row>
    <row r="157" spans="1:6" x14ac:dyDescent="0.25">
      <c r="A157" s="4" t="s">
        <v>405</v>
      </c>
      <c r="B157" s="5">
        <v>19647330138883</v>
      </c>
      <c r="C157" s="6">
        <v>0</v>
      </c>
      <c r="D157" s="6">
        <v>0</v>
      </c>
      <c r="E157" s="7">
        <v>141003.07</v>
      </c>
      <c r="F157" s="7">
        <f t="shared" si="2"/>
        <v>141003.07</v>
      </c>
    </row>
    <row r="158" spans="1:6" x14ac:dyDescent="0.25">
      <c r="A158" s="8" t="s">
        <v>224</v>
      </c>
      <c r="B158" s="9">
        <v>19647330119982</v>
      </c>
      <c r="C158" s="6">
        <v>233585.06</v>
      </c>
      <c r="D158" s="6">
        <v>116792.53</v>
      </c>
      <c r="E158" s="7">
        <v>116792.53</v>
      </c>
      <c r="F158" s="7">
        <f t="shared" si="2"/>
        <v>467170.12</v>
      </c>
    </row>
    <row r="159" spans="1:6" x14ac:dyDescent="0.25">
      <c r="A159" s="4" t="s">
        <v>225</v>
      </c>
      <c r="B159" s="5">
        <v>37681063731023</v>
      </c>
      <c r="C159" s="6">
        <v>268547.89</v>
      </c>
      <c r="D159" s="6">
        <v>134273.95000000001</v>
      </c>
      <c r="E159" s="7">
        <v>121682.28</v>
      </c>
      <c r="F159" s="7">
        <f t="shared" si="2"/>
        <v>524504.12</v>
      </c>
    </row>
    <row r="160" spans="1:6" x14ac:dyDescent="0.25">
      <c r="A160" s="8" t="s">
        <v>26</v>
      </c>
      <c r="B160" s="9">
        <v>43694274330726</v>
      </c>
      <c r="C160" s="6">
        <v>214366.95</v>
      </c>
      <c r="D160" s="6">
        <v>107183.47</v>
      </c>
      <c r="E160" s="7">
        <v>153847.49</v>
      </c>
      <c r="F160" s="7">
        <f t="shared" si="2"/>
        <v>475397.91000000003</v>
      </c>
    </row>
    <row r="161" spans="1:6" x14ac:dyDescent="0.25">
      <c r="A161" s="4" t="s">
        <v>63</v>
      </c>
      <c r="B161" s="5">
        <v>19647330129858</v>
      </c>
      <c r="C161" s="6">
        <v>154855.22</v>
      </c>
      <c r="D161" s="6">
        <v>77427.61</v>
      </c>
      <c r="E161" s="7">
        <v>157231.75</v>
      </c>
      <c r="F161" s="7">
        <f t="shared" si="2"/>
        <v>389514.58</v>
      </c>
    </row>
    <row r="162" spans="1:6" x14ac:dyDescent="0.25">
      <c r="A162" s="8" t="s">
        <v>27</v>
      </c>
      <c r="B162" s="9">
        <v>20652430107938</v>
      </c>
      <c r="C162" s="6">
        <v>95800.9</v>
      </c>
      <c r="D162" s="6">
        <v>47900.45</v>
      </c>
      <c r="E162" s="7">
        <v>47900.45</v>
      </c>
      <c r="F162" s="7">
        <f t="shared" si="2"/>
        <v>191601.8</v>
      </c>
    </row>
    <row r="163" spans="1:6" x14ac:dyDescent="0.25">
      <c r="A163" s="4" t="s">
        <v>226</v>
      </c>
      <c r="B163" s="5">
        <v>19643520128488</v>
      </c>
      <c r="C163" s="6">
        <v>76474.52</v>
      </c>
      <c r="D163" s="6">
        <v>38237.26</v>
      </c>
      <c r="E163" s="7">
        <v>38237.26</v>
      </c>
      <c r="F163" s="7">
        <f t="shared" si="2"/>
        <v>152949.04</v>
      </c>
    </row>
    <row r="164" spans="1:6" x14ac:dyDescent="0.25">
      <c r="A164" s="8" t="s">
        <v>88</v>
      </c>
      <c r="B164" s="9">
        <v>19647330131722</v>
      </c>
      <c r="C164" s="6">
        <v>185073.92000000001</v>
      </c>
      <c r="D164" s="6">
        <v>92536.960000000006</v>
      </c>
      <c r="E164" s="7">
        <v>83556.039999999994</v>
      </c>
      <c r="F164" s="7">
        <f t="shared" si="2"/>
        <v>361166.92</v>
      </c>
    </row>
    <row r="165" spans="1:6" x14ac:dyDescent="0.25">
      <c r="A165" s="4" t="s">
        <v>64</v>
      </c>
      <c r="B165" s="5">
        <v>19647330115048</v>
      </c>
      <c r="C165" s="6">
        <v>348463.64</v>
      </c>
      <c r="D165" s="6">
        <v>174231.82</v>
      </c>
      <c r="E165" s="7">
        <v>62167.27</v>
      </c>
      <c r="F165" s="7">
        <f t="shared" si="2"/>
        <v>584862.73</v>
      </c>
    </row>
    <row r="166" spans="1:6" ht="28.5" x14ac:dyDescent="0.25">
      <c r="A166" s="8" t="s">
        <v>227</v>
      </c>
      <c r="B166" s="9">
        <v>19647330131466</v>
      </c>
      <c r="C166" s="6">
        <v>196713.66</v>
      </c>
      <c r="D166" s="6">
        <v>98356.83</v>
      </c>
      <c r="E166" s="7">
        <v>66122.679999999993</v>
      </c>
      <c r="F166" s="7">
        <f t="shared" si="2"/>
        <v>361193.17</v>
      </c>
    </row>
    <row r="167" spans="1:6" x14ac:dyDescent="0.25">
      <c r="A167" s="4" t="s">
        <v>228</v>
      </c>
      <c r="B167" s="5">
        <v>34103480136275</v>
      </c>
      <c r="C167" s="6">
        <v>965534.25</v>
      </c>
      <c r="D167" s="6">
        <v>482767.12</v>
      </c>
      <c r="E167" s="7">
        <v>625674.04</v>
      </c>
      <c r="F167" s="7">
        <f t="shared" si="2"/>
        <v>2073975.4100000001</v>
      </c>
    </row>
    <row r="168" spans="1:6" x14ac:dyDescent="0.25">
      <c r="A168" s="8" t="s">
        <v>229</v>
      </c>
      <c r="B168" s="9">
        <v>1612590132514</v>
      </c>
      <c r="C168" s="6">
        <v>101863.31</v>
      </c>
      <c r="D168" s="6">
        <v>50931.65</v>
      </c>
      <c r="E168" s="7">
        <v>62298.86</v>
      </c>
      <c r="F168" s="7">
        <f t="shared" si="2"/>
        <v>215093.82</v>
      </c>
    </row>
    <row r="169" spans="1:6" x14ac:dyDescent="0.25">
      <c r="A169" s="4" t="s">
        <v>230</v>
      </c>
      <c r="B169" s="5">
        <v>12626790109975</v>
      </c>
      <c r="C169" s="6">
        <v>19836</v>
      </c>
      <c r="D169" s="6">
        <v>9918</v>
      </c>
      <c r="E169" s="7">
        <v>9918</v>
      </c>
      <c r="F169" s="7">
        <f t="shared" si="2"/>
        <v>39672</v>
      </c>
    </row>
    <row r="170" spans="1:6" x14ac:dyDescent="0.25">
      <c r="A170" s="8" t="s">
        <v>231</v>
      </c>
      <c r="B170" s="9">
        <v>19647330108886</v>
      </c>
      <c r="C170" s="6">
        <v>79242.19</v>
      </c>
      <c r="D170" s="6">
        <v>39621.089999999997</v>
      </c>
      <c r="E170" s="7">
        <v>46804.94</v>
      </c>
      <c r="F170" s="7">
        <f t="shared" si="2"/>
        <v>165668.22</v>
      </c>
    </row>
    <row r="171" spans="1:6" x14ac:dyDescent="0.25">
      <c r="A171" s="4" t="s">
        <v>369</v>
      </c>
      <c r="B171" s="5">
        <v>34674470128124</v>
      </c>
      <c r="C171" s="6">
        <v>0</v>
      </c>
      <c r="D171" s="6">
        <v>50625</v>
      </c>
      <c r="E171" s="7">
        <v>16875</v>
      </c>
      <c r="F171" s="7">
        <f t="shared" si="2"/>
        <v>67500</v>
      </c>
    </row>
    <row r="172" spans="1:6" x14ac:dyDescent="0.25">
      <c r="A172" s="8" t="s">
        <v>406</v>
      </c>
      <c r="B172" s="9">
        <v>19647330133710</v>
      </c>
      <c r="C172" s="6">
        <v>0</v>
      </c>
      <c r="D172" s="6">
        <v>0</v>
      </c>
      <c r="E172" s="7">
        <v>0</v>
      </c>
      <c r="F172" s="7">
        <f>C172+D172+E172</f>
        <v>0</v>
      </c>
    </row>
    <row r="173" spans="1:6" x14ac:dyDescent="0.25">
      <c r="A173" s="4" t="s">
        <v>28</v>
      </c>
      <c r="B173" s="5">
        <v>19647330114967</v>
      </c>
      <c r="C173" s="6">
        <v>89372.84</v>
      </c>
      <c r="D173" s="6">
        <v>44686.42</v>
      </c>
      <c r="E173" s="7">
        <v>44686.42</v>
      </c>
      <c r="F173" s="7">
        <f t="shared" si="2"/>
        <v>178745.68</v>
      </c>
    </row>
    <row r="174" spans="1:6" x14ac:dyDescent="0.25">
      <c r="A174" s="8" t="s">
        <v>344</v>
      </c>
      <c r="B174" s="9">
        <v>10621660140764</v>
      </c>
      <c r="C174" s="6">
        <v>47277</v>
      </c>
      <c r="D174" s="6">
        <v>23638.5</v>
      </c>
      <c r="E174" s="7">
        <v>23638.5</v>
      </c>
      <c r="F174" s="7">
        <f t="shared" si="2"/>
        <v>94554</v>
      </c>
    </row>
    <row r="175" spans="1:6" x14ac:dyDescent="0.25">
      <c r="A175" s="4" t="s">
        <v>232</v>
      </c>
      <c r="B175" s="5">
        <v>19647331933746</v>
      </c>
      <c r="C175" s="6">
        <v>622585.21</v>
      </c>
      <c r="D175" s="6">
        <v>311292.61</v>
      </c>
      <c r="E175" s="7">
        <v>688307.43</v>
      </c>
      <c r="F175" s="7">
        <f t="shared" si="2"/>
        <v>1622185.25</v>
      </c>
    </row>
    <row r="176" spans="1:6" x14ac:dyDescent="0.25">
      <c r="A176" s="8" t="s">
        <v>233</v>
      </c>
      <c r="B176" s="9">
        <v>36678433630928</v>
      </c>
      <c r="C176" s="6">
        <v>31050</v>
      </c>
      <c r="D176" s="6">
        <v>15525</v>
      </c>
      <c r="E176" s="7">
        <v>15525</v>
      </c>
      <c r="F176" s="7">
        <f t="shared" si="2"/>
        <v>62100</v>
      </c>
    </row>
    <row r="177" spans="1:6" x14ac:dyDescent="0.25">
      <c r="A177" s="4" t="s">
        <v>370</v>
      </c>
      <c r="B177" s="5">
        <v>15101570124040</v>
      </c>
      <c r="C177" s="6">
        <v>337179.96</v>
      </c>
      <c r="D177" s="6">
        <v>168589.98</v>
      </c>
      <c r="E177" s="7">
        <v>168589.98</v>
      </c>
      <c r="F177" s="7">
        <f t="shared" si="2"/>
        <v>674359.92</v>
      </c>
    </row>
    <row r="178" spans="1:6" x14ac:dyDescent="0.25">
      <c r="A178" s="8" t="s">
        <v>371</v>
      </c>
      <c r="B178" s="9">
        <v>15635780135186</v>
      </c>
      <c r="C178" s="6">
        <v>254363.81</v>
      </c>
      <c r="D178" s="6">
        <v>127181.9</v>
      </c>
      <c r="E178" s="7">
        <v>127181.9</v>
      </c>
      <c r="F178" s="7">
        <f t="shared" si="2"/>
        <v>508727.61</v>
      </c>
    </row>
    <row r="179" spans="1:6" x14ac:dyDescent="0.25">
      <c r="A179" s="4" t="s">
        <v>106</v>
      </c>
      <c r="B179" s="5">
        <v>34674390135343</v>
      </c>
      <c r="C179" s="6">
        <v>137346.37</v>
      </c>
      <c r="D179" s="6">
        <v>68673.179999999993</v>
      </c>
      <c r="E179" s="7">
        <v>112402.22</v>
      </c>
      <c r="F179" s="7">
        <f t="shared" si="2"/>
        <v>318421.77</v>
      </c>
    </row>
    <row r="180" spans="1:6" x14ac:dyDescent="0.25">
      <c r="A180" s="8" t="s">
        <v>29</v>
      </c>
      <c r="B180" s="9">
        <v>36678760122317</v>
      </c>
      <c r="C180" s="6">
        <v>195302.19</v>
      </c>
      <c r="D180" s="6">
        <v>97651.09</v>
      </c>
      <c r="E180" s="7">
        <v>80372.009999999995</v>
      </c>
      <c r="F180" s="7">
        <f t="shared" si="2"/>
        <v>373325.29000000004</v>
      </c>
    </row>
    <row r="181" spans="1:6" x14ac:dyDescent="0.25">
      <c r="A181" s="4" t="s">
        <v>154</v>
      </c>
      <c r="B181" s="5">
        <v>37684110126086</v>
      </c>
      <c r="C181" s="6">
        <v>723837.22</v>
      </c>
      <c r="D181" s="6">
        <v>361918.61</v>
      </c>
      <c r="E181" s="7">
        <v>361918.61</v>
      </c>
      <c r="F181" s="7">
        <f t="shared" si="2"/>
        <v>1447674.44</v>
      </c>
    </row>
    <row r="182" spans="1:6" x14ac:dyDescent="0.25">
      <c r="A182" s="8" t="s">
        <v>234</v>
      </c>
      <c r="B182" s="9">
        <v>1100170138867</v>
      </c>
      <c r="C182" s="6">
        <v>28291.68</v>
      </c>
      <c r="D182" s="6">
        <v>14145.84</v>
      </c>
      <c r="E182" s="7">
        <v>14145.84</v>
      </c>
      <c r="F182" s="7">
        <f t="shared" si="2"/>
        <v>56583.360000000001</v>
      </c>
    </row>
    <row r="183" spans="1:6" x14ac:dyDescent="0.25">
      <c r="A183" s="4" t="s">
        <v>407</v>
      </c>
      <c r="B183" s="5">
        <v>37683380114462</v>
      </c>
      <c r="C183" s="6">
        <v>0</v>
      </c>
      <c r="D183" s="6">
        <v>0</v>
      </c>
      <c r="E183" s="7">
        <v>0</v>
      </c>
      <c r="F183" s="7">
        <f t="shared" si="2"/>
        <v>0</v>
      </c>
    </row>
    <row r="184" spans="1:6" x14ac:dyDescent="0.25">
      <c r="A184" s="8" t="s">
        <v>235</v>
      </c>
      <c r="B184" s="9">
        <v>37680980101535</v>
      </c>
      <c r="C184" s="6">
        <v>422995.64</v>
      </c>
      <c r="D184" s="6">
        <v>211497.82</v>
      </c>
      <c r="E184" s="7">
        <v>211497.82</v>
      </c>
      <c r="F184" s="7">
        <f t="shared" si="2"/>
        <v>845991.28</v>
      </c>
    </row>
    <row r="185" spans="1:6" x14ac:dyDescent="0.25">
      <c r="A185" s="4" t="s">
        <v>155</v>
      </c>
      <c r="B185" s="5">
        <v>34765050130757</v>
      </c>
      <c r="C185" s="6">
        <v>0</v>
      </c>
      <c r="D185" s="6">
        <v>241302.19</v>
      </c>
      <c r="E185" s="7">
        <v>2264623.5099999998</v>
      </c>
      <c r="F185" s="7">
        <f t="shared" si="2"/>
        <v>2505925.6999999997</v>
      </c>
    </row>
    <row r="186" spans="1:6" x14ac:dyDescent="0.25">
      <c r="A186" s="8" t="s">
        <v>372</v>
      </c>
      <c r="B186" s="9">
        <v>37103710124321</v>
      </c>
      <c r="C186" s="6">
        <v>110502.99</v>
      </c>
      <c r="D186" s="6">
        <v>55251.49</v>
      </c>
      <c r="E186" s="7">
        <v>55251.49</v>
      </c>
      <c r="F186" s="7">
        <f t="shared" si="2"/>
        <v>221005.97</v>
      </c>
    </row>
    <row r="187" spans="1:6" ht="34.5" customHeight="1" x14ac:dyDescent="0.25">
      <c r="A187" s="4" t="s">
        <v>236</v>
      </c>
      <c r="B187" s="5">
        <v>39686270126755</v>
      </c>
      <c r="C187" s="6">
        <v>520267.86</v>
      </c>
      <c r="D187" s="6">
        <v>260133.93</v>
      </c>
      <c r="E187" s="7">
        <v>238038.21</v>
      </c>
      <c r="F187" s="7">
        <f t="shared" si="2"/>
        <v>1018440</v>
      </c>
    </row>
    <row r="188" spans="1:6" x14ac:dyDescent="0.25">
      <c r="A188" s="8" t="s">
        <v>30</v>
      </c>
      <c r="B188" s="9">
        <v>19646340120303</v>
      </c>
      <c r="C188" s="6">
        <v>95024.88</v>
      </c>
      <c r="D188" s="6">
        <v>47512.44</v>
      </c>
      <c r="E188" s="7">
        <v>47512.44</v>
      </c>
      <c r="F188" s="7">
        <f t="shared" si="2"/>
        <v>190049.76</v>
      </c>
    </row>
    <row r="189" spans="1:6" x14ac:dyDescent="0.25">
      <c r="A189" s="4" t="s">
        <v>237</v>
      </c>
      <c r="B189" s="5">
        <v>19647330117952</v>
      </c>
      <c r="C189" s="6">
        <v>109375.69</v>
      </c>
      <c r="D189" s="6">
        <v>54687.839999999997</v>
      </c>
      <c r="E189" s="7">
        <v>54687.839999999997</v>
      </c>
      <c r="F189" s="7">
        <f t="shared" si="2"/>
        <v>218751.37</v>
      </c>
    </row>
    <row r="190" spans="1:6" x14ac:dyDescent="0.25">
      <c r="A190" s="8" t="s">
        <v>238</v>
      </c>
      <c r="B190" s="9">
        <v>19647336117048</v>
      </c>
      <c r="C190" s="6">
        <v>236736.25</v>
      </c>
      <c r="D190" s="6">
        <v>118368.12</v>
      </c>
      <c r="E190" s="7">
        <v>117391.81</v>
      </c>
      <c r="F190" s="7">
        <f t="shared" si="2"/>
        <v>472496.18</v>
      </c>
    </row>
    <row r="191" spans="1:6" x14ac:dyDescent="0.25">
      <c r="A191" s="4" t="s">
        <v>239</v>
      </c>
      <c r="B191" s="5">
        <v>19647330101196</v>
      </c>
      <c r="C191" s="6">
        <v>223242.83</v>
      </c>
      <c r="D191" s="6">
        <v>111621.41</v>
      </c>
      <c r="E191" s="7">
        <v>100106.4</v>
      </c>
      <c r="F191" s="7">
        <f t="shared" si="2"/>
        <v>434970.64</v>
      </c>
    </row>
    <row r="192" spans="1:6" x14ac:dyDescent="0.25">
      <c r="A192" s="8" t="s">
        <v>240</v>
      </c>
      <c r="B192" s="9">
        <v>19647336121081</v>
      </c>
      <c r="C192" s="6">
        <v>169245.7</v>
      </c>
      <c r="D192" s="6">
        <v>84622.85</v>
      </c>
      <c r="E192" s="7">
        <v>62223.07</v>
      </c>
      <c r="F192" s="7">
        <f t="shared" si="2"/>
        <v>316091.62</v>
      </c>
    </row>
    <row r="193" spans="1:6" x14ac:dyDescent="0.25">
      <c r="A193" s="4" t="s">
        <v>116</v>
      </c>
      <c r="B193" s="5">
        <v>19647330117937</v>
      </c>
      <c r="C193" s="6">
        <v>60659.28</v>
      </c>
      <c r="D193" s="6">
        <v>30329.64</v>
      </c>
      <c r="E193" s="7">
        <v>30329.64</v>
      </c>
      <c r="F193" s="7">
        <f t="shared" si="2"/>
        <v>121318.56</v>
      </c>
    </row>
    <row r="194" spans="1:6" x14ac:dyDescent="0.25">
      <c r="A194" s="8" t="s">
        <v>241</v>
      </c>
      <c r="B194" s="9">
        <v>19647330115287</v>
      </c>
      <c r="C194" s="6">
        <v>54951.07</v>
      </c>
      <c r="D194" s="6">
        <v>27475.54</v>
      </c>
      <c r="E194" s="7">
        <v>38891.949999999997</v>
      </c>
      <c r="F194" s="7">
        <f t="shared" si="2"/>
        <v>121318.56</v>
      </c>
    </row>
    <row r="195" spans="1:6" x14ac:dyDescent="0.25">
      <c r="A195" s="4" t="s">
        <v>146</v>
      </c>
      <c r="B195" s="5">
        <v>36678760121343</v>
      </c>
      <c r="C195" s="6">
        <v>67500</v>
      </c>
      <c r="D195" s="6">
        <v>33750</v>
      </c>
      <c r="E195" s="7">
        <v>33750</v>
      </c>
      <c r="F195" s="7">
        <f t="shared" si="2"/>
        <v>135000</v>
      </c>
    </row>
    <row r="196" spans="1:6" x14ac:dyDescent="0.25">
      <c r="A196" s="8" t="s">
        <v>242</v>
      </c>
      <c r="B196" s="9">
        <v>19646670125559</v>
      </c>
      <c r="C196" s="6">
        <v>256828.14</v>
      </c>
      <c r="D196" s="6">
        <v>128414.07</v>
      </c>
      <c r="E196" s="7">
        <v>128620.26</v>
      </c>
      <c r="F196" s="7">
        <f t="shared" ref="F196:F259" si="3">C196+D196+E196</f>
        <v>513862.47000000003</v>
      </c>
    </row>
    <row r="197" spans="1:6" x14ac:dyDescent="0.25">
      <c r="A197" s="4" t="s">
        <v>243</v>
      </c>
      <c r="B197" s="5">
        <v>33103300125385</v>
      </c>
      <c r="C197" s="6">
        <v>631316.98</v>
      </c>
      <c r="D197" s="6">
        <v>315658.49</v>
      </c>
      <c r="E197" s="7">
        <v>315658.49</v>
      </c>
      <c r="F197" s="7">
        <f t="shared" si="3"/>
        <v>1262633.96</v>
      </c>
    </row>
    <row r="198" spans="1:6" x14ac:dyDescent="0.25">
      <c r="A198" s="8" t="s">
        <v>117</v>
      </c>
      <c r="B198" s="9">
        <v>1611920137646</v>
      </c>
      <c r="C198" s="6">
        <v>180000</v>
      </c>
      <c r="D198" s="6">
        <v>90000</v>
      </c>
      <c r="E198" s="7">
        <v>90000</v>
      </c>
      <c r="F198" s="7">
        <f t="shared" si="3"/>
        <v>360000</v>
      </c>
    </row>
    <row r="199" spans="1:6" x14ac:dyDescent="0.25">
      <c r="A199" s="4" t="s">
        <v>244</v>
      </c>
      <c r="B199" s="5">
        <v>37682210101360</v>
      </c>
      <c r="C199" s="6">
        <v>156397.32</v>
      </c>
      <c r="D199" s="6">
        <v>78198.66</v>
      </c>
      <c r="E199" s="7">
        <v>78198.66</v>
      </c>
      <c r="F199" s="7">
        <f t="shared" si="3"/>
        <v>312794.64</v>
      </c>
    </row>
    <row r="200" spans="1:6" x14ac:dyDescent="0.25">
      <c r="A200" s="8" t="s">
        <v>89</v>
      </c>
      <c r="B200" s="9">
        <v>19101990134346</v>
      </c>
      <c r="C200" s="6">
        <v>55126.31</v>
      </c>
      <c r="D200" s="6">
        <v>27563.15</v>
      </c>
      <c r="E200" s="7">
        <v>27024.82</v>
      </c>
      <c r="F200" s="7">
        <f t="shared" si="3"/>
        <v>109714.28</v>
      </c>
    </row>
    <row r="201" spans="1:6" x14ac:dyDescent="0.25">
      <c r="A201" s="4" t="s">
        <v>325</v>
      </c>
      <c r="B201" s="5">
        <v>19647330140111</v>
      </c>
      <c r="C201" s="6">
        <v>40506.050000000003</v>
      </c>
      <c r="D201" s="6">
        <v>20253.03</v>
      </c>
      <c r="E201" s="7">
        <v>38031.050000000003</v>
      </c>
      <c r="F201" s="7">
        <f t="shared" si="3"/>
        <v>98790.13</v>
      </c>
    </row>
    <row r="202" spans="1:6" x14ac:dyDescent="0.25">
      <c r="A202" s="8" t="s">
        <v>118</v>
      </c>
      <c r="B202" s="9">
        <v>19647330135954</v>
      </c>
      <c r="C202" s="6">
        <v>45000</v>
      </c>
      <c r="D202" s="6">
        <v>22500</v>
      </c>
      <c r="E202" s="7">
        <v>22500</v>
      </c>
      <c r="F202" s="7">
        <f t="shared" si="3"/>
        <v>90000</v>
      </c>
    </row>
    <row r="203" spans="1:6" x14ac:dyDescent="0.25">
      <c r="A203" s="4" t="s">
        <v>119</v>
      </c>
      <c r="B203" s="5">
        <v>19647330108910</v>
      </c>
      <c r="C203" s="6">
        <v>83250</v>
      </c>
      <c r="D203" s="6">
        <v>41625</v>
      </c>
      <c r="E203" s="7">
        <v>41625</v>
      </c>
      <c r="F203" s="7">
        <f t="shared" si="3"/>
        <v>166500</v>
      </c>
    </row>
    <row r="204" spans="1:6" x14ac:dyDescent="0.25">
      <c r="A204" s="8" t="s">
        <v>345</v>
      </c>
      <c r="B204" s="9">
        <v>19647330106351</v>
      </c>
      <c r="C204" s="6">
        <v>324173.14</v>
      </c>
      <c r="D204" s="6">
        <v>162086.57</v>
      </c>
      <c r="E204" s="7">
        <v>108752.51</v>
      </c>
      <c r="F204" s="7">
        <f t="shared" si="3"/>
        <v>595012.22</v>
      </c>
    </row>
    <row r="205" spans="1:6" ht="33.75" customHeight="1" x14ac:dyDescent="0.25">
      <c r="A205" s="4" t="s">
        <v>245</v>
      </c>
      <c r="B205" s="5">
        <v>19647330115113</v>
      </c>
      <c r="C205" s="6">
        <v>100799.01</v>
      </c>
      <c r="D205" s="6">
        <v>50399.51</v>
      </c>
      <c r="E205" s="7">
        <v>14672.78</v>
      </c>
      <c r="F205" s="7">
        <f t="shared" si="3"/>
        <v>165871.29999999999</v>
      </c>
    </row>
    <row r="206" spans="1:6" x14ac:dyDescent="0.25">
      <c r="A206" s="8" t="s">
        <v>408</v>
      </c>
      <c r="B206" s="9">
        <v>19647330109884</v>
      </c>
      <c r="C206" s="6">
        <v>0</v>
      </c>
      <c r="D206" s="6">
        <v>0</v>
      </c>
      <c r="E206" s="7">
        <v>518988.03</v>
      </c>
      <c r="F206" s="7">
        <f t="shared" si="3"/>
        <v>518988.03</v>
      </c>
    </row>
    <row r="207" spans="1:6" x14ac:dyDescent="0.25">
      <c r="A207" s="4" t="s">
        <v>409</v>
      </c>
      <c r="B207" s="5">
        <v>19101990106880</v>
      </c>
      <c r="C207" s="6">
        <v>0</v>
      </c>
      <c r="D207" s="6">
        <v>0</v>
      </c>
      <c r="E207" s="7">
        <v>18211.310000000001</v>
      </c>
      <c r="F207" s="7">
        <f t="shared" si="3"/>
        <v>18211.310000000001</v>
      </c>
    </row>
    <row r="208" spans="1:6" x14ac:dyDescent="0.25">
      <c r="A208" s="8" t="s">
        <v>246</v>
      </c>
      <c r="B208" s="9">
        <v>7773540132233</v>
      </c>
      <c r="C208" s="6">
        <v>204013.94</v>
      </c>
      <c r="D208" s="6">
        <v>102006.97</v>
      </c>
      <c r="E208" s="7">
        <v>132862.47</v>
      </c>
      <c r="F208" s="7">
        <f t="shared" si="3"/>
        <v>438883.38</v>
      </c>
    </row>
    <row r="209" spans="1:6" x14ac:dyDescent="0.25">
      <c r="A209" s="4" t="s">
        <v>126</v>
      </c>
      <c r="B209" s="5">
        <v>29102982930147</v>
      </c>
      <c r="C209" s="6">
        <v>49875.62</v>
      </c>
      <c r="D209" s="6">
        <v>151403.01999999999</v>
      </c>
      <c r="E209" s="7">
        <v>67092.88</v>
      </c>
      <c r="F209" s="7">
        <f t="shared" si="3"/>
        <v>268371.52</v>
      </c>
    </row>
    <row r="210" spans="1:6" x14ac:dyDescent="0.25">
      <c r="A210" s="8" t="s">
        <v>326</v>
      </c>
      <c r="B210" s="9">
        <v>33103300138024</v>
      </c>
      <c r="C210" s="6">
        <v>233763.03</v>
      </c>
      <c r="D210" s="6">
        <v>116881.51</v>
      </c>
      <c r="E210" s="7">
        <v>116881.51</v>
      </c>
      <c r="F210" s="7">
        <f t="shared" si="3"/>
        <v>467526.05</v>
      </c>
    </row>
    <row r="211" spans="1:6" x14ac:dyDescent="0.25">
      <c r="A211" s="4" t="s">
        <v>130</v>
      </c>
      <c r="B211" s="5">
        <v>33103300137851</v>
      </c>
      <c r="C211" s="6">
        <v>155974.53</v>
      </c>
      <c r="D211" s="6">
        <v>102337.05</v>
      </c>
      <c r="E211" s="7">
        <v>86103.86</v>
      </c>
      <c r="F211" s="7">
        <f t="shared" si="3"/>
        <v>344415.44</v>
      </c>
    </row>
    <row r="212" spans="1:6" x14ac:dyDescent="0.25">
      <c r="A212" s="8" t="s">
        <v>247</v>
      </c>
      <c r="B212" s="9">
        <v>10101080127514</v>
      </c>
      <c r="C212" s="6">
        <v>212653.48</v>
      </c>
      <c r="D212" s="6">
        <v>106326.74</v>
      </c>
      <c r="E212" s="7">
        <v>104094.64</v>
      </c>
      <c r="F212" s="7">
        <f t="shared" si="3"/>
        <v>423074.86000000004</v>
      </c>
    </row>
    <row r="213" spans="1:6" x14ac:dyDescent="0.25">
      <c r="A213" s="4" t="s">
        <v>248</v>
      </c>
      <c r="B213" s="5">
        <v>49709126116958</v>
      </c>
      <c r="C213" s="6">
        <v>48458.93</v>
      </c>
      <c r="D213" s="6">
        <v>24229.46</v>
      </c>
      <c r="E213" s="7">
        <v>24229.46</v>
      </c>
      <c r="F213" s="7">
        <f t="shared" si="3"/>
        <v>96917.85</v>
      </c>
    </row>
    <row r="214" spans="1:6" x14ac:dyDescent="0.25">
      <c r="A214" s="8" t="s">
        <v>167</v>
      </c>
      <c r="B214" s="9">
        <v>37679910139394</v>
      </c>
      <c r="C214" s="6">
        <v>57951.14</v>
      </c>
      <c r="D214" s="6">
        <v>28975.57</v>
      </c>
      <c r="E214" s="7">
        <v>28975.57</v>
      </c>
      <c r="F214" s="7">
        <f t="shared" si="3"/>
        <v>115902.28</v>
      </c>
    </row>
    <row r="215" spans="1:6" x14ac:dyDescent="0.25">
      <c r="A215" s="4" t="s">
        <v>127</v>
      </c>
      <c r="B215" s="5">
        <v>37683380118851</v>
      </c>
      <c r="C215" s="6">
        <v>175462.76</v>
      </c>
      <c r="D215" s="6">
        <v>87731.38</v>
      </c>
      <c r="E215" s="7">
        <v>12916.64</v>
      </c>
      <c r="F215" s="7">
        <f t="shared" si="3"/>
        <v>276110.78000000003</v>
      </c>
    </row>
    <row r="216" spans="1:6" x14ac:dyDescent="0.25">
      <c r="A216" s="8" t="s">
        <v>107</v>
      </c>
      <c r="B216" s="9">
        <v>37683380111906</v>
      </c>
      <c r="C216" s="6">
        <v>177005.53</v>
      </c>
      <c r="D216" s="6">
        <v>88502.77</v>
      </c>
      <c r="E216" s="7">
        <v>51358</v>
      </c>
      <c r="F216" s="7">
        <f t="shared" si="3"/>
        <v>316866.3</v>
      </c>
    </row>
    <row r="217" spans="1:6" x14ac:dyDescent="0.25">
      <c r="A217" s="4" t="s">
        <v>65</v>
      </c>
      <c r="B217" s="5">
        <v>19647330128512</v>
      </c>
      <c r="C217" s="6">
        <v>283312.5</v>
      </c>
      <c r="D217" s="6">
        <v>141656.25</v>
      </c>
      <c r="E217" s="7">
        <v>123917.77</v>
      </c>
      <c r="F217" s="7">
        <f t="shared" si="3"/>
        <v>548886.52</v>
      </c>
    </row>
    <row r="218" spans="1:6" x14ac:dyDescent="0.25">
      <c r="A218" s="8" t="s">
        <v>31</v>
      </c>
      <c r="B218" s="9">
        <v>19647330101444</v>
      </c>
      <c r="C218" s="6">
        <v>199101.02</v>
      </c>
      <c r="D218" s="6">
        <v>99550.51</v>
      </c>
      <c r="E218" s="7">
        <v>121290.74</v>
      </c>
      <c r="F218" s="7">
        <f t="shared" si="3"/>
        <v>419942.26999999996</v>
      </c>
    </row>
    <row r="219" spans="1:6" x14ac:dyDescent="0.25">
      <c r="A219" s="4" t="s">
        <v>156</v>
      </c>
      <c r="B219" s="5">
        <v>37683380101345</v>
      </c>
      <c r="C219" s="6">
        <v>209285.64</v>
      </c>
      <c r="D219" s="6">
        <v>104642.82</v>
      </c>
      <c r="E219" s="7">
        <v>86273.95</v>
      </c>
      <c r="F219" s="7">
        <f t="shared" si="3"/>
        <v>400202.41000000003</v>
      </c>
    </row>
    <row r="220" spans="1:6" x14ac:dyDescent="0.25">
      <c r="A220" s="8" t="s">
        <v>410</v>
      </c>
      <c r="B220" s="9">
        <v>38684780101337</v>
      </c>
      <c r="C220" s="6">
        <v>0</v>
      </c>
      <c r="D220" s="6">
        <v>0</v>
      </c>
      <c r="E220" s="7">
        <v>223971.54</v>
      </c>
      <c r="F220" s="7">
        <f>C220+D220+E220</f>
        <v>223971.54</v>
      </c>
    </row>
    <row r="221" spans="1:6" x14ac:dyDescent="0.25">
      <c r="A221" s="4" t="s">
        <v>373</v>
      </c>
      <c r="B221" s="5">
        <v>38771310137307</v>
      </c>
      <c r="C221" s="6">
        <v>15334.96</v>
      </c>
      <c r="D221" s="6">
        <v>7667.48</v>
      </c>
      <c r="E221" s="7">
        <v>6272.06</v>
      </c>
      <c r="F221" s="7">
        <f t="shared" si="3"/>
        <v>29274.5</v>
      </c>
    </row>
    <row r="222" spans="1:6" x14ac:dyDescent="0.25">
      <c r="A222" s="8" t="s">
        <v>141</v>
      </c>
      <c r="B222" s="9">
        <v>1612590115014</v>
      </c>
      <c r="C222" s="6">
        <v>84993.77</v>
      </c>
      <c r="D222" s="6">
        <v>42496.89</v>
      </c>
      <c r="E222" s="7">
        <v>36318.86</v>
      </c>
      <c r="F222" s="7">
        <f t="shared" si="3"/>
        <v>163809.52000000002</v>
      </c>
    </row>
    <row r="223" spans="1:6" x14ac:dyDescent="0.25">
      <c r="A223" s="4" t="s">
        <v>249</v>
      </c>
      <c r="B223" s="5">
        <v>19647330121707</v>
      </c>
      <c r="C223" s="6">
        <v>530759.87</v>
      </c>
      <c r="D223" s="6">
        <v>265379.93</v>
      </c>
      <c r="E223" s="7">
        <v>279479.93</v>
      </c>
      <c r="F223" s="7">
        <f t="shared" si="3"/>
        <v>1075619.73</v>
      </c>
    </row>
    <row r="224" spans="1:6" x14ac:dyDescent="0.25">
      <c r="A224" s="8" t="s">
        <v>250</v>
      </c>
      <c r="B224" s="9">
        <v>19734370137893</v>
      </c>
      <c r="C224" s="6">
        <v>232689.86</v>
      </c>
      <c r="D224" s="6">
        <v>116344.93</v>
      </c>
      <c r="E224" s="7">
        <v>266092.58</v>
      </c>
      <c r="F224" s="7">
        <f t="shared" si="3"/>
        <v>615127.37</v>
      </c>
    </row>
    <row r="225" spans="1:6" x14ac:dyDescent="0.25">
      <c r="A225" s="4" t="s">
        <v>131</v>
      </c>
      <c r="B225" s="5">
        <v>19647330135517</v>
      </c>
      <c r="C225" s="6">
        <v>589005.24</v>
      </c>
      <c r="D225" s="6">
        <v>294502.62</v>
      </c>
      <c r="E225" s="7">
        <v>363763.37</v>
      </c>
      <c r="F225" s="7">
        <f t="shared" si="3"/>
        <v>1247271.23</v>
      </c>
    </row>
    <row r="226" spans="1:6" x14ac:dyDescent="0.25">
      <c r="A226" s="8" t="s">
        <v>66</v>
      </c>
      <c r="B226" s="9">
        <v>19647330121699</v>
      </c>
      <c r="C226" s="6">
        <v>305705.78999999998</v>
      </c>
      <c r="D226" s="6">
        <v>152852.9</v>
      </c>
      <c r="E226" s="7">
        <v>193752.85</v>
      </c>
      <c r="F226" s="7">
        <f t="shared" si="3"/>
        <v>652311.53999999992</v>
      </c>
    </row>
    <row r="227" spans="1:6" x14ac:dyDescent="0.25">
      <c r="A227" s="4" t="s">
        <v>374</v>
      </c>
      <c r="B227" s="5">
        <v>19647330120014</v>
      </c>
      <c r="C227" s="6">
        <v>222750</v>
      </c>
      <c r="D227" s="6">
        <v>111375</v>
      </c>
      <c r="E227" s="7">
        <v>111375</v>
      </c>
      <c r="F227" s="7">
        <f t="shared" si="3"/>
        <v>445500</v>
      </c>
    </row>
    <row r="228" spans="1:6" x14ac:dyDescent="0.25">
      <c r="A228" s="8" t="s">
        <v>327</v>
      </c>
      <c r="B228" s="9">
        <v>41690620139915</v>
      </c>
      <c r="C228" s="6">
        <v>111913.56</v>
      </c>
      <c r="D228" s="6">
        <v>55956.78</v>
      </c>
      <c r="E228" s="7">
        <v>100467.48</v>
      </c>
      <c r="F228" s="7">
        <f t="shared" si="3"/>
        <v>268337.82</v>
      </c>
    </row>
    <row r="229" spans="1:6" x14ac:dyDescent="0.25">
      <c r="A229" s="4" t="s">
        <v>168</v>
      </c>
      <c r="B229" s="5">
        <v>41690050132068</v>
      </c>
      <c r="C229" s="6">
        <v>99076.24</v>
      </c>
      <c r="D229" s="6">
        <v>49538.12</v>
      </c>
      <c r="E229" s="7">
        <v>33515.35</v>
      </c>
      <c r="F229" s="7">
        <f t="shared" si="3"/>
        <v>182129.71000000002</v>
      </c>
    </row>
    <row r="230" spans="1:6" x14ac:dyDescent="0.25">
      <c r="A230" s="8" t="s">
        <v>157</v>
      </c>
      <c r="B230" s="9">
        <v>43693690106633</v>
      </c>
      <c r="C230" s="6">
        <v>10040.67</v>
      </c>
      <c r="D230" s="6">
        <v>5020.34</v>
      </c>
      <c r="E230" s="7">
        <v>5020.34</v>
      </c>
      <c r="F230" s="7">
        <f t="shared" si="3"/>
        <v>20081.349999999999</v>
      </c>
    </row>
    <row r="231" spans="1:6" x14ac:dyDescent="0.25">
      <c r="A231" s="4" t="s">
        <v>169</v>
      </c>
      <c r="B231" s="5">
        <v>43694500129205</v>
      </c>
      <c r="C231" s="6">
        <v>199766.97</v>
      </c>
      <c r="D231" s="6">
        <v>99883.49</v>
      </c>
      <c r="E231" s="7">
        <v>99883.49</v>
      </c>
      <c r="F231" s="7">
        <f t="shared" si="3"/>
        <v>399533.95</v>
      </c>
    </row>
    <row r="232" spans="1:6" x14ac:dyDescent="0.25">
      <c r="A232" s="8" t="s">
        <v>90</v>
      </c>
      <c r="B232" s="9">
        <v>19647330131771</v>
      </c>
      <c r="C232" s="6">
        <v>171513</v>
      </c>
      <c r="D232" s="6">
        <v>87444</v>
      </c>
      <c r="E232" s="7">
        <v>86319</v>
      </c>
      <c r="F232" s="7">
        <f t="shared" si="3"/>
        <v>345276</v>
      </c>
    </row>
    <row r="233" spans="1:6" x14ac:dyDescent="0.25">
      <c r="A233" s="4" t="s">
        <v>67</v>
      </c>
      <c r="B233" s="5">
        <v>19647330127670</v>
      </c>
      <c r="C233" s="6">
        <v>317352.09999999998</v>
      </c>
      <c r="D233" s="6">
        <v>158676.04999999999</v>
      </c>
      <c r="E233" s="7">
        <v>165805.64000000001</v>
      </c>
      <c r="F233" s="7">
        <f t="shared" si="3"/>
        <v>641833.79</v>
      </c>
    </row>
    <row r="234" spans="1:6" x14ac:dyDescent="0.25">
      <c r="A234" s="8" t="s">
        <v>91</v>
      </c>
      <c r="B234" s="9">
        <v>1613090114421</v>
      </c>
      <c r="C234" s="6">
        <v>12780</v>
      </c>
      <c r="D234" s="6">
        <v>6390</v>
      </c>
      <c r="E234" s="7">
        <v>6390</v>
      </c>
      <c r="F234" s="7">
        <f t="shared" si="3"/>
        <v>25560</v>
      </c>
    </row>
    <row r="235" spans="1:6" x14ac:dyDescent="0.25">
      <c r="A235" s="4" t="s">
        <v>251</v>
      </c>
      <c r="B235" s="5">
        <v>19647330100867</v>
      </c>
      <c r="C235" s="6">
        <v>122658.29</v>
      </c>
      <c r="D235" s="6">
        <v>206640.16</v>
      </c>
      <c r="E235" s="7">
        <v>109766.15</v>
      </c>
      <c r="F235" s="7">
        <f t="shared" si="3"/>
        <v>439064.6</v>
      </c>
    </row>
    <row r="236" spans="1:6" x14ac:dyDescent="0.25">
      <c r="A236" s="8" t="s">
        <v>346</v>
      </c>
      <c r="B236" s="9">
        <v>43771490137315</v>
      </c>
      <c r="C236" s="6">
        <v>45139.41</v>
      </c>
      <c r="D236" s="6">
        <v>22569.7</v>
      </c>
      <c r="E236" s="7">
        <v>23853.22</v>
      </c>
      <c r="F236" s="7">
        <f t="shared" si="3"/>
        <v>91562.33</v>
      </c>
    </row>
    <row r="237" spans="1:6" x14ac:dyDescent="0.25">
      <c r="A237" s="4" t="s">
        <v>252</v>
      </c>
      <c r="B237" s="5">
        <v>19647330125609</v>
      </c>
      <c r="C237" s="6">
        <v>157494.35</v>
      </c>
      <c r="D237" s="6">
        <v>78747.179999999993</v>
      </c>
      <c r="E237" s="7">
        <v>175751.62</v>
      </c>
      <c r="F237" s="7">
        <f t="shared" si="3"/>
        <v>411993.15</v>
      </c>
    </row>
    <row r="238" spans="1:6" x14ac:dyDescent="0.25">
      <c r="A238" s="8" t="s">
        <v>253</v>
      </c>
      <c r="B238" s="9">
        <v>43693690129924</v>
      </c>
      <c r="C238" s="6">
        <v>72603</v>
      </c>
      <c r="D238" s="6">
        <v>36301.5</v>
      </c>
      <c r="E238" s="7">
        <v>36301.5</v>
      </c>
      <c r="F238" s="7">
        <f t="shared" si="3"/>
        <v>145206</v>
      </c>
    </row>
    <row r="239" spans="1:6" x14ac:dyDescent="0.25">
      <c r="A239" s="4" t="s">
        <v>158</v>
      </c>
      <c r="B239" s="5">
        <v>19647330131797</v>
      </c>
      <c r="C239" s="6">
        <v>179620.2</v>
      </c>
      <c r="D239" s="6">
        <v>89810.1</v>
      </c>
      <c r="E239" s="7">
        <v>89810.1</v>
      </c>
      <c r="F239" s="7">
        <f t="shared" si="3"/>
        <v>359240.4</v>
      </c>
    </row>
    <row r="240" spans="1:6" x14ac:dyDescent="0.25">
      <c r="A240" s="8" t="s">
        <v>254</v>
      </c>
      <c r="B240" s="9">
        <v>19647330139071</v>
      </c>
      <c r="C240" s="6">
        <v>70238.7</v>
      </c>
      <c r="D240" s="6">
        <v>35119.35</v>
      </c>
      <c r="E240" s="7">
        <v>35119.35</v>
      </c>
      <c r="F240" s="7">
        <f t="shared" si="3"/>
        <v>140477.4</v>
      </c>
    </row>
    <row r="241" spans="1:6" x14ac:dyDescent="0.25">
      <c r="A241" s="4" t="s">
        <v>68</v>
      </c>
      <c r="B241" s="5">
        <v>19647330117903</v>
      </c>
      <c r="C241" s="6">
        <v>150075</v>
      </c>
      <c r="D241" s="6">
        <v>340724.4</v>
      </c>
      <c r="E241" s="7">
        <v>166961.07999999999</v>
      </c>
      <c r="F241" s="7">
        <f t="shared" si="3"/>
        <v>657760.48</v>
      </c>
    </row>
    <row r="242" spans="1:6" x14ac:dyDescent="0.25">
      <c r="A242" s="8" t="s">
        <v>32</v>
      </c>
      <c r="B242" s="9">
        <v>19647330125625</v>
      </c>
      <c r="C242" s="6">
        <v>127701.59</v>
      </c>
      <c r="D242" s="6">
        <v>63850.79</v>
      </c>
      <c r="E242" s="7">
        <v>75550.789999999994</v>
      </c>
      <c r="F242" s="7">
        <f t="shared" si="3"/>
        <v>267103.17</v>
      </c>
    </row>
    <row r="243" spans="1:6" x14ac:dyDescent="0.25">
      <c r="A243" s="4" t="s">
        <v>255</v>
      </c>
      <c r="B243" s="5">
        <v>19647330125641</v>
      </c>
      <c r="C243" s="6">
        <v>283312.49</v>
      </c>
      <c r="D243" s="6">
        <v>141656.24</v>
      </c>
      <c r="E243" s="7">
        <v>153281.26999999999</v>
      </c>
      <c r="F243" s="7">
        <f t="shared" si="3"/>
        <v>578250</v>
      </c>
    </row>
    <row r="244" spans="1:6" x14ac:dyDescent="0.25">
      <c r="A244" s="8" t="s">
        <v>347</v>
      </c>
      <c r="B244" s="9">
        <v>39686760140616</v>
      </c>
      <c r="C244" s="6">
        <v>28879.439999999999</v>
      </c>
      <c r="D244" s="6">
        <v>14439.72</v>
      </c>
      <c r="E244" s="7">
        <v>47934.35</v>
      </c>
      <c r="F244" s="7">
        <f t="shared" si="3"/>
        <v>91253.51</v>
      </c>
    </row>
    <row r="245" spans="1:6" x14ac:dyDescent="0.25">
      <c r="A245" s="4" t="s">
        <v>376</v>
      </c>
      <c r="B245" s="5">
        <v>1613090101212</v>
      </c>
      <c r="C245" s="6">
        <v>9180</v>
      </c>
      <c r="D245" s="6">
        <v>4590</v>
      </c>
      <c r="E245" s="7">
        <v>6471.9</v>
      </c>
      <c r="F245" s="7">
        <f t="shared" si="3"/>
        <v>20241.900000000001</v>
      </c>
    </row>
    <row r="246" spans="1:6" x14ac:dyDescent="0.25">
      <c r="A246" s="8" t="s">
        <v>375</v>
      </c>
      <c r="B246" s="9">
        <v>39686760141358</v>
      </c>
      <c r="C246" s="6">
        <v>22255.35</v>
      </c>
      <c r="D246" s="6">
        <v>11127.68</v>
      </c>
      <c r="E246" s="7">
        <v>4943.45</v>
      </c>
      <c r="F246" s="7">
        <f t="shared" si="3"/>
        <v>38326.479999999996</v>
      </c>
    </row>
    <row r="247" spans="1:6" x14ac:dyDescent="0.25">
      <c r="A247" s="4" t="s">
        <v>159</v>
      </c>
      <c r="B247" s="5">
        <v>19647330129460</v>
      </c>
      <c r="C247" s="6">
        <v>288183.81</v>
      </c>
      <c r="D247" s="6">
        <v>144091.9</v>
      </c>
      <c r="E247" s="7">
        <v>208415.77</v>
      </c>
      <c r="F247" s="7">
        <f t="shared" si="3"/>
        <v>640691.48</v>
      </c>
    </row>
    <row r="248" spans="1:6" x14ac:dyDescent="0.25">
      <c r="A248" s="8" t="s">
        <v>256</v>
      </c>
      <c r="B248" s="9">
        <v>54105465430327</v>
      </c>
      <c r="C248" s="6">
        <v>67173.14</v>
      </c>
      <c r="D248" s="6">
        <v>33586.57</v>
      </c>
      <c r="E248" s="7">
        <v>49976.09</v>
      </c>
      <c r="F248" s="7">
        <f t="shared" si="3"/>
        <v>150735.79999999999</v>
      </c>
    </row>
    <row r="249" spans="1:6" x14ac:dyDescent="0.25">
      <c r="A249" s="4" t="s">
        <v>411</v>
      </c>
      <c r="B249" s="5">
        <v>17640550108340</v>
      </c>
      <c r="C249" s="6">
        <v>0</v>
      </c>
      <c r="D249" s="6">
        <v>0</v>
      </c>
      <c r="E249" s="7">
        <v>0</v>
      </c>
      <c r="F249" s="7">
        <f>C249+D249+E249</f>
        <v>0</v>
      </c>
    </row>
    <row r="250" spans="1:6" x14ac:dyDescent="0.25">
      <c r="A250" s="8" t="s">
        <v>257</v>
      </c>
      <c r="B250" s="9">
        <v>19647330108928</v>
      </c>
      <c r="C250" s="6">
        <v>583950.41</v>
      </c>
      <c r="D250" s="6">
        <v>291975.2</v>
      </c>
      <c r="E250" s="7">
        <v>291975.2</v>
      </c>
      <c r="F250" s="7">
        <f t="shared" si="3"/>
        <v>1167900.81</v>
      </c>
    </row>
    <row r="251" spans="1:6" x14ac:dyDescent="0.25">
      <c r="A251" s="4" t="s">
        <v>258</v>
      </c>
      <c r="B251" s="5">
        <v>43694274330668</v>
      </c>
      <c r="C251" s="6">
        <v>207984.13</v>
      </c>
      <c r="D251" s="6">
        <v>103992.06</v>
      </c>
      <c r="E251" s="7">
        <v>78384.41</v>
      </c>
      <c r="F251" s="7">
        <f t="shared" si="3"/>
        <v>390360.6</v>
      </c>
    </row>
    <row r="252" spans="1:6" x14ac:dyDescent="0.25">
      <c r="A252" s="8" t="s">
        <v>160</v>
      </c>
      <c r="B252" s="9">
        <v>12626870124263</v>
      </c>
      <c r="C252" s="6">
        <v>21166.58</v>
      </c>
      <c r="D252" s="6">
        <v>36233.29</v>
      </c>
      <c r="E252" s="7">
        <v>19133.29</v>
      </c>
      <c r="F252" s="7">
        <f t="shared" si="3"/>
        <v>76533.16</v>
      </c>
    </row>
    <row r="253" spans="1:6" x14ac:dyDescent="0.25">
      <c r="A253" s="4" t="s">
        <v>328</v>
      </c>
      <c r="B253" s="5">
        <v>36750440118059</v>
      </c>
      <c r="C253" s="6">
        <v>258368.54</v>
      </c>
      <c r="D253" s="6">
        <v>129184.27</v>
      </c>
      <c r="E253" s="7">
        <v>129184.27</v>
      </c>
      <c r="F253" s="7">
        <f t="shared" si="3"/>
        <v>516737.08</v>
      </c>
    </row>
    <row r="254" spans="1:6" x14ac:dyDescent="0.25">
      <c r="A254" s="8" t="s">
        <v>348</v>
      </c>
      <c r="B254" s="9">
        <v>19647330131904</v>
      </c>
      <c r="C254" s="6">
        <v>155459.57</v>
      </c>
      <c r="D254" s="6">
        <v>77729.78</v>
      </c>
      <c r="E254" s="7">
        <v>77729.78</v>
      </c>
      <c r="F254" s="7">
        <f t="shared" si="3"/>
        <v>310919.13</v>
      </c>
    </row>
    <row r="255" spans="1:6" x14ac:dyDescent="0.25">
      <c r="A255" s="4" t="s">
        <v>259</v>
      </c>
      <c r="B255" s="5">
        <v>19734370115725</v>
      </c>
      <c r="C255" s="6">
        <v>170211.73</v>
      </c>
      <c r="D255" s="6">
        <v>85105.86</v>
      </c>
      <c r="E255" s="7">
        <v>85105.86</v>
      </c>
      <c r="F255" s="7">
        <f t="shared" si="3"/>
        <v>340423.45</v>
      </c>
    </row>
    <row r="256" spans="1:6" x14ac:dyDescent="0.25">
      <c r="A256" s="8" t="s">
        <v>260</v>
      </c>
      <c r="B256" s="9">
        <v>1612590130633</v>
      </c>
      <c r="C256" s="6">
        <v>301957.18</v>
      </c>
      <c r="D256" s="6">
        <v>150978.59</v>
      </c>
      <c r="E256" s="7">
        <v>198693.01</v>
      </c>
      <c r="F256" s="7">
        <f t="shared" si="3"/>
        <v>651628.78</v>
      </c>
    </row>
    <row r="257" spans="1:6" x14ac:dyDescent="0.25">
      <c r="A257" s="4" t="s">
        <v>261</v>
      </c>
      <c r="B257" s="5">
        <v>1612590108944</v>
      </c>
      <c r="C257" s="6">
        <v>172981.19</v>
      </c>
      <c r="D257" s="6">
        <v>86490.59</v>
      </c>
      <c r="E257" s="7">
        <v>94552.41</v>
      </c>
      <c r="F257" s="7">
        <f t="shared" si="3"/>
        <v>354024.19</v>
      </c>
    </row>
    <row r="258" spans="1:6" x14ac:dyDescent="0.25">
      <c r="A258" s="8" t="s">
        <v>262</v>
      </c>
      <c r="B258" s="9">
        <v>37103716119119</v>
      </c>
      <c r="C258" s="6">
        <v>374960.52</v>
      </c>
      <c r="D258" s="6">
        <v>187480.26</v>
      </c>
      <c r="E258" s="7">
        <v>187475.49</v>
      </c>
      <c r="F258" s="7">
        <f t="shared" si="3"/>
        <v>749916.27</v>
      </c>
    </row>
    <row r="259" spans="1:6" x14ac:dyDescent="0.25">
      <c r="A259" s="4" t="s">
        <v>263</v>
      </c>
      <c r="B259" s="5">
        <v>1612590134015</v>
      </c>
      <c r="C259" s="6">
        <v>359328.71</v>
      </c>
      <c r="D259" s="6">
        <v>179664.36</v>
      </c>
      <c r="E259" s="7">
        <v>282826.77</v>
      </c>
      <c r="F259" s="7">
        <f t="shared" si="3"/>
        <v>821819.84000000008</v>
      </c>
    </row>
    <row r="260" spans="1:6" x14ac:dyDescent="0.25">
      <c r="A260" s="8" t="s">
        <v>412</v>
      </c>
      <c r="B260" s="9">
        <v>19772890109942</v>
      </c>
      <c r="C260" s="6">
        <v>0</v>
      </c>
      <c r="D260" s="6">
        <v>0</v>
      </c>
      <c r="E260" s="7">
        <v>45744.92</v>
      </c>
      <c r="F260" s="7">
        <f t="shared" ref="F260:F323" si="4">C260+D260+E260</f>
        <v>45744.92</v>
      </c>
    </row>
    <row r="261" spans="1:6" x14ac:dyDescent="0.25">
      <c r="A261" s="4" t="s">
        <v>33</v>
      </c>
      <c r="B261" s="5">
        <v>19647331996610</v>
      </c>
      <c r="C261" s="6">
        <v>217789.98</v>
      </c>
      <c r="D261" s="6">
        <v>108894.99</v>
      </c>
      <c r="E261" s="7">
        <v>108894.99</v>
      </c>
      <c r="F261" s="7">
        <f t="shared" si="4"/>
        <v>435579.96</v>
      </c>
    </row>
    <row r="262" spans="1:6" x14ac:dyDescent="0.25">
      <c r="A262" s="8" t="s">
        <v>34</v>
      </c>
      <c r="B262" s="9">
        <v>19647330124818</v>
      </c>
      <c r="C262" s="6">
        <v>165808.43</v>
      </c>
      <c r="D262" s="6">
        <v>82904.210000000006</v>
      </c>
      <c r="E262" s="7">
        <v>82904.210000000006</v>
      </c>
      <c r="F262" s="7">
        <f t="shared" si="4"/>
        <v>331616.85000000003</v>
      </c>
    </row>
    <row r="263" spans="1:6" x14ac:dyDescent="0.25">
      <c r="A263" s="4" t="s">
        <v>264</v>
      </c>
      <c r="B263" s="5">
        <v>37684113731304</v>
      </c>
      <c r="C263" s="6">
        <v>73422.960000000006</v>
      </c>
      <c r="D263" s="6">
        <v>36711.480000000003</v>
      </c>
      <c r="E263" s="7">
        <v>79292.070000000007</v>
      </c>
      <c r="F263" s="7">
        <f t="shared" si="4"/>
        <v>189426.51</v>
      </c>
    </row>
    <row r="264" spans="1:6" x14ac:dyDescent="0.25">
      <c r="A264" s="8" t="s">
        <v>265</v>
      </c>
      <c r="B264" s="9">
        <v>19101996119945</v>
      </c>
      <c r="C264" s="6">
        <v>400492.78</v>
      </c>
      <c r="D264" s="6">
        <v>200246.39</v>
      </c>
      <c r="E264" s="7">
        <v>200246.39</v>
      </c>
      <c r="F264" s="7">
        <f t="shared" si="4"/>
        <v>800985.56</v>
      </c>
    </row>
    <row r="265" spans="1:6" x14ac:dyDescent="0.25">
      <c r="A265" s="4" t="s">
        <v>349</v>
      </c>
      <c r="B265" s="5">
        <v>19101990137679</v>
      </c>
      <c r="C265" s="6">
        <v>71960.63</v>
      </c>
      <c r="D265" s="6">
        <v>35980.31</v>
      </c>
      <c r="E265" s="7">
        <v>35980.31</v>
      </c>
      <c r="F265" s="7">
        <f t="shared" si="4"/>
        <v>143921.25</v>
      </c>
    </row>
    <row r="266" spans="1:6" x14ac:dyDescent="0.25">
      <c r="A266" s="8" t="s">
        <v>35</v>
      </c>
      <c r="B266" s="9">
        <v>19647330117655</v>
      </c>
      <c r="C266" s="6">
        <v>108593.03</v>
      </c>
      <c r="D266" s="6">
        <v>54296.52</v>
      </c>
      <c r="E266" s="7">
        <v>54296.52</v>
      </c>
      <c r="F266" s="7">
        <f t="shared" si="4"/>
        <v>217186.06999999998</v>
      </c>
    </row>
    <row r="267" spans="1:6" x14ac:dyDescent="0.25">
      <c r="A267" s="4" t="s">
        <v>36</v>
      </c>
      <c r="B267" s="5">
        <v>7100740114470</v>
      </c>
      <c r="C267" s="6">
        <v>638177.09</v>
      </c>
      <c r="D267" s="6">
        <v>319088.53999999998</v>
      </c>
      <c r="E267" s="7">
        <v>411641.91</v>
      </c>
      <c r="F267" s="7">
        <f t="shared" si="4"/>
        <v>1368907.5399999998</v>
      </c>
    </row>
    <row r="268" spans="1:6" x14ac:dyDescent="0.25">
      <c r="A268" s="8" t="s">
        <v>266</v>
      </c>
      <c r="B268" s="9">
        <v>7100746118368</v>
      </c>
      <c r="C268" s="6">
        <v>40500</v>
      </c>
      <c r="D268" s="6">
        <v>20250</v>
      </c>
      <c r="E268" s="7">
        <v>20250</v>
      </c>
      <c r="F268" s="7">
        <f t="shared" si="4"/>
        <v>81000</v>
      </c>
    </row>
    <row r="269" spans="1:6" x14ac:dyDescent="0.25">
      <c r="A269" s="4" t="s">
        <v>92</v>
      </c>
      <c r="B269" s="5">
        <v>19647330126136</v>
      </c>
      <c r="C269" s="6">
        <v>197656.13</v>
      </c>
      <c r="D269" s="6">
        <v>98828.06</v>
      </c>
      <c r="E269" s="7">
        <v>98828.06</v>
      </c>
      <c r="F269" s="7">
        <f t="shared" si="4"/>
        <v>395312.25</v>
      </c>
    </row>
    <row r="270" spans="1:6" x14ac:dyDescent="0.25">
      <c r="A270" s="8" t="s">
        <v>37</v>
      </c>
      <c r="B270" s="9">
        <v>37683386113211</v>
      </c>
      <c r="C270" s="6">
        <v>69606.899999999994</v>
      </c>
      <c r="D270" s="6">
        <v>34803.449999999997</v>
      </c>
      <c r="E270" s="7">
        <v>32351.73</v>
      </c>
      <c r="F270" s="7">
        <f t="shared" si="4"/>
        <v>136762.07999999999</v>
      </c>
    </row>
    <row r="271" spans="1:6" x14ac:dyDescent="0.25">
      <c r="A271" s="4" t="s">
        <v>142</v>
      </c>
      <c r="B271" s="5">
        <v>19647336018204</v>
      </c>
      <c r="C271" s="6">
        <v>39794.629999999997</v>
      </c>
      <c r="D271" s="6">
        <v>19897.310000000001</v>
      </c>
      <c r="E271" s="7">
        <v>19897.310000000001</v>
      </c>
      <c r="F271" s="7">
        <f t="shared" si="4"/>
        <v>79589.25</v>
      </c>
    </row>
    <row r="272" spans="1:6" x14ac:dyDescent="0.25">
      <c r="A272" s="8" t="s">
        <v>329</v>
      </c>
      <c r="B272" s="9">
        <v>37680236037980</v>
      </c>
      <c r="C272" s="6">
        <v>191007.24</v>
      </c>
      <c r="D272" s="6">
        <v>95503.62</v>
      </c>
      <c r="E272" s="7">
        <v>95503.62</v>
      </c>
      <c r="F272" s="7">
        <f t="shared" si="4"/>
        <v>382014.48</v>
      </c>
    </row>
    <row r="273" spans="1:6" x14ac:dyDescent="0.25">
      <c r="A273" s="4" t="s">
        <v>38</v>
      </c>
      <c r="B273" s="5">
        <v>19647336119044</v>
      </c>
      <c r="C273" s="6">
        <v>231418.12</v>
      </c>
      <c r="D273" s="6">
        <v>115709.06</v>
      </c>
      <c r="E273" s="7">
        <v>115709.06</v>
      </c>
      <c r="F273" s="7">
        <f t="shared" si="4"/>
        <v>462836.24</v>
      </c>
    </row>
    <row r="274" spans="1:6" x14ac:dyDescent="0.25">
      <c r="A274" s="8" t="s">
        <v>267</v>
      </c>
      <c r="B274" s="9">
        <v>37683386115570</v>
      </c>
      <c r="C274" s="6">
        <v>135002.39000000001</v>
      </c>
      <c r="D274" s="6">
        <v>67501.19</v>
      </c>
      <c r="E274" s="7">
        <v>67501.19</v>
      </c>
      <c r="F274" s="7">
        <f t="shared" si="4"/>
        <v>270004.77</v>
      </c>
    </row>
    <row r="275" spans="1:6" x14ac:dyDescent="0.25">
      <c r="A275" s="4" t="s">
        <v>268</v>
      </c>
      <c r="B275" s="5">
        <v>19647330100289</v>
      </c>
      <c r="C275" s="6">
        <v>202689.81</v>
      </c>
      <c r="D275" s="6">
        <v>101344.9</v>
      </c>
      <c r="E275" s="7">
        <v>101344.9</v>
      </c>
      <c r="F275" s="7">
        <f t="shared" si="4"/>
        <v>405379.61</v>
      </c>
    </row>
    <row r="276" spans="1:6" x14ac:dyDescent="0.25">
      <c r="A276" s="8" t="s">
        <v>413</v>
      </c>
      <c r="B276" s="9">
        <v>29102980114330</v>
      </c>
      <c r="C276" s="6">
        <v>0</v>
      </c>
      <c r="D276" s="6">
        <v>0</v>
      </c>
      <c r="E276" s="7">
        <v>468063.9</v>
      </c>
      <c r="F276" s="7">
        <f t="shared" si="4"/>
        <v>468063.9</v>
      </c>
    </row>
    <row r="277" spans="1:6" x14ac:dyDescent="0.25">
      <c r="A277" s="4" t="s">
        <v>269</v>
      </c>
      <c r="B277" s="5">
        <v>19647330111211</v>
      </c>
      <c r="C277" s="6">
        <v>58128.639999999999</v>
      </c>
      <c r="D277" s="6">
        <v>29064.32</v>
      </c>
      <c r="E277" s="7">
        <v>29064.32</v>
      </c>
      <c r="F277" s="7">
        <f t="shared" si="4"/>
        <v>116257.28</v>
      </c>
    </row>
    <row r="278" spans="1:6" x14ac:dyDescent="0.25">
      <c r="A278" s="8" t="s">
        <v>350</v>
      </c>
      <c r="B278" s="9">
        <v>34674210140178</v>
      </c>
      <c r="C278" s="6">
        <v>0</v>
      </c>
      <c r="D278" s="6">
        <v>127032.75</v>
      </c>
      <c r="E278" s="7">
        <v>46393.65</v>
      </c>
      <c r="F278" s="7">
        <f t="shared" si="4"/>
        <v>173426.4</v>
      </c>
    </row>
    <row r="279" spans="1:6" x14ac:dyDescent="0.25">
      <c r="A279" s="4" t="s">
        <v>69</v>
      </c>
      <c r="B279" s="5">
        <v>19647330128371</v>
      </c>
      <c r="C279" s="6">
        <v>78182.59</v>
      </c>
      <c r="D279" s="6">
        <v>39091.29</v>
      </c>
      <c r="E279" s="7">
        <v>33970.589999999997</v>
      </c>
      <c r="F279" s="7">
        <f t="shared" si="4"/>
        <v>151244.47</v>
      </c>
    </row>
    <row r="280" spans="1:6" x14ac:dyDescent="0.25">
      <c r="A280" s="8" t="s">
        <v>270</v>
      </c>
      <c r="B280" s="9">
        <v>19647330117614</v>
      </c>
      <c r="C280" s="6">
        <v>187601.44</v>
      </c>
      <c r="D280" s="6">
        <v>93800.72</v>
      </c>
      <c r="E280" s="7">
        <v>109779.93</v>
      </c>
      <c r="F280" s="7">
        <f t="shared" si="4"/>
        <v>391182.09</v>
      </c>
    </row>
    <row r="281" spans="1:6" x14ac:dyDescent="0.25">
      <c r="A281" s="4" t="s">
        <v>414</v>
      </c>
      <c r="B281" s="5">
        <v>19643520128496</v>
      </c>
      <c r="C281" s="6">
        <v>0</v>
      </c>
      <c r="D281" s="6">
        <v>0</v>
      </c>
      <c r="E281" s="7">
        <v>20911.5</v>
      </c>
      <c r="F281" s="7">
        <f t="shared" si="4"/>
        <v>20911.5</v>
      </c>
    </row>
    <row r="282" spans="1:6" x14ac:dyDescent="0.25">
      <c r="A282" s="8" t="s">
        <v>271</v>
      </c>
      <c r="B282" s="9">
        <v>19647330111484</v>
      </c>
      <c r="C282" s="6">
        <v>29988.92</v>
      </c>
      <c r="D282" s="6">
        <v>14994.46</v>
      </c>
      <c r="E282" s="7">
        <v>23791.56</v>
      </c>
      <c r="F282" s="7">
        <f t="shared" si="4"/>
        <v>68774.94</v>
      </c>
    </row>
    <row r="283" spans="1:6" x14ac:dyDescent="0.25">
      <c r="A283" s="4" t="s">
        <v>272</v>
      </c>
      <c r="B283" s="5">
        <v>36678760120006</v>
      </c>
      <c r="C283" s="6">
        <v>228206.63</v>
      </c>
      <c r="D283" s="6">
        <v>114103.31</v>
      </c>
      <c r="E283" s="7">
        <v>58220.71</v>
      </c>
      <c r="F283" s="7">
        <f t="shared" si="4"/>
        <v>400530.65</v>
      </c>
    </row>
    <row r="284" spans="1:6" x14ac:dyDescent="0.25">
      <c r="A284" s="8" t="s">
        <v>273</v>
      </c>
      <c r="B284" s="9">
        <v>19756636120158</v>
      </c>
      <c r="C284" s="6">
        <v>586657.1</v>
      </c>
      <c r="D284" s="6">
        <v>293328.55</v>
      </c>
      <c r="E284" s="7">
        <v>278841.89</v>
      </c>
      <c r="F284" s="7">
        <f t="shared" si="4"/>
        <v>1158827.54</v>
      </c>
    </row>
    <row r="285" spans="1:6" x14ac:dyDescent="0.25">
      <c r="A285" s="4" t="s">
        <v>274</v>
      </c>
      <c r="B285" s="5">
        <v>37684520114264</v>
      </c>
      <c r="C285" s="6">
        <v>97418.04</v>
      </c>
      <c r="D285" s="6">
        <v>48709.02</v>
      </c>
      <c r="E285" s="7">
        <v>58372.7</v>
      </c>
      <c r="F285" s="7">
        <f t="shared" si="4"/>
        <v>204499.76</v>
      </c>
    </row>
    <row r="286" spans="1:6" x14ac:dyDescent="0.25">
      <c r="A286" s="8" t="s">
        <v>275</v>
      </c>
      <c r="B286" s="9">
        <v>1612596117972</v>
      </c>
      <c r="C286" s="6">
        <v>89487.52</v>
      </c>
      <c r="D286" s="6">
        <v>44743.76</v>
      </c>
      <c r="E286" s="7">
        <v>7310.13</v>
      </c>
      <c r="F286" s="7">
        <f t="shared" si="4"/>
        <v>141541.41</v>
      </c>
    </row>
    <row r="287" spans="1:6" x14ac:dyDescent="0.25">
      <c r="A287" s="4" t="s">
        <v>276</v>
      </c>
      <c r="B287" s="5">
        <v>36103630115808</v>
      </c>
      <c r="C287" s="6">
        <v>633752.28</v>
      </c>
      <c r="D287" s="6">
        <v>316876.14</v>
      </c>
      <c r="E287" s="7">
        <v>418607.38</v>
      </c>
      <c r="F287" s="7">
        <f t="shared" si="4"/>
        <v>1369235.8</v>
      </c>
    </row>
    <row r="288" spans="1:6" x14ac:dyDescent="0.25">
      <c r="A288" s="8" t="s">
        <v>277</v>
      </c>
      <c r="B288" s="9">
        <v>33736760121673</v>
      </c>
      <c r="C288" s="6">
        <v>102456.73</v>
      </c>
      <c r="D288" s="6">
        <v>51228.36</v>
      </c>
      <c r="E288" s="7">
        <v>51228.36</v>
      </c>
      <c r="F288" s="7">
        <f t="shared" si="4"/>
        <v>204913.45</v>
      </c>
    </row>
    <row r="289" spans="1:6" x14ac:dyDescent="0.25">
      <c r="A289" s="4" t="s">
        <v>278</v>
      </c>
      <c r="B289" s="5">
        <v>30666700106567</v>
      </c>
      <c r="C289" s="6">
        <v>189728.5</v>
      </c>
      <c r="D289" s="6">
        <v>94864.25</v>
      </c>
      <c r="E289" s="7">
        <v>82522.05</v>
      </c>
      <c r="F289" s="7">
        <f t="shared" si="4"/>
        <v>367114.8</v>
      </c>
    </row>
    <row r="290" spans="1:6" x14ac:dyDescent="0.25">
      <c r="A290" s="8" t="s">
        <v>136</v>
      </c>
      <c r="B290" s="9">
        <v>1612596111660</v>
      </c>
      <c r="C290" s="6">
        <v>128025.43</v>
      </c>
      <c r="D290" s="6">
        <v>64012.72</v>
      </c>
      <c r="E290" s="7">
        <v>58167.13</v>
      </c>
      <c r="F290" s="7">
        <f t="shared" si="4"/>
        <v>250205.28</v>
      </c>
    </row>
    <row r="291" spans="1:6" x14ac:dyDescent="0.25">
      <c r="A291" s="4" t="s">
        <v>279</v>
      </c>
      <c r="B291" s="5">
        <v>1612590114868</v>
      </c>
      <c r="C291" s="6">
        <v>248999.38</v>
      </c>
      <c r="D291" s="6">
        <v>124499.69</v>
      </c>
      <c r="E291" s="7">
        <v>124499.69</v>
      </c>
      <c r="F291" s="7">
        <f t="shared" si="4"/>
        <v>497998.76</v>
      </c>
    </row>
    <row r="292" spans="1:6" x14ac:dyDescent="0.25">
      <c r="A292" s="8" t="s">
        <v>120</v>
      </c>
      <c r="B292" s="9">
        <v>1612590130617</v>
      </c>
      <c r="C292" s="6">
        <v>33031.94</v>
      </c>
      <c r="D292" s="6">
        <v>16515.97</v>
      </c>
      <c r="E292" s="7">
        <v>53821.29</v>
      </c>
      <c r="F292" s="7">
        <f t="shared" si="4"/>
        <v>103369.20000000001</v>
      </c>
    </row>
    <row r="293" spans="1:6" x14ac:dyDescent="0.25">
      <c r="A293" s="4" t="s">
        <v>39</v>
      </c>
      <c r="B293" s="5">
        <v>1612593030772</v>
      </c>
      <c r="C293" s="6">
        <v>351204.1</v>
      </c>
      <c r="D293" s="6">
        <v>175602.05</v>
      </c>
      <c r="E293" s="7">
        <v>175602.05</v>
      </c>
      <c r="F293" s="7">
        <f t="shared" si="4"/>
        <v>702408.2</v>
      </c>
    </row>
    <row r="294" spans="1:6" x14ac:dyDescent="0.25">
      <c r="A294" s="8" t="s">
        <v>280</v>
      </c>
      <c r="B294" s="9">
        <v>1612590100065</v>
      </c>
      <c r="C294" s="6">
        <v>98320.05</v>
      </c>
      <c r="D294" s="6">
        <v>49160.03</v>
      </c>
      <c r="E294" s="7">
        <v>49160.03</v>
      </c>
      <c r="F294" s="7">
        <f t="shared" si="4"/>
        <v>196640.11000000002</v>
      </c>
    </row>
    <row r="295" spans="1:6" x14ac:dyDescent="0.25">
      <c r="A295" s="4" t="s">
        <v>281</v>
      </c>
      <c r="B295" s="5">
        <v>27102726119663</v>
      </c>
      <c r="C295" s="6">
        <v>100017.78</v>
      </c>
      <c r="D295" s="6">
        <v>50008.89</v>
      </c>
      <c r="E295" s="7">
        <v>41933.94</v>
      </c>
      <c r="F295" s="7">
        <f t="shared" si="4"/>
        <v>191960.61</v>
      </c>
    </row>
    <row r="296" spans="1:6" x14ac:dyDescent="0.25">
      <c r="A296" s="8" t="s">
        <v>282</v>
      </c>
      <c r="B296" s="9">
        <v>30103063030723</v>
      </c>
      <c r="C296" s="6">
        <v>914384.7</v>
      </c>
      <c r="D296" s="6">
        <v>457192.35</v>
      </c>
      <c r="E296" s="7">
        <v>457192.35</v>
      </c>
      <c r="F296" s="7">
        <f t="shared" si="4"/>
        <v>1828769.4</v>
      </c>
    </row>
    <row r="297" spans="1:6" x14ac:dyDescent="0.25">
      <c r="A297" s="4" t="s">
        <v>377</v>
      </c>
      <c r="B297" s="5">
        <v>30103060139964</v>
      </c>
      <c r="C297" s="6">
        <v>201438.77</v>
      </c>
      <c r="D297" s="6">
        <v>100719.38</v>
      </c>
      <c r="E297" s="7">
        <v>116379.38</v>
      </c>
      <c r="F297" s="7">
        <f t="shared" si="4"/>
        <v>418537.53</v>
      </c>
    </row>
    <row r="298" spans="1:6" x14ac:dyDescent="0.25">
      <c r="A298" s="8" t="s">
        <v>108</v>
      </c>
      <c r="B298" s="9">
        <v>41104130135269</v>
      </c>
      <c r="C298" s="6">
        <v>66444.37</v>
      </c>
      <c r="D298" s="6">
        <v>33222.18</v>
      </c>
      <c r="E298" s="7">
        <v>16389.52</v>
      </c>
      <c r="F298" s="7">
        <f t="shared" si="4"/>
        <v>116056.06999999999</v>
      </c>
    </row>
    <row r="299" spans="1:6" x14ac:dyDescent="0.25">
      <c r="A299" s="4" t="s">
        <v>109</v>
      </c>
      <c r="B299" s="5">
        <v>19648570125377</v>
      </c>
      <c r="C299" s="6">
        <v>1348122.75</v>
      </c>
      <c r="D299" s="6">
        <v>674061.38</v>
      </c>
      <c r="E299" s="7">
        <v>718270.09</v>
      </c>
      <c r="F299" s="7">
        <f t="shared" si="4"/>
        <v>2740454.2199999997</v>
      </c>
    </row>
    <row r="300" spans="1:6" x14ac:dyDescent="0.25">
      <c r="A300" s="8" t="s">
        <v>161</v>
      </c>
      <c r="B300" s="9">
        <v>19647336120489</v>
      </c>
      <c r="C300" s="6">
        <v>84402.23</v>
      </c>
      <c r="D300" s="6">
        <v>42201.11</v>
      </c>
      <c r="E300" s="7">
        <v>42201.11</v>
      </c>
      <c r="F300" s="7">
        <f t="shared" si="4"/>
        <v>168804.45</v>
      </c>
    </row>
    <row r="301" spans="1:6" x14ac:dyDescent="0.25">
      <c r="A301" s="4" t="s">
        <v>283</v>
      </c>
      <c r="B301" s="5">
        <v>58727360121632</v>
      </c>
      <c r="C301" s="6">
        <v>81000</v>
      </c>
      <c r="D301" s="6">
        <v>40500</v>
      </c>
      <c r="E301" s="7">
        <v>40500</v>
      </c>
      <c r="F301" s="7">
        <f t="shared" si="4"/>
        <v>162000</v>
      </c>
    </row>
    <row r="302" spans="1:6" x14ac:dyDescent="0.25">
      <c r="A302" s="8" t="s">
        <v>162</v>
      </c>
      <c r="B302" s="9">
        <v>15636280128504</v>
      </c>
      <c r="C302" s="6">
        <v>4500</v>
      </c>
      <c r="D302" s="6">
        <v>2250</v>
      </c>
      <c r="E302" s="7">
        <v>2250</v>
      </c>
      <c r="F302" s="7">
        <f t="shared" si="4"/>
        <v>9000</v>
      </c>
    </row>
    <row r="303" spans="1:6" x14ac:dyDescent="0.25">
      <c r="A303" s="4" t="s">
        <v>284</v>
      </c>
      <c r="B303" s="5">
        <v>43771150137059</v>
      </c>
      <c r="C303" s="6">
        <v>0</v>
      </c>
      <c r="D303" s="6">
        <v>52615.19</v>
      </c>
      <c r="E303" s="7">
        <v>23767.81</v>
      </c>
      <c r="F303" s="7">
        <f>C303+D303+E303</f>
        <v>76383</v>
      </c>
    </row>
    <row r="304" spans="1:6" x14ac:dyDescent="0.25">
      <c r="A304" s="8" t="s">
        <v>415</v>
      </c>
      <c r="B304" s="9">
        <v>45699480141580</v>
      </c>
      <c r="C304" s="6">
        <v>0</v>
      </c>
      <c r="D304" s="6">
        <v>0</v>
      </c>
      <c r="E304" s="7">
        <v>359486.27</v>
      </c>
      <c r="F304" s="7">
        <f t="shared" si="4"/>
        <v>359486.27</v>
      </c>
    </row>
    <row r="305" spans="1:6" x14ac:dyDescent="0.25">
      <c r="A305" s="4" t="s">
        <v>285</v>
      </c>
      <c r="B305" s="5">
        <v>19647330107755</v>
      </c>
      <c r="C305" s="6">
        <v>248644.35</v>
      </c>
      <c r="D305" s="6">
        <v>124322.18</v>
      </c>
      <c r="E305" s="7">
        <v>124322.18</v>
      </c>
      <c r="F305" s="7">
        <f t="shared" si="4"/>
        <v>497288.71</v>
      </c>
    </row>
    <row r="306" spans="1:6" x14ac:dyDescent="0.25">
      <c r="A306" s="8" t="s">
        <v>416</v>
      </c>
      <c r="B306" s="9">
        <v>19647330127936</v>
      </c>
      <c r="C306" s="6">
        <v>0</v>
      </c>
      <c r="D306" s="6">
        <v>0</v>
      </c>
      <c r="E306" s="7">
        <v>342942.47</v>
      </c>
      <c r="F306" s="7">
        <f t="shared" si="4"/>
        <v>342942.47</v>
      </c>
    </row>
    <row r="307" spans="1:6" x14ac:dyDescent="0.25">
      <c r="A307" s="4" t="s">
        <v>121</v>
      </c>
      <c r="B307" s="5">
        <v>19647330133298</v>
      </c>
      <c r="C307" s="6">
        <v>240495.65</v>
      </c>
      <c r="D307" s="6">
        <v>120247.82</v>
      </c>
      <c r="E307" s="7">
        <v>76380.490000000005</v>
      </c>
      <c r="F307" s="7">
        <f t="shared" si="4"/>
        <v>437123.95999999996</v>
      </c>
    </row>
    <row r="308" spans="1:6" x14ac:dyDescent="0.25">
      <c r="A308" s="8" t="s">
        <v>286</v>
      </c>
      <c r="B308" s="9">
        <v>19647330129619</v>
      </c>
      <c r="C308" s="6">
        <v>56250</v>
      </c>
      <c r="D308" s="6">
        <v>28125</v>
      </c>
      <c r="E308" s="7">
        <v>28125</v>
      </c>
      <c r="F308" s="7">
        <f t="shared" si="4"/>
        <v>112500</v>
      </c>
    </row>
    <row r="309" spans="1:6" ht="28.5" x14ac:dyDescent="0.25">
      <c r="A309" s="4" t="s">
        <v>40</v>
      </c>
      <c r="B309" s="5">
        <v>19647336116750</v>
      </c>
      <c r="C309" s="6">
        <v>364469.12</v>
      </c>
      <c r="D309" s="6">
        <v>182234.56</v>
      </c>
      <c r="E309" s="7">
        <v>182234.56</v>
      </c>
      <c r="F309" s="7">
        <f t="shared" si="4"/>
        <v>728938.24</v>
      </c>
    </row>
    <row r="310" spans="1:6" x14ac:dyDescent="0.25">
      <c r="A310" s="8" t="s">
        <v>70</v>
      </c>
      <c r="B310" s="9">
        <v>19647330112201</v>
      </c>
      <c r="C310" s="6">
        <v>164692.26</v>
      </c>
      <c r="D310" s="6">
        <v>82346.13</v>
      </c>
      <c r="E310" s="7">
        <v>81093.440000000002</v>
      </c>
      <c r="F310" s="7">
        <f t="shared" si="4"/>
        <v>328131.83</v>
      </c>
    </row>
    <row r="311" spans="1:6" x14ac:dyDescent="0.25">
      <c r="A311" s="4" t="s">
        <v>71</v>
      </c>
      <c r="B311" s="5">
        <v>19647330129593</v>
      </c>
      <c r="C311" s="6">
        <v>87249.12</v>
      </c>
      <c r="D311" s="6">
        <v>43624.56</v>
      </c>
      <c r="E311" s="7">
        <v>43624.56</v>
      </c>
      <c r="F311" s="7">
        <f t="shared" si="4"/>
        <v>174498.24</v>
      </c>
    </row>
    <row r="312" spans="1:6" x14ac:dyDescent="0.25">
      <c r="A312" s="8" t="s">
        <v>41</v>
      </c>
      <c r="B312" s="9">
        <v>19647330102442</v>
      </c>
      <c r="C312" s="6">
        <v>159800.72</v>
      </c>
      <c r="D312" s="6">
        <v>79900.36</v>
      </c>
      <c r="E312" s="7">
        <v>112327.36</v>
      </c>
      <c r="F312" s="7">
        <f t="shared" si="4"/>
        <v>352028.44</v>
      </c>
    </row>
    <row r="313" spans="1:6" x14ac:dyDescent="0.25">
      <c r="A313" s="4" t="s">
        <v>42</v>
      </c>
      <c r="B313" s="5">
        <v>19647330122606</v>
      </c>
      <c r="C313" s="6">
        <v>261733.42</v>
      </c>
      <c r="D313" s="6">
        <v>130866.71</v>
      </c>
      <c r="E313" s="7">
        <v>122988.71</v>
      </c>
      <c r="F313" s="7">
        <f t="shared" si="4"/>
        <v>515588.84</v>
      </c>
    </row>
    <row r="314" spans="1:6" x14ac:dyDescent="0.25">
      <c r="A314" s="8" t="s">
        <v>417</v>
      </c>
      <c r="B314" s="9">
        <v>19647330102426</v>
      </c>
      <c r="C314" s="6">
        <v>0</v>
      </c>
      <c r="D314" s="6">
        <v>0</v>
      </c>
      <c r="E314" s="7">
        <v>258802.19</v>
      </c>
      <c r="F314" s="7">
        <f t="shared" si="4"/>
        <v>258802.19</v>
      </c>
    </row>
    <row r="315" spans="1:6" x14ac:dyDescent="0.25">
      <c r="A315" s="4" t="s">
        <v>330</v>
      </c>
      <c r="B315" s="5">
        <v>19647330133280</v>
      </c>
      <c r="C315" s="6">
        <v>152096.74</v>
      </c>
      <c r="D315" s="6">
        <v>76048.37</v>
      </c>
      <c r="E315" s="7">
        <v>76048.37</v>
      </c>
      <c r="F315" s="7">
        <f t="shared" si="4"/>
        <v>304193.48</v>
      </c>
    </row>
    <row r="316" spans="1:6" ht="30" customHeight="1" x14ac:dyDescent="0.25">
      <c r="A316" s="8" t="s">
        <v>122</v>
      </c>
      <c r="B316" s="9">
        <v>19647330133272</v>
      </c>
      <c r="C316" s="6">
        <v>470001.48</v>
      </c>
      <c r="D316" s="6">
        <v>235000.74</v>
      </c>
      <c r="E316" s="7">
        <v>253775.88</v>
      </c>
      <c r="F316" s="7">
        <f t="shared" si="4"/>
        <v>958778.1</v>
      </c>
    </row>
    <row r="317" spans="1:6" x14ac:dyDescent="0.25">
      <c r="A317" s="4" t="s">
        <v>378</v>
      </c>
      <c r="B317" s="5">
        <v>33672150126128</v>
      </c>
      <c r="C317" s="6">
        <v>220218.17</v>
      </c>
      <c r="D317" s="6">
        <v>110109.08</v>
      </c>
      <c r="E317" s="7">
        <v>110109.08</v>
      </c>
      <c r="F317" s="7">
        <f t="shared" si="4"/>
        <v>440436.33</v>
      </c>
    </row>
    <row r="318" spans="1:6" x14ac:dyDescent="0.25">
      <c r="A318" s="8" t="s">
        <v>93</v>
      </c>
      <c r="B318" s="9">
        <v>12626790137653</v>
      </c>
      <c r="C318" s="6">
        <v>67050</v>
      </c>
      <c r="D318" s="6">
        <v>33525</v>
      </c>
      <c r="E318" s="7">
        <v>33525</v>
      </c>
      <c r="F318" s="7">
        <f t="shared" si="4"/>
        <v>134100</v>
      </c>
    </row>
    <row r="319" spans="1:6" x14ac:dyDescent="0.25">
      <c r="A319" s="4" t="s">
        <v>379</v>
      </c>
      <c r="B319" s="5">
        <v>23656152330413</v>
      </c>
      <c r="C319" s="6">
        <v>8538.17</v>
      </c>
      <c r="D319" s="6">
        <v>4269.08</v>
      </c>
      <c r="E319" s="7">
        <v>4269.08</v>
      </c>
      <c r="F319" s="7">
        <f t="shared" si="4"/>
        <v>17076.330000000002</v>
      </c>
    </row>
    <row r="320" spans="1:6" x14ac:dyDescent="0.25">
      <c r="A320" s="8" t="s">
        <v>72</v>
      </c>
      <c r="B320" s="9">
        <v>19647330101683</v>
      </c>
      <c r="C320" s="6">
        <v>302022.83</v>
      </c>
      <c r="D320" s="6">
        <v>151011.41</v>
      </c>
      <c r="E320" s="7">
        <v>59455.92</v>
      </c>
      <c r="F320" s="7">
        <f t="shared" si="4"/>
        <v>512490.16</v>
      </c>
    </row>
    <row r="321" spans="1:6" x14ac:dyDescent="0.25">
      <c r="A321" s="4" t="s">
        <v>418</v>
      </c>
      <c r="B321" s="5">
        <v>7617960126805</v>
      </c>
      <c r="C321" s="6">
        <v>0</v>
      </c>
      <c r="D321" s="6">
        <v>0</v>
      </c>
      <c r="E321" s="7">
        <v>391234.61</v>
      </c>
      <c r="F321" s="7">
        <f t="shared" si="4"/>
        <v>391234.61</v>
      </c>
    </row>
    <row r="322" spans="1:6" x14ac:dyDescent="0.25">
      <c r="A322" s="8" t="s">
        <v>419</v>
      </c>
      <c r="B322" s="9">
        <v>7617960129643</v>
      </c>
      <c r="C322" s="6">
        <v>0</v>
      </c>
      <c r="D322" s="6">
        <v>0</v>
      </c>
      <c r="E322" s="7">
        <v>571969.06000000006</v>
      </c>
      <c r="F322" s="7">
        <f t="shared" si="4"/>
        <v>571969.06000000006</v>
      </c>
    </row>
    <row r="323" spans="1:6" x14ac:dyDescent="0.25">
      <c r="A323" s="4" t="s">
        <v>287</v>
      </c>
      <c r="B323" s="5">
        <v>7617960110973</v>
      </c>
      <c r="C323" s="6">
        <v>11587.08</v>
      </c>
      <c r="D323" s="6">
        <v>5793.54</v>
      </c>
      <c r="E323" s="7">
        <v>5793.54</v>
      </c>
      <c r="F323" s="7">
        <f t="shared" si="4"/>
        <v>23174.16</v>
      </c>
    </row>
    <row r="324" spans="1:6" x14ac:dyDescent="0.25">
      <c r="A324" s="8" t="s">
        <v>288</v>
      </c>
      <c r="B324" s="9">
        <v>19647330136994</v>
      </c>
      <c r="C324" s="6">
        <v>63805.24</v>
      </c>
      <c r="D324" s="6">
        <v>31902.62</v>
      </c>
      <c r="E324" s="7">
        <v>64132.18</v>
      </c>
      <c r="F324" s="7">
        <f t="shared" ref="F324:F387" si="5">C324+D324+E324</f>
        <v>159840.04</v>
      </c>
    </row>
    <row r="325" spans="1:6" x14ac:dyDescent="0.25">
      <c r="A325" s="4" t="s">
        <v>134</v>
      </c>
      <c r="B325" s="5">
        <v>19647330133868</v>
      </c>
      <c r="C325" s="6">
        <v>262107.63</v>
      </c>
      <c r="D325" s="6">
        <v>131053.81</v>
      </c>
      <c r="E325" s="7">
        <v>132572.51</v>
      </c>
      <c r="F325" s="7">
        <f t="shared" si="5"/>
        <v>525733.94999999995</v>
      </c>
    </row>
    <row r="326" spans="1:6" x14ac:dyDescent="0.25">
      <c r="A326" s="8" t="s">
        <v>289</v>
      </c>
      <c r="B326" s="9">
        <v>19647330124222</v>
      </c>
      <c r="C326" s="6">
        <v>208025.16</v>
      </c>
      <c r="D326" s="6">
        <v>104012.58</v>
      </c>
      <c r="E326" s="7">
        <v>113860.08</v>
      </c>
      <c r="F326" s="7">
        <f t="shared" si="5"/>
        <v>425897.82</v>
      </c>
    </row>
    <row r="327" spans="1:6" x14ac:dyDescent="0.25">
      <c r="A327" s="4" t="s">
        <v>94</v>
      </c>
      <c r="B327" s="5">
        <v>57726940131706</v>
      </c>
      <c r="C327" s="6">
        <v>294413.99</v>
      </c>
      <c r="D327" s="6">
        <v>147207</v>
      </c>
      <c r="E327" s="7">
        <v>52355.87</v>
      </c>
      <c r="F327" s="7">
        <f t="shared" si="5"/>
        <v>493976.86</v>
      </c>
    </row>
    <row r="328" spans="1:6" x14ac:dyDescent="0.25">
      <c r="A328" s="8" t="s">
        <v>380</v>
      </c>
      <c r="B328" s="9">
        <v>39773880127134</v>
      </c>
      <c r="C328" s="6">
        <v>85500</v>
      </c>
      <c r="D328" s="6">
        <v>42750</v>
      </c>
      <c r="E328" s="7">
        <v>42750</v>
      </c>
      <c r="F328" s="7">
        <f t="shared" si="5"/>
        <v>171000</v>
      </c>
    </row>
    <row r="329" spans="1:6" x14ac:dyDescent="0.25">
      <c r="A329" s="4" t="s">
        <v>381</v>
      </c>
      <c r="B329" s="5">
        <v>33103300110833</v>
      </c>
      <c r="C329" s="6">
        <v>792818.2</v>
      </c>
      <c r="D329" s="6">
        <v>396409.1</v>
      </c>
      <c r="E329" s="7">
        <v>396409.1</v>
      </c>
      <c r="F329" s="7">
        <f t="shared" si="5"/>
        <v>1585636.4</v>
      </c>
    </row>
    <row r="330" spans="1:6" x14ac:dyDescent="0.25">
      <c r="A330" s="8" t="s">
        <v>290</v>
      </c>
      <c r="B330" s="9">
        <v>43104390125781</v>
      </c>
      <c r="C330" s="6">
        <v>293061.59999999998</v>
      </c>
      <c r="D330" s="6">
        <v>146530.79999999999</v>
      </c>
      <c r="E330" s="7">
        <v>149156.79999999999</v>
      </c>
      <c r="F330" s="7">
        <f t="shared" si="5"/>
        <v>588749.19999999995</v>
      </c>
    </row>
    <row r="331" spans="1:6" x14ac:dyDescent="0.25">
      <c r="A331" s="4" t="s">
        <v>43</v>
      </c>
      <c r="B331" s="5">
        <v>43104390125799</v>
      </c>
      <c r="C331" s="6">
        <v>265781.25</v>
      </c>
      <c r="D331" s="6">
        <v>132890.63</v>
      </c>
      <c r="E331" s="7">
        <v>132890.63</v>
      </c>
      <c r="F331" s="7">
        <f t="shared" si="5"/>
        <v>531562.51</v>
      </c>
    </row>
    <row r="332" spans="1:6" x14ac:dyDescent="0.25">
      <c r="A332" s="8" t="s">
        <v>137</v>
      </c>
      <c r="B332" s="9">
        <v>7616480137430</v>
      </c>
      <c r="C332" s="6">
        <v>291979.73</v>
      </c>
      <c r="D332" s="6">
        <v>145989.85999999999</v>
      </c>
      <c r="E332" s="7">
        <v>145989.85999999999</v>
      </c>
      <c r="F332" s="7">
        <f t="shared" si="5"/>
        <v>583959.44999999995</v>
      </c>
    </row>
    <row r="333" spans="1:6" x14ac:dyDescent="0.25">
      <c r="A333" s="4" t="s">
        <v>49</v>
      </c>
      <c r="B333" s="5">
        <v>43104390123281</v>
      </c>
      <c r="C333" s="6">
        <v>251084.99</v>
      </c>
      <c r="D333" s="6">
        <v>125542.5</v>
      </c>
      <c r="E333" s="7">
        <v>103746.7</v>
      </c>
      <c r="F333" s="7">
        <f t="shared" si="5"/>
        <v>480374.19</v>
      </c>
    </row>
    <row r="334" spans="1:6" x14ac:dyDescent="0.25">
      <c r="A334" s="8" t="s">
        <v>73</v>
      </c>
      <c r="B334" s="9">
        <v>43104390131110</v>
      </c>
      <c r="C334" s="6">
        <v>328072.75</v>
      </c>
      <c r="D334" s="6">
        <v>164036.37</v>
      </c>
      <c r="E334" s="7">
        <v>167502.69</v>
      </c>
      <c r="F334" s="7">
        <f t="shared" si="5"/>
        <v>659611.81000000006</v>
      </c>
    </row>
    <row r="335" spans="1:6" x14ac:dyDescent="0.25">
      <c r="A335" s="4" t="s">
        <v>291</v>
      </c>
      <c r="B335" s="5">
        <v>43104390120642</v>
      </c>
      <c r="C335" s="6">
        <v>215620.86</v>
      </c>
      <c r="D335" s="6">
        <v>107810.43</v>
      </c>
      <c r="E335" s="7">
        <v>116804.48</v>
      </c>
      <c r="F335" s="7">
        <f t="shared" si="5"/>
        <v>440235.76999999996</v>
      </c>
    </row>
    <row r="336" spans="1:6" x14ac:dyDescent="0.25">
      <c r="A336" s="8" t="s">
        <v>292</v>
      </c>
      <c r="B336" s="9">
        <v>43104390113704</v>
      </c>
      <c r="C336" s="6">
        <v>272598.5</v>
      </c>
      <c r="D336" s="6">
        <v>136299.25</v>
      </c>
      <c r="E336" s="7">
        <v>177159.81</v>
      </c>
      <c r="F336" s="7">
        <f t="shared" si="5"/>
        <v>586057.56000000006</v>
      </c>
    </row>
    <row r="337" spans="1:6" x14ac:dyDescent="0.25">
      <c r="A337" s="4" t="s">
        <v>44</v>
      </c>
      <c r="B337" s="5">
        <v>43694500123299</v>
      </c>
      <c r="C337" s="6">
        <v>326654.71000000002</v>
      </c>
      <c r="D337" s="6">
        <v>163327.35</v>
      </c>
      <c r="E337" s="7">
        <v>209426.78</v>
      </c>
      <c r="F337" s="7">
        <f t="shared" si="5"/>
        <v>699408.84000000008</v>
      </c>
    </row>
    <row r="338" spans="1:6" x14ac:dyDescent="0.25">
      <c r="A338" s="8" t="s">
        <v>293</v>
      </c>
      <c r="B338" s="9">
        <v>43104390133496</v>
      </c>
      <c r="C338" s="6">
        <v>297569.64</v>
      </c>
      <c r="D338" s="6">
        <v>148784.82</v>
      </c>
      <c r="E338" s="7">
        <v>212454.91</v>
      </c>
      <c r="F338" s="7">
        <f t="shared" si="5"/>
        <v>658809.37</v>
      </c>
    </row>
    <row r="339" spans="1:6" x14ac:dyDescent="0.25">
      <c r="A339" s="4" t="s">
        <v>45</v>
      </c>
      <c r="B339" s="5">
        <v>43104390119024</v>
      </c>
      <c r="C339" s="6">
        <v>180905.14</v>
      </c>
      <c r="D339" s="6">
        <v>90452.57</v>
      </c>
      <c r="E339" s="7">
        <v>99512.27</v>
      </c>
      <c r="F339" s="7">
        <f t="shared" si="5"/>
        <v>370869.98000000004</v>
      </c>
    </row>
    <row r="340" spans="1:6" x14ac:dyDescent="0.25">
      <c r="A340" s="8" t="s">
        <v>294</v>
      </c>
      <c r="B340" s="9">
        <v>43694500128108</v>
      </c>
      <c r="C340" s="6">
        <v>329442.18</v>
      </c>
      <c r="D340" s="6">
        <v>164721.09</v>
      </c>
      <c r="E340" s="7">
        <v>164721.09</v>
      </c>
      <c r="F340" s="7">
        <f t="shared" si="5"/>
        <v>658884.36</v>
      </c>
    </row>
    <row r="341" spans="1:6" x14ac:dyDescent="0.25">
      <c r="A341" s="4" t="s">
        <v>382</v>
      </c>
      <c r="B341" s="5">
        <v>19101990135582</v>
      </c>
      <c r="C341" s="6">
        <v>128956.3</v>
      </c>
      <c r="D341" s="6">
        <v>64478.15</v>
      </c>
      <c r="E341" s="7">
        <v>61248.17</v>
      </c>
      <c r="F341" s="7">
        <f t="shared" si="5"/>
        <v>254682.62</v>
      </c>
    </row>
    <row r="342" spans="1:6" x14ac:dyDescent="0.25">
      <c r="A342" s="8" t="s">
        <v>170</v>
      </c>
      <c r="B342" s="9">
        <v>57726940124875</v>
      </c>
      <c r="C342" s="6">
        <v>116561.68</v>
      </c>
      <c r="D342" s="6">
        <v>58280.84</v>
      </c>
      <c r="E342" s="7">
        <v>58280.84</v>
      </c>
      <c r="F342" s="7">
        <f t="shared" si="5"/>
        <v>233123.36</v>
      </c>
    </row>
    <row r="343" spans="1:6" x14ac:dyDescent="0.25">
      <c r="A343" s="4" t="s">
        <v>74</v>
      </c>
      <c r="B343" s="5">
        <v>30103060126037</v>
      </c>
      <c r="C343" s="6">
        <v>495657.5</v>
      </c>
      <c r="D343" s="6">
        <v>247828.75</v>
      </c>
      <c r="E343" s="7">
        <v>245964.29</v>
      </c>
      <c r="F343" s="7">
        <f t="shared" si="5"/>
        <v>989450.54</v>
      </c>
    </row>
    <row r="344" spans="1:6" x14ac:dyDescent="0.25">
      <c r="A344" s="8" t="s">
        <v>351</v>
      </c>
      <c r="B344" s="9">
        <v>37683380121681</v>
      </c>
      <c r="C344" s="6">
        <v>75478.27</v>
      </c>
      <c r="D344" s="6">
        <v>37739.14</v>
      </c>
      <c r="E344" s="7">
        <v>37739.14</v>
      </c>
      <c r="F344" s="7">
        <f t="shared" si="5"/>
        <v>150956.54999999999</v>
      </c>
    </row>
    <row r="345" spans="1:6" x14ac:dyDescent="0.25">
      <c r="A345" s="4" t="s">
        <v>110</v>
      </c>
      <c r="B345" s="5">
        <v>37103710136085</v>
      </c>
      <c r="C345" s="6">
        <v>135714.94</v>
      </c>
      <c r="D345" s="6">
        <v>72177.75</v>
      </c>
      <c r="E345" s="7">
        <v>67061.81</v>
      </c>
      <c r="F345" s="7">
        <f t="shared" si="5"/>
        <v>274954.5</v>
      </c>
    </row>
    <row r="346" spans="1:6" x14ac:dyDescent="0.25">
      <c r="A346" s="8" t="s">
        <v>383</v>
      </c>
      <c r="B346" s="9">
        <v>30103060134288</v>
      </c>
      <c r="C346" s="6">
        <v>305049.28999999998</v>
      </c>
      <c r="D346" s="6">
        <v>152524.65</v>
      </c>
      <c r="E346" s="7">
        <v>314207.46999999997</v>
      </c>
      <c r="F346" s="7">
        <f t="shared" si="5"/>
        <v>771781.40999999992</v>
      </c>
    </row>
    <row r="347" spans="1:6" x14ac:dyDescent="0.25">
      <c r="A347" s="4" t="s">
        <v>295</v>
      </c>
      <c r="B347" s="5">
        <v>19647330139097</v>
      </c>
      <c r="C347" s="6">
        <v>170716.26</v>
      </c>
      <c r="D347" s="6">
        <v>85358.13</v>
      </c>
      <c r="E347" s="7">
        <v>0</v>
      </c>
      <c r="F347" s="7">
        <f>C347+D347+E347</f>
        <v>256074.39</v>
      </c>
    </row>
    <row r="348" spans="1:6" x14ac:dyDescent="0.25">
      <c r="A348" s="8" t="s">
        <v>296</v>
      </c>
      <c r="B348" s="9">
        <v>37683380122788</v>
      </c>
      <c r="C348" s="6">
        <v>56250</v>
      </c>
      <c r="D348" s="6">
        <v>28125</v>
      </c>
      <c r="E348" s="7">
        <v>152437.5</v>
      </c>
      <c r="F348" s="7">
        <f t="shared" si="5"/>
        <v>236812.5</v>
      </c>
    </row>
    <row r="349" spans="1:6" x14ac:dyDescent="0.25">
      <c r="A349" s="4" t="s">
        <v>171</v>
      </c>
      <c r="B349" s="5">
        <v>19649071996693</v>
      </c>
      <c r="C349" s="6">
        <v>256381.38</v>
      </c>
      <c r="D349" s="6">
        <v>128190.69</v>
      </c>
      <c r="E349" s="7">
        <v>128190.69</v>
      </c>
      <c r="F349" s="7">
        <f t="shared" si="5"/>
        <v>512762.76</v>
      </c>
    </row>
    <row r="350" spans="1:6" x14ac:dyDescent="0.25">
      <c r="A350" s="8" t="s">
        <v>384</v>
      </c>
      <c r="B350" s="9">
        <v>23656152330454</v>
      </c>
      <c r="C350" s="6">
        <v>57677.57</v>
      </c>
      <c r="D350" s="6">
        <v>28838.78</v>
      </c>
      <c r="E350" s="7">
        <v>28838.78</v>
      </c>
      <c r="F350" s="7">
        <f t="shared" si="5"/>
        <v>115355.13</v>
      </c>
    </row>
    <row r="351" spans="1:6" x14ac:dyDescent="0.25">
      <c r="A351" s="4" t="s">
        <v>297</v>
      </c>
      <c r="B351" s="5">
        <v>20652430100016</v>
      </c>
      <c r="C351" s="6">
        <v>72000</v>
      </c>
      <c r="D351" s="6">
        <v>36000</v>
      </c>
      <c r="E351" s="7">
        <v>36000</v>
      </c>
      <c r="F351" s="7">
        <f t="shared" si="5"/>
        <v>144000</v>
      </c>
    </row>
    <row r="352" spans="1:6" x14ac:dyDescent="0.25">
      <c r="A352" s="8" t="s">
        <v>111</v>
      </c>
      <c r="B352" s="9">
        <v>20652430134510</v>
      </c>
      <c r="C352" s="6">
        <v>27000</v>
      </c>
      <c r="D352" s="6">
        <v>13500</v>
      </c>
      <c r="E352" s="7">
        <v>13500</v>
      </c>
      <c r="F352" s="7">
        <f t="shared" si="5"/>
        <v>54000</v>
      </c>
    </row>
    <row r="353" spans="1:6" x14ac:dyDescent="0.25">
      <c r="A353" s="4" t="s">
        <v>298</v>
      </c>
      <c r="B353" s="5">
        <v>37684520106120</v>
      </c>
      <c r="C353" s="6">
        <v>98914.86</v>
      </c>
      <c r="D353" s="6">
        <v>49457.43</v>
      </c>
      <c r="E353" s="7">
        <v>272731.15000000002</v>
      </c>
      <c r="F353" s="7">
        <f t="shared" si="5"/>
        <v>421103.44000000006</v>
      </c>
    </row>
    <row r="354" spans="1:6" x14ac:dyDescent="0.25">
      <c r="A354" s="8" t="s">
        <v>299</v>
      </c>
      <c r="B354" s="9">
        <v>37681970136408</v>
      </c>
      <c r="C354" s="6">
        <v>101126.74</v>
      </c>
      <c r="D354" s="6">
        <v>50563.37</v>
      </c>
      <c r="E354" s="7">
        <v>50563.37</v>
      </c>
      <c r="F354" s="7">
        <f t="shared" si="5"/>
        <v>202253.48</v>
      </c>
    </row>
    <row r="355" spans="1:6" x14ac:dyDescent="0.25">
      <c r="A355" s="4" t="s">
        <v>147</v>
      </c>
      <c r="B355" s="5">
        <v>19647330137604</v>
      </c>
      <c r="C355" s="6">
        <v>54988.44</v>
      </c>
      <c r="D355" s="6">
        <v>27494.22</v>
      </c>
      <c r="E355" s="7">
        <v>75550.02</v>
      </c>
      <c r="F355" s="7">
        <f t="shared" si="5"/>
        <v>158032.68</v>
      </c>
    </row>
    <row r="356" spans="1:6" x14ac:dyDescent="0.25">
      <c r="A356" s="8" t="s">
        <v>300</v>
      </c>
      <c r="B356" s="9">
        <v>19647330100669</v>
      </c>
      <c r="C356" s="6">
        <v>261326.39</v>
      </c>
      <c r="D356" s="6">
        <v>130663.2</v>
      </c>
      <c r="E356" s="7">
        <v>186964.64</v>
      </c>
      <c r="F356" s="7">
        <f t="shared" si="5"/>
        <v>578954.23</v>
      </c>
    </row>
    <row r="357" spans="1:6" x14ac:dyDescent="0.25">
      <c r="A357" s="4" t="s">
        <v>143</v>
      </c>
      <c r="B357" s="5">
        <v>19647330136986</v>
      </c>
      <c r="C357" s="6">
        <v>175883.94</v>
      </c>
      <c r="D357" s="6">
        <v>87941.97</v>
      </c>
      <c r="E357" s="7">
        <v>87941.97</v>
      </c>
      <c r="F357" s="7">
        <f t="shared" si="5"/>
        <v>351767.88</v>
      </c>
    </row>
    <row r="358" spans="1:6" x14ac:dyDescent="0.25">
      <c r="A358" s="8" t="s">
        <v>46</v>
      </c>
      <c r="B358" s="9">
        <v>39686760120725</v>
      </c>
      <c r="C358" s="6">
        <v>243568.07</v>
      </c>
      <c r="D358" s="6">
        <v>121784.03</v>
      </c>
      <c r="E358" s="7">
        <v>92884.9</v>
      </c>
      <c r="F358" s="7">
        <f t="shared" si="5"/>
        <v>458237</v>
      </c>
    </row>
    <row r="359" spans="1:6" x14ac:dyDescent="0.25">
      <c r="A359" s="4" t="s">
        <v>301</v>
      </c>
      <c r="B359" s="5">
        <v>39686760120733</v>
      </c>
      <c r="C359" s="6">
        <v>285708.79999999999</v>
      </c>
      <c r="D359" s="6">
        <v>142854.39999999999</v>
      </c>
      <c r="E359" s="7">
        <v>79463.100000000006</v>
      </c>
      <c r="F359" s="7">
        <f t="shared" si="5"/>
        <v>508026.29999999993</v>
      </c>
    </row>
    <row r="360" spans="1:6" x14ac:dyDescent="0.25">
      <c r="A360" s="8" t="s">
        <v>302</v>
      </c>
      <c r="B360" s="9">
        <v>4615070129577</v>
      </c>
      <c r="C360" s="6">
        <v>0</v>
      </c>
      <c r="D360" s="6">
        <v>281057.5</v>
      </c>
      <c r="E360" s="7">
        <v>243801.12</v>
      </c>
      <c r="F360" s="7">
        <f t="shared" si="5"/>
        <v>524858.62</v>
      </c>
    </row>
    <row r="361" spans="1:6" x14ac:dyDescent="0.25">
      <c r="A361" s="4" t="s">
        <v>132</v>
      </c>
      <c r="B361" s="5">
        <v>7100740129684</v>
      </c>
      <c r="C361" s="6">
        <v>225450</v>
      </c>
      <c r="D361" s="6">
        <v>112725</v>
      </c>
      <c r="E361" s="7">
        <v>112725</v>
      </c>
      <c r="F361" s="7">
        <f t="shared" si="5"/>
        <v>450900</v>
      </c>
    </row>
    <row r="362" spans="1:6" x14ac:dyDescent="0.25">
      <c r="A362" s="8" t="s">
        <v>385</v>
      </c>
      <c r="B362" s="9">
        <v>41689240127548</v>
      </c>
      <c r="C362" s="6">
        <v>238566.47</v>
      </c>
      <c r="D362" s="6">
        <v>119283.24</v>
      </c>
      <c r="E362" s="7">
        <v>119283.24</v>
      </c>
      <c r="F362" s="7">
        <f t="shared" si="5"/>
        <v>477132.95</v>
      </c>
    </row>
    <row r="363" spans="1:6" x14ac:dyDescent="0.25">
      <c r="A363" s="4" t="s">
        <v>303</v>
      </c>
      <c r="B363" s="5">
        <v>7617960133637</v>
      </c>
      <c r="C363" s="6">
        <v>275850</v>
      </c>
      <c r="D363" s="6">
        <v>137925</v>
      </c>
      <c r="E363" s="7">
        <v>137925</v>
      </c>
      <c r="F363" s="7">
        <f t="shared" si="5"/>
        <v>551700</v>
      </c>
    </row>
    <row r="364" spans="1:6" x14ac:dyDescent="0.25">
      <c r="A364" s="8" t="s">
        <v>95</v>
      </c>
      <c r="B364" s="9">
        <v>33751760120204</v>
      </c>
      <c r="C364" s="6">
        <v>245196.1</v>
      </c>
      <c r="D364" s="6">
        <v>122598.05</v>
      </c>
      <c r="E364" s="7">
        <v>122598.05</v>
      </c>
      <c r="F364" s="7">
        <f t="shared" si="5"/>
        <v>490392.2</v>
      </c>
    </row>
    <row r="365" spans="1:6" ht="36.75" customHeight="1" x14ac:dyDescent="0.25">
      <c r="A365" s="4" t="s">
        <v>352</v>
      </c>
      <c r="B365" s="5">
        <v>36103630139147</v>
      </c>
      <c r="C365" s="6">
        <v>35164.800000000003</v>
      </c>
      <c r="D365" s="6">
        <v>17582.400000000001</v>
      </c>
      <c r="E365" s="7">
        <v>17582.400000000001</v>
      </c>
      <c r="F365" s="7">
        <f t="shared" si="5"/>
        <v>70329.600000000006</v>
      </c>
    </row>
    <row r="366" spans="1:6" ht="36" customHeight="1" x14ac:dyDescent="0.25">
      <c r="A366" s="8" t="s">
        <v>96</v>
      </c>
      <c r="B366" s="9">
        <v>19647330122242</v>
      </c>
      <c r="C366" s="6">
        <v>230713.8</v>
      </c>
      <c r="D366" s="6">
        <v>115356.9</v>
      </c>
      <c r="E366" s="7">
        <v>148733.35999999999</v>
      </c>
      <c r="F366" s="7">
        <f t="shared" si="5"/>
        <v>494804.05999999994</v>
      </c>
    </row>
    <row r="367" spans="1:6" ht="33.75" customHeight="1" x14ac:dyDescent="0.25">
      <c r="A367" s="4" t="s">
        <v>172</v>
      </c>
      <c r="B367" s="5">
        <v>19647330138305</v>
      </c>
      <c r="C367" s="6">
        <v>139755.72</v>
      </c>
      <c r="D367" s="6">
        <v>69877.86</v>
      </c>
      <c r="E367" s="7">
        <v>82732.13</v>
      </c>
      <c r="F367" s="7">
        <f t="shared" si="5"/>
        <v>292365.71000000002</v>
      </c>
    </row>
    <row r="368" spans="1:6" x14ac:dyDescent="0.25">
      <c r="A368" s="8" t="s">
        <v>97</v>
      </c>
      <c r="B368" s="9">
        <v>19647330129627</v>
      </c>
      <c r="C368" s="6">
        <v>236701.08</v>
      </c>
      <c r="D368" s="6">
        <v>118350.54</v>
      </c>
      <c r="E368" s="7">
        <v>129957.46</v>
      </c>
      <c r="F368" s="7">
        <f t="shared" si="5"/>
        <v>485009.08</v>
      </c>
    </row>
    <row r="369" spans="1:6" x14ac:dyDescent="0.25">
      <c r="A369" s="4" t="s">
        <v>420</v>
      </c>
      <c r="B369" s="5">
        <v>39103970124958</v>
      </c>
      <c r="C369" s="6">
        <v>0</v>
      </c>
      <c r="D369" s="6">
        <v>0</v>
      </c>
      <c r="E369" s="7">
        <v>628703.79</v>
      </c>
      <c r="F369" s="7">
        <f>C369+D369+E369</f>
        <v>628703.79</v>
      </c>
    </row>
    <row r="370" spans="1:6" x14ac:dyDescent="0.25">
      <c r="A370" s="8" t="s">
        <v>112</v>
      </c>
      <c r="B370" s="9">
        <v>39686760136283</v>
      </c>
      <c r="C370" s="6">
        <v>88194.07</v>
      </c>
      <c r="D370" s="6">
        <v>44097.03</v>
      </c>
      <c r="E370" s="7">
        <v>44097.03</v>
      </c>
      <c r="F370" s="7">
        <f t="shared" si="5"/>
        <v>176388.13</v>
      </c>
    </row>
    <row r="371" spans="1:6" x14ac:dyDescent="0.25">
      <c r="A371" s="4" t="s">
        <v>421</v>
      </c>
      <c r="B371" s="5">
        <v>19647330134148</v>
      </c>
      <c r="C371" s="6">
        <v>0</v>
      </c>
      <c r="D371" s="6">
        <v>0</v>
      </c>
      <c r="E371" s="7">
        <v>184831.01</v>
      </c>
      <c r="F371" s="7">
        <f t="shared" si="5"/>
        <v>184831.01</v>
      </c>
    </row>
    <row r="372" spans="1:6" x14ac:dyDescent="0.25">
      <c r="A372" s="8" t="s">
        <v>138</v>
      </c>
      <c r="B372" s="9">
        <v>14101400128447</v>
      </c>
      <c r="C372" s="6">
        <v>75458.11</v>
      </c>
      <c r="D372" s="6">
        <v>37729.06</v>
      </c>
      <c r="E372" s="7">
        <v>66825.14</v>
      </c>
      <c r="F372" s="7">
        <f t="shared" si="5"/>
        <v>180012.31</v>
      </c>
    </row>
    <row r="373" spans="1:6" x14ac:dyDescent="0.25">
      <c r="A373" s="4" t="s">
        <v>422</v>
      </c>
      <c r="B373" s="5">
        <v>19101990140962</v>
      </c>
      <c r="C373" s="6">
        <v>0</v>
      </c>
      <c r="D373" s="6">
        <v>0</v>
      </c>
      <c r="E373" s="7">
        <v>85568.21</v>
      </c>
      <c r="F373" s="7">
        <f t="shared" si="5"/>
        <v>85568.21</v>
      </c>
    </row>
    <row r="374" spans="1:6" x14ac:dyDescent="0.25">
      <c r="A374" s="8" t="s">
        <v>304</v>
      </c>
      <c r="B374" s="9">
        <v>23655650123737</v>
      </c>
      <c r="C374" s="6">
        <v>18300.84</v>
      </c>
      <c r="D374" s="6">
        <v>9150.42</v>
      </c>
      <c r="E374" s="7">
        <v>9150.42</v>
      </c>
      <c r="F374" s="7">
        <f t="shared" si="5"/>
        <v>36601.68</v>
      </c>
    </row>
    <row r="375" spans="1:6" x14ac:dyDescent="0.25">
      <c r="A375" s="4" t="s">
        <v>305</v>
      </c>
      <c r="B375" s="5">
        <v>19734370132845</v>
      </c>
      <c r="C375" s="6">
        <v>259665.45</v>
      </c>
      <c r="D375" s="6">
        <v>129832.72</v>
      </c>
      <c r="E375" s="7">
        <v>63565.61</v>
      </c>
      <c r="F375" s="7">
        <f t="shared" si="5"/>
        <v>453063.78</v>
      </c>
    </row>
    <row r="376" spans="1:6" x14ac:dyDescent="0.25">
      <c r="A376" s="8" t="s">
        <v>133</v>
      </c>
      <c r="B376" s="9">
        <v>30103060137976</v>
      </c>
      <c r="C376" s="6">
        <v>28472.41</v>
      </c>
      <c r="D376" s="6">
        <v>14236.2</v>
      </c>
      <c r="E376" s="7">
        <v>41796.07</v>
      </c>
      <c r="F376" s="7">
        <f t="shared" si="5"/>
        <v>84504.68</v>
      </c>
    </row>
    <row r="377" spans="1:6" x14ac:dyDescent="0.25">
      <c r="A377" s="4" t="s">
        <v>306</v>
      </c>
      <c r="B377" s="5">
        <v>23656156117386</v>
      </c>
      <c r="C377" s="6">
        <v>25572.87</v>
      </c>
      <c r="D377" s="6">
        <v>12786.44</v>
      </c>
      <c r="E377" s="7">
        <v>12786.44</v>
      </c>
      <c r="F377" s="7">
        <f t="shared" si="5"/>
        <v>51145.75</v>
      </c>
    </row>
    <row r="378" spans="1:6" x14ac:dyDescent="0.25">
      <c r="A378" s="8" t="s">
        <v>173</v>
      </c>
      <c r="B378" s="9">
        <v>12629760115154</v>
      </c>
      <c r="C378" s="6">
        <v>5850</v>
      </c>
      <c r="D378" s="6">
        <v>2925</v>
      </c>
      <c r="E378" s="7">
        <v>2925</v>
      </c>
      <c r="F378" s="7">
        <f t="shared" si="5"/>
        <v>11700</v>
      </c>
    </row>
    <row r="379" spans="1:6" x14ac:dyDescent="0.25">
      <c r="A379" s="4" t="s">
        <v>307</v>
      </c>
      <c r="B379" s="5">
        <v>51714640107318</v>
      </c>
      <c r="C379" s="6">
        <v>126000</v>
      </c>
      <c r="D379" s="6">
        <v>63000</v>
      </c>
      <c r="E379" s="7">
        <v>69829.2</v>
      </c>
      <c r="F379" s="7">
        <f t="shared" si="5"/>
        <v>258829.2</v>
      </c>
    </row>
    <row r="380" spans="1:6" x14ac:dyDescent="0.25">
      <c r="A380" s="8" t="s">
        <v>98</v>
      </c>
      <c r="B380" s="9">
        <v>12626790111708</v>
      </c>
      <c r="C380" s="6">
        <v>24300</v>
      </c>
      <c r="D380" s="6">
        <v>12150</v>
      </c>
      <c r="E380" s="7">
        <v>12150</v>
      </c>
      <c r="F380" s="7">
        <f t="shared" si="5"/>
        <v>48600</v>
      </c>
    </row>
    <row r="381" spans="1:6" x14ac:dyDescent="0.25">
      <c r="A381" s="4" t="s">
        <v>423</v>
      </c>
      <c r="B381" s="5">
        <v>30103060133959</v>
      </c>
      <c r="C381" s="6">
        <v>0</v>
      </c>
      <c r="D381" s="6">
        <v>0</v>
      </c>
      <c r="E381" s="7">
        <v>92041.3</v>
      </c>
      <c r="F381" s="7">
        <f>C381+D381+E381</f>
        <v>92041.3</v>
      </c>
    </row>
    <row r="382" spans="1:6" x14ac:dyDescent="0.25">
      <c r="A382" s="8" t="s">
        <v>99</v>
      </c>
      <c r="B382" s="9">
        <v>43104390113431</v>
      </c>
      <c r="C382" s="6">
        <v>384844.59</v>
      </c>
      <c r="D382" s="6">
        <v>192422.3</v>
      </c>
      <c r="E382" s="7">
        <v>192422.3</v>
      </c>
      <c r="F382" s="7">
        <f t="shared" si="5"/>
        <v>769689.19</v>
      </c>
    </row>
    <row r="383" spans="1:6" x14ac:dyDescent="0.25">
      <c r="A383" s="4" t="s">
        <v>100</v>
      </c>
      <c r="B383" s="5">
        <v>19647330132027</v>
      </c>
      <c r="C383" s="6">
        <v>282426.3</v>
      </c>
      <c r="D383" s="6">
        <v>141213.15</v>
      </c>
      <c r="E383" s="7">
        <v>155196.6</v>
      </c>
      <c r="F383" s="7">
        <f t="shared" si="5"/>
        <v>578836.04999999993</v>
      </c>
    </row>
    <row r="384" spans="1:6" x14ac:dyDescent="0.25">
      <c r="A384" s="8" t="s">
        <v>308</v>
      </c>
      <c r="B384" s="9">
        <v>26102640124990</v>
      </c>
      <c r="C384" s="6">
        <v>90340.97</v>
      </c>
      <c r="D384" s="6">
        <v>45170.48</v>
      </c>
      <c r="E384" s="7">
        <v>70550.77</v>
      </c>
      <c r="F384" s="7">
        <f t="shared" si="5"/>
        <v>206062.22000000003</v>
      </c>
    </row>
    <row r="385" spans="1:6" x14ac:dyDescent="0.25">
      <c r="A385" s="4" t="s">
        <v>309</v>
      </c>
      <c r="B385" s="5">
        <v>37683380135913</v>
      </c>
      <c r="C385" s="6">
        <v>239550.29</v>
      </c>
      <c r="D385" s="6">
        <v>119775.14</v>
      </c>
      <c r="E385" s="13">
        <v>70170</v>
      </c>
      <c r="F385" s="7">
        <f t="shared" si="5"/>
        <v>429495.43</v>
      </c>
    </row>
    <row r="386" spans="1:6" x14ac:dyDescent="0.25">
      <c r="A386" s="8" t="s">
        <v>310</v>
      </c>
      <c r="B386" s="9">
        <v>19101990132605</v>
      </c>
      <c r="C386" s="6">
        <v>39212.379999999997</v>
      </c>
      <c r="D386" s="6">
        <v>19606.189999999999</v>
      </c>
      <c r="E386" s="13">
        <v>19606.189999999999</v>
      </c>
      <c r="F386" s="7">
        <f t="shared" si="5"/>
        <v>78424.759999999995</v>
      </c>
    </row>
    <row r="387" spans="1:6" x14ac:dyDescent="0.25">
      <c r="A387" s="4" t="s">
        <v>311</v>
      </c>
      <c r="B387" s="5">
        <v>19647330122754</v>
      </c>
      <c r="C387" s="6">
        <v>80117.570000000007</v>
      </c>
      <c r="D387" s="6">
        <v>40058.79</v>
      </c>
      <c r="E387" s="13">
        <v>40058.79</v>
      </c>
      <c r="F387" s="7">
        <f t="shared" si="5"/>
        <v>160235.15000000002</v>
      </c>
    </row>
    <row r="388" spans="1:6" ht="15" customHeight="1" x14ac:dyDescent="0.25">
      <c r="A388" s="8" t="s">
        <v>312</v>
      </c>
      <c r="B388" s="9">
        <v>19647330122838</v>
      </c>
      <c r="C388" s="6">
        <v>118575.97</v>
      </c>
      <c r="D388" s="6">
        <v>59287.99</v>
      </c>
      <c r="E388" s="13">
        <v>59287.99</v>
      </c>
      <c r="F388" s="7">
        <f t="shared" ref="F388:F419" si="6">C388+D388+E388</f>
        <v>237151.94999999998</v>
      </c>
    </row>
    <row r="389" spans="1:6" x14ac:dyDescent="0.25">
      <c r="A389" s="4" t="s">
        <v>353</v>
      </c>
      <c r="B389" s="5">
        <v>19647330137612</v>
      </c>
      <c r="C389" s="6">
        <v>140355.9</v>
      </c>
      <c r="D389" s="6">
        <v>70177.95</v>
      </c>
      <c r="E389" s="13">
        <v>74515.679999999993</v>
      </c>
      <c r="F389" s="7">
        <f t="shared" si="6"/>
        <v>285049.52999999997</v>
      </c>
    </row>
    <row r="390" spans="1:6" x14ac:dyDescent="0.25">
      <c r="A390" s="8" t="s">
        <v>75</v>
      </c>
      <c r="B390" s="9">
        <v>54105460124057</v>
      </c>
      <c r="C390" s="6">
        <v>254200.13</v>
      </c>
      <c r="D390" s="6">
        <v>127100.06</v>
      </c>
      <c r="E390" s="13">
        <v>127100.06</v>
      </c>
      <c r="F390" s="7">
        <f t="shared" si="6"/>
        <v>508400.25</v>
      </c>
    </row>
    <row r="391" spans="1:6" x14ac:dyDescent="0.25">
      <c r="A391" s="4" t="s">
        <v>101</v>
      </c>
      <c r="B391" s="5">
        <v>19647330133694</v>
      </c>
      <c r="C391" s="6">
        <v>216021.33</v>
      </c>
      <c r="D391" s="6">
        <v>108010.66</v>
      </c>
      <c r="E391" s="13">
        <v>119249.94</v>
      </c>
      <c r="F391" s="7">
        <f t="shared" si="6"/>
        <v>443281.93</v>
      </c>
    </row>
    <row r="392" spans="1:6" x14ac:dyDescent="0.25">
      <c r="A392" s="8" t="s">
        <v>135</v>
      </c>
      <c r="B392" s="9">
        <v>19647330127894</v>
      </c>
      <c r="C392" s="6">
        <v>310688.63</v>
      </c>
      <c r="D392" s="6">
        <v>155344.31</v>
      </c>
      <c r="E392" s="13">
        <v>139220.67000000001</v>
      </c>
      <c r="F392" s="7">
        <f t="shared" si="6"/>
        <v>605253.61</v>
      </c>
    </row>
    <row r="393" spans="1:6" x14ac:dyDescent="0.25">
      <c r="A393" s="4" t="s">
        <v>76</v>
      </c>
      <c r="B393" s="5">
        <v>19647330120022</v>
      </c>
      <c r="C393" s="6">
        <v>222297.06</v>
      </c>
      <c r="D393" s="6">
        <v>111148.53</v>
      </c>
      <c r="E393" s="13">
        <v>111148.53</v>
      </c>
      <c r="F393" s="7">
        <f t="shared" si="6"/>
        <v>444594.12</v>
      </c>
    </row>
    <row r="394" spans="1:6" x14ac:dyDescent="0.25">
      <c r="A394" s="8" t="s">
        <v>354</v>
      </c>
      <c r="B394" s="9">
        <v>30664230131417</v>
      </c>
      <c r="C394" s="6">
        <v>84375</v>
      </c>
      <c r="D394" s="6">
        <v>42187.5</v>
      </c>
      <c r="E394" s="13">
        <v>42187.5</v>
      </c>
      <c r="F394" s="7">
        <f t="shared" si="6"/>
        <v>168750</v>
      </c>
    </row>
    <row r="395" spans="1:6" x14ac:dyDescent="0.25">
      <c r="A395" s="4" t="s">
        <v>77</v>
      </c>
      <c r="B395" s="5">
        <v>19647330129866</v>
      </c>
      <c r="C395" s="6">
        <v>117041.24</v>
      </c>
      <c r="D395" s="6">
        <v>58520.62</v>
      </c>
      <c r="E395" s="13">
        <v>110135.62</v>
      </c>
      <c r="F395" s="7">
        <f t="shared" si="6"/>
        <v>285697.48</v>
      </c>
    </row>
    <row r="396" spans="1:6" x14ac:dyDescent="0.25">
      <c r="A396" s="8" t="s">
        <v>47</v>
      </c>
      <c r="B396" s="9">
        <v>19647330122739</v>
      </c>
      <c r="C396" s="6">
        <v>187778.91</v>
      </c>
      <c r="D396" s="6">
        <v>93889.46</v>
      </c>
      <c r="E396" s="13">
        <v>93889.46</v>
      </c>
      <c r="F396" s="7">
        <f t="shared" si="6"/>
        <v>375557.83</v>
      </c>
    </row>
    <row r="397" spans="1:6" x14ac:dyDescent="0.25">
      <c r="A397" s="4" t="s">
        <v>144</v>
      </c>
      <c r="B397" s="5">
        <v>30103060137000</v>
      </c>
      <c r="C397" s="6">
        <v>69637.09</v>
      </c>
      <c r="D397" s="6">
        <v>208377.53</v>
      </c>
      <c r="E397" s="13">
        <v>121294.94</v>
      </c>
      <c r="F397" s="7">
        <f t="shared" si="6"/>
        <v>399309.56</v>
      </c>
    </row>
    <row r="398" spans="1:6" x14ac:dyDescent="0.25">
      <c r="A398" s="8" t="s">
        <v>123</v>
      </c>
      <c r="B398" s="9">
        <v>30103060132613</v>
      </c>
      <c r="C398" s="6">
        <v>69637.09</v>
      </c>
      <c r="D398" s="6">
        <v>230170.04</v>
      </c>
      <c r="E398" s="13">
        <v>214691.91</v>
      </c>
      <c r="F398" s="7">
        <f t="shared" si="6"/>
        <v>514499.04000000004</v>
      </c>
    </row>
    <row r="399" spans="1:6" x14ac:dyDescent="0.25">
      <c r="A399" s="4" t="s">
        <v>386</v>
      </c>
      <c r="B399" s="5">
        <v>37771560137323</v>
      </c>
      <c r="C399" s="6">
        <v>0</v>
      </c>
      <c r="D399" s="6">
        <v>133473.01999999999</v>
      </c>
      <c r="E399" s="13">
        <v>93308.35</v>
      </c>
      <c r="F399" s="7">
        <f>C399+D399+E399</f>
        <v>226781.37</v>
      </c>
    </row>
    <row r="400" spans="1:6" x14ac:dyDescent="0.25">
      <c r="A400" s="8" t="s">
        <v>331</v>
      </c>
      <c r="B400" s="9">
        <v>39686760139907</v>
      </c>
      <c r="C400" s="6">
        <v>39869.25</v>
      </c>
      <c r="D400" s="6">
        <v>19934.62</v>
      </c>
      <c r="E400" s="13">
        <v>53547.42</v>
      </c>
      <c r="F400" s="7">
        <f t="shared" si="6"/>
        <v>113351.29</v>
      </c>
    </row>
    <row r="401" spans="1:6" x14ac:dyDescent="0.25">
      <c r="A401" s="4" t="s">
        <v>102</v>
      </c>
      <c r="B401" s="5">
        <v>43104390131748</v>
      </c>
      <c r="C401" s="6">
        <v>24975</v>
      </c>
      <c r="D401" s="6">
        <v>12487.5</v>
      </c>
      <c r="E401" s="13">
        <v>299899.71999999997</v>
      </c>
      <c r="F401" s="7">
        <f t="shared" si="6"/>
        <v>337362.22</v>
      </c>
    </row>
    <row r="402" spans="1:6" x14ac:dyDescent="0.25">
      <c r="A402" s="8" t="s">
        <v>332</v>
      </c>
      <c r="B402" s="9">
        <v>43104390132530</v>
      </c>
      <c r="C402" s="6">
        <v>187995.34</v>
      </c>
      <c r="D402" s="6">
        <v>93997.67</v>
      </c>
      <c r="E402" s="13">
        <v>49395.06</v>
      </c>
      <c r="F402" s="7">
        <f t="shared" si="6"/>
        <v>331388.07</v>
      </c>
    </row>
    <row r="403" spans="1:6" ht="34.5" customHeight="1" x14ac:dyDescent="0.25">
      <c r="A403" s="4" t="s">
        <v>355</v>
      </c>
      <c r="B403" s="5">
        <v>7617960136903</v>
      </c>
      <c r="C403" s="6">
        <v>125874</v>
      </c>
      <c r="D403" s="6">
        <v>62937</v>
      </c>
      <c r="E403" s="13">
        <v>62937</v>
      </c>
      <c r="F403" s="7">
        <f t="shared" si="6"/>
        <v>251748</v>
      </c>
    </row>
    <row r="404" spans="1:6" x14ac:dyDescent="0.25">
      <c r="A404" s="8" t="s">
        <v>139</v>
      </c>
      <c r="B404" s="9">
        <v>19647330137521</v>
      </c>
      <c r="C404" s="6">
        <v>85942.42</v>
      </c>
      <c r="D404" s="6">
        <v>42971.21</v>
      </c>
      <c r="E404" s="13">
        <v>60086.38</v>
      </c>
      <c r="F404" s="7">
        <f t="shared" si="6"/>
        <v>189000.01</v>
      </c>
    </row>
    <row r="405" spans="1:6" x14ac:dyDescent="0.25">
      <c r="A405" s="4" t="s">
        <v>313</v>
      </c>
      <c r="B405" s="5">
        <v>11101160124909</v>
      </c>
      <c r="C405" s="6">
        <v>56551.64</v>
      </c>
      <c r="D405" s="6">
        <v>28275.82</v>
      </c>
      <c r="E405" s="13">
        <v>28275.82</v>
      </c>
      <c r="F405" s="7">
        <f t="shared" si="6"/>
        <v>113103.28</v>
      </c>
    </row>
    <row r="406" spans="1:6" x14ac:dyDescent="0.25">
      <c r="A406" s="8" t="s">
        <v>356</v>
      </c>
      <c r="B406" s="9">
        <v>44772480138909</v>
      </c>
      <c r="C406" s="6">
        <v>181410.65</v>
      </c>
      <c r="D406" s="6">
        <v>90705.32</v>
      </c>
      <c r="E406" s="13">
        <v>157850.44</v>
      </c>
      <c r="F406" s="7">
        <f t="shared" si="6"/>
        <v>429966.41</v>
      </c>
    </row>
    <row r="407" spans="1:6" x14ac:dyDescent="0.25">
      <c r="A407" s="4" t="s">
        <v>124</v>
      </c>
      <c r="B407" s="5">
        <v>19647336114912</v>
      </c>
      <c r="C407" s="6">
        <v>114005.88</v>
      </c>
      <c r="D407" s="6">
        <v>57002.94</v>
      </c>
      <c r="E407" s="13">
        <v>57002.94</v>
      </c>
      <c r="F407" s="7">
        <f t="shared" si="6"/>
        <v>228011.76</v>
      </c>
    </row>
    <row r="408" spans="1:6" x14ac:dyDescent="0.25">
      <c r="A408" s="8" t="s">
        <v>357</v>
      </c>
      <c r="B408" s="9">
        <v>19101990139345</v>
      </c>
      <c r="C408" s="6">
        <v>28426.45</v>
      </c>
      <c r="D408" s="6">
        <v>14213.23</v>
      </c>
      <c r="E408" s="13">
        <v>1122.6199999999999</v>
      </c>
      <c r="F408" s="7">
        <f t="shared" si="6"/>
        <v>43762.3</v>
      </c>
    </row>
    <row r="409" spans="1:6" x14ac:dyDescent="0.25">
      <c r="A409" s="4" t="s">
        <v>174</v>
      </c>
      <c r="B409" s="5">
        <v>33670820120675</v>
      </c>
      <c r="C409" s="6">
        <v>350399.14</v>
      </c>
      <c r="D409" s="6">
        <v>175199.57</v>
      </c>
      <c r="E409" s="13">
        <v>175199.57</v>
      </c>
      <c r="F409" s="7">
        <f t="shared" si="6"/>
        <v>700798.28</v>
      </c>
    </row>
    <row r="410" spans="1:6" x14ac:dyDescent="0.25">
      <c r="A410" s="8" t="s">
        <v>358</v>
      </c>
      <c r="B410" s="9">
        <v>19646340101667</v>
      </c>
      <c r="C410" s="6">
        <v>190912.5</v>
      </c>
      <c r="D410" s="6">
        <v>95456.25</v>
      </c>
      <c r="E410" s="13">
        <v>95456.25</v>
      </c>
      <c r="F410" s="7">
        <f t="shared" si="6"/>
        <v>381825</v>
      </c>
    </row>
    <row r="411" spans="1:6" x14ac:dyDescent="0.25">
      <c r="A411" s="4" t="s">
        <v>359</v>
      </c>
      <c r="B411" s="5">
        <v>19646340116822</v>
      </c>
      <c r="C411" s="6">
        <v>82872</v>
      </c>
      <c r="D411" s="6">
        <v>41436</v>
      </c>
      <c r="E411" s="13">
        <v>41436</v>
      </c>
      <c r="F411" s="7">
        <f t="shared" si="6"/>
        <v>165744</v>
      </c>
    </row>
    <row r="412" spans="1:6" x14ac:dyDescent="0.25">
      <c r="A412" s="8" t="s">
        <v>103</v>
      </c>
      <c r="B412" s="9">
        <v>4614240123810</v>
      </c>
      <c r="C412" s="6">
        <v>57560.63</v>
      </c>
      <c r="D412" s="6">
        <v>28780.31</v>
      </c>
      <c r="E412" s="13">
        <v>28780.31</v>
      </c>
      <c r="F412" s="7">
        <f t="shared" si="6"/>
        <v>115121.25</v>
      </c>
    </row>
    <row r="413" spans="1:6" x14ac:dyDescent="0.25">
      <c r="A413" s="4" t="s">
        <v>314</v>
      </c>
      <c r="B413" s="5">
        <v>23656232330363</v>
      </c>
      <c r="C413" s="6">
        <v>43156.800000000003</v>
      </c>
      <c r="D413" s="6">
        <v>21578.400000000001</v>
      </c>
      <c r="E413" s="13">
        <v>21578.400000000001</v>
      </c>
      <c r="F413" s="7">
        <f t="shared" si="6"/>
        <v>86313.600000000006</v>
      </c>
    </row>
    <row r="414" spans="1:6" x14ac:dyDescent="0.25">
      <c r="A414" s="8" t="s">
        <v>315</v>
      </c>
      <c r="B414" s="9">
        <v>23656230125658</v>
      </c>
      <c r="C414" s="6">
        <v>50349.599999999999</v>
      </c>
      <c r="D414" s="6">
        <v>25174.799999999999</v>
      </c>
      <c r="E414" s="13">
        <v>25174.799999999999</v>
      </c>
      <c r="F414" s="7">
        <f t="shared" si="6"/>
        <v>100699.2</v>
      </c>
    </row>
    <row r="415" spans="1:6" x14ac:dyDescent="0.25">
      <c r="A415" s="4" t="s">
        <v>48</v>
      </c>
      <c r="B415" s="5">
        <v>36678760126714</v>
      </c>
      <c r="C415" s="6">
        <v>13518.75</v>
      </c>
      <c r="D415" s="6">
        <v>6759.38</v>
      </c>
      <c r="E415" s="13">
        <v>67941.38</v>
      </c>
      <c r="F415" s="7">
        <f t="shared" si="6"/>
        <v>88219.510000000009</v>
      </c>
    </row>
    <row r="416" spans="1:6" x14ac:dyDescent="0.25">
      <c r="A416" s="8" t="s">
        <v>316</v>
      </c>
      <c r="B416" s="9">
        <v>14101400117994</v>
      </c>
      <c r="C416" s="6">
        <v>184568.41</v>
      </c>
      <c r="D416" s="6">
        <v>92284.21</v>
      </c>
      <c r="E416" s="13">
        <v>261057.23</v>
      </c>
      <c r="F416" s="7">
        <f t="shared" si="6"/>
        <v>537909.85</v>
      </c>
    </row>
    <row r="417" spans="1:6" x14ac:dyDescent="0.25">
      <c r="A417" s="4" t="s">
        <v>317</v>
      </c>
      <c r="B417" s="5">
        <v>1100170124172</v>
      </c>
      <c r="C417" s="6">
        <v>245488.5</v>
      </c>
      <c r="D417" s="6">
        <v>122744.25</v>
      </c>
      <c r="E417" s="13">
        <v>207461.25</v>
      </c>
      <c r="F417" s="7">
        <f t="shared" si="6"/>
        <v>575694</v>
      </c>
    </row>
    <row r="418" spans="1:6" x14ac:dyDescent="0.25">
      <c r="A418" s="8" t="s">
        <v>318</v>
      </c>
      <c r="B418" s="9">
        <v>51714645130125</v>
      </c>
      <c r="C418" s="6">
        <v>64777.5</v>
      </c>
      <c r="D418" s="6">
        <v>32388.75</v>
      </c>
      <c r="E418" s="13">
        <v>32388.75</v>
      </c>
      <c r="F418" s="7">
        <f t="shared" si="6"/>
        <v>129555</v>
      </c>
    </row>
    <row r="419" spans="1:6" x14ac:dyDescent="0.25">
      <c r="A419" s="4" t="s">
        <v>319</v>
      </c>
      <c r="B419" s="5">
        <v>58105870117242</v>
      </c>
      <c r="C419" s="6">
        <v>66316.14</v>
      </c>
      <c r="D419" s="6">
        <v>33158.07</v>
      </c>
      <c r="E419" s="13">
        <v>33158.07</v>
      </c>
      <c r="F419" s="7">
        <f t="shared" si="6"/>
        <v>132632.28</v>
      </c>
    </row>
    <row r="420" spans="1:6" x14ac:dyDescent="0.25">
      <c r="A420" s="8"/>
      <c r="B420" s="9"/>
      <c r="C420" s="14">
        <v>81000</v>
      </c>
      <c r="D420" s="14">
        <v>40500</v>
      </c>
      <c r="E420" s="14">
        <v>40500</v>
      </c>
      <c r="F420" s="15">
        <f>SUM(C420:E420)</f>
        <v>162000</v>
      </c>
    </row>
  </sheetData>
  <autoFilter ref="A2:F420" xr:uid="{A4708AFF-6155-4C8C-8F9C-CD8AF24E915B}"/>
  <mergeCells count="1">
    <mergeCell ref="A1:E1"/>
  </mergeCells>
  <printOptions horizontalCentered="1"/>
  <pageMargins left="0.7" right="0.7" top="0.25" bottom="0.75" header="0.3" footer="0.3"/>
  <pageSetup scale="70" fitToHeight="0" orientation="portrait" r:id="rId1"/>
  <headerFooter>
    <oddFooter>&amp;LRevised 3/20/2020&amp;R&amp;P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F7A22C99F13140B0D5E46937ED9D07" ma:contentTypeVersion="11" ma:contentTypeDescription="Create a new document." ma:contentTypeScope="" ma:versionID="11291b775974ab7f2be8ae5a41fe8bcd">
  <xsd:schema xmlns:xsd="http://www.w3.org/2001/XMLSchema" xmlns:xs="http://www.w3.org/2001/XMLSchema" xmlns:p="http://schemas.microsoft.com/office/2006/metadata/properties" xmlns:ns2="b8428b6c-22fc-473c-9fcc-461180310839" xmlns:ns3="9cebd2e2-ac18-4554-a335-b55a469785bd" targetNamespace="http://schemas.microsoft.com/office/2006/metadata/properties" ma:root="true" ma:fieldsID="845b8f19dee1cc19a67f52841241797a" ns2:_="" ns3:_="">
    <xsd:import namespace="b8428b6c-22fc-473c-9fcc-461180310839"/>
    <xsd:import namespace="9cebd2e2-ac18-4554-a335-b55a469785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28b6c-22fc-473c-9fcc-461180310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bd2e2-ac18-4554-a335-b55a469785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7B76D-3A93-40EF-A366-3E7D901382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3D109-684E-477A-B40A-57A077D0D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428b6c-22fc-473c-9fcc-461180310839"/>
    <ds:schemaRef ds:uri="9cebd2e2-ac18-4554-a335-b55a46978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3AD90-B8DC-47CF-B2F1-DDFB7138B923}">
  <ds:schemaRefs>
    <ds:schemaRef ds:uri="9cebd2e2-ac18-4554-a335-b55a469785bd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b8428b6c-22fc-473c-9fcc-46118031083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Awardee List</vt:lpstr>
      <vt:lpstr>'Awardee List'!Print_Titles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Ian</dc:creator>
  <cp:lastModifiedBy>Mendez, Elizabeth</cp:lastModifiedBy>
  <cp:lastPrinted>2020-03-19T15:59:27Z</cp:lastPrinted>
  <dcterms:created xsi:type="dcterms:W3CDTF">2016-04-27T17:42:06Z</dcterms:created>
  <dcterms:modified xsi:type="dcterms:W3CDTF">2024-04-03T18:28:51Z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0x0101000AF7A22C99F13140B0D5E46937ED9D07</vt:lpwstr>
  </property>
</Properties>
</file>