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9% Financing" sheetId="1" r:id="rId1"/>
  </sheets>
  <definedNames>
    <definedName name="_xlnm.Print_Area" localSheetId="0">'9% Financing'!$A$1:$N$92</definedName>
    <definedName name="_xlnm.Print_Titles" localSheetId="0">'9% Financing'!$1:$1</definedName>
    <definedName name="TOTALTDC">'9% Financing'!$C$86</definedName>
    <definedName name="TOTAverage">'9% Financing'!$C$87</definedName>
  </definedNames>
  <calcPr calcId="145621"/>
</workbook>
</file>

<file path=xl/calcChain.xml><?xml version="1.0" encoding="utf-8"?>
<calcChain xmlns="http://schemas.openxmlformats.org/spreadsheetml/2006/main">
  <c r="D20" i="1" l="1"/>
  <c r="N2" i="1" l="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D86" i="1" l="1"/>
  <c r="L87" i="1" l="1"/>
  <c r="M87" i="1"/>
  <c r="J87" i="1"/>
  <c r="H87" i="1"/>
  <c r="F87" i="1"/>
  <c r="D87" i="1"/>
  <c r="C87" i="1"/>
  <c r="C86" i="1"/>
  <c r="M86" i="1"/>
  <c r="J86" i="1"/>
  <c r="H86" i="1"/>
  <c r="F86" i="1"/>
  <c r="K57" i="1"/>
  <c r="G63" i="1"/>
  <c r="G62" i="1"/>
  <c r="N60" i="1"/>
  <c r="N61" i="1"/>
  <c r="N62" i="1"/>
  <c r="N63" i="1"/>
  <c r="N64" i="1"/>
  <c r="N65" i="1"/>
  <c r="N66" i="1"/>
  <c r="N67" i="1"/>
  <c r="N68" i="1"/>
  <c r="N69" i="1"/>
  <c r="N70" i="1"/>
  <c r="N71" i="1"/>
  <c r="N72" i="1"/>
  <c r="N73" i="1"/>
  <c r="N74" i="1"/>
  <c r="N75" i="1"/>
  <c r="N76" i="1"/>
  <c r="N77" i="1"/>
  <c r="N78" i="1"/>
  <c r="N79" i="1"/>
  <c r="N80" i="1"/>
  <c r="N81" i="1"/>
  <c r="N82" i="1"/>
  <c r="N83" i="1"/>
  <c r="N84" i="1"/>
  <c r="N85" i="1"/>
  <c r="N59" i="1"/>
  <c r="K59" i="1"/>
  <c r="N58" i="1"/>
  <c r="G58"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8" i="1"/>
  <c r="K60" i="1"/>
  <c r="K61" i="1"/>
  <c r="K62" i="1"/>
  <c r="K63" i="1"/>
  <c r="K64" i="1"/>
  <c r="K65" i="1"/>
  <c r="K66" i="1"/>
  <c r="K67" i="1"/>
  <c r="K68" i="1"/>
  <c r="K69" i="1"/>
  <c r="K70" i="1"/>
  <c r="K71" i="1"/>
  <c r="K72" i="1"/>
  <c r="K73" i="1"/>
  <c r="K74" i="1"/>
  <c r="K75" i="1"/>
  <c r="K76" i="1"/>
  <c r="K77" i="1"/>
  <c r="K78" i="1"/>
  <c r="K79" i="1"/>
  <c r="K80" i="1"/>
  <c r="K81" i="1"/>
  <c r="K82" i="1"/>
  <c r="K83" i="1"/>
  <c r="K84" i="1"/>
  <c r="K85" i="1"/>
  <c r="K2" i="1"/>
  <c r="I2" i="1"/>
  <c r="I87" i="1" s="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9" i="1"/>
  <c r="G60" i="1"/>
  <c r="G61" i="1"/>
  <c r="G64" i="1"/>
  <c r="G65" i="1"/>
  <c r="G66" i="1"/>
  <c r="G67" i="1"/>
  <c r="G68" i="1"/>
  <c r="G69" i="1"/>
  <c r="G70" i="1"/>
  <c r="G71" i="1"/>
  <c r="G72" i="1"/>
  <c r="G73" i="1"/>
  <c r="G74" i="1"/>
  <c r="G75" i="1"/>
  <c r="G76" i="1"/>
  <c r="G77" i="1"/>
  <c r="G78" i="1"/>
  <c r="G79" i="1"/>
  <c r="G80" i="1"/>
  <c r="G81" i="1"/>
  <c r="G82" i="1"/>
  <c r="G83" i="1"/>
  <c r="G85" i="1"/>
  <c r="G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2" i="1"/>
  <c r="N87" i="1" l="1"/>
  <c r="K88" i="1"/>
  <c r="E87" i="1"/>
  <c r="I88" i="1"/>
  <c r="K87" i="1"/>
  <c r="G88" i="1"/>
  <c r="N88" i="1"/>
  <c r="E88" i="1"/>
  <c r="G84" i="1"/>
  <c r="G57" i="1"/>
  <c r="G87" i="1" l="1"/>
</calcChain>
</file>

<file path=xl/sharedStrings.xml><?xml version="1.0" encoding="utf-8"?>
<sst xmlns="http://schemas.openxmlformats.org/spreadsheetml/2006/main" count="187" uniqueCount="187">
  <si>
    <t>TCAC #</t>
  </si>
  <si>
    <t>Project Name</t>
  </si>
  <si>
    <t>Current Payment Financing</t>
  </si>
  <si>
    <t>Current Financing as % of TDC</t>
  </si>
  <si>
    <t>Deferred Govt Financing as % of TDC</t>
  </si>
  <si>
    <t>Tranche B Financing</t>
  </si>
  <si>
    <t>Tranche B Financing as % of TDC</t>
  </si>
  <si>
    <t>Other Funding Sources</t>
  </si>
  <si>
    <t>Other Funding as % of TDC</t>
  </si>
  <si>
    <t>Tax Credit Factor</t>
  </si>
  <si>
    <t>Investor Equity as % of TDC</t>
  </si>
  <si>
    <t>Total</t>
  </si>
  <si>
    <t>Average</t>
  </si>
  <si>
    <t>Weighted Average</t>
  </si>
  <si>
    <t>CA-2013-002</t>
  </si>
  <si>
    <t>CA-2013-006</t>
  </si>
  <si>
    <t>CA-2013-007</t>
  </si>
  <si>
    <t>CA-2013-012</t>
  </si>
  <si>
    <t>CA-2013-015</t>
  </si>
  <si>
    <t>CA-2013-018</t>
  </si>
  <si>
    <t>CA-2013-024</t>
  </si>
  <si>
    <t>CA-2013-025</t>
  </si>
  <si>
    <t>CA-2013-026</t>
  </si>
  <si>
    <t>CA-2013-028</t>
  </si>
  <si>
    <t>CA-2013-031</t>
  </si>
  <si>
    <t>CA-2013-032</t>
  </si>
  <si>
    <t>CA-2013-033</t>
  </si>
  <si>
    <t>CA-2013-034</t>
  </si>
  <si>
    <t>CA-2013-036</t>
  </si>
  <si>
    <t>CA-2013-038</t>
  </si>
  <si>
    <t>CA-2013-041</t>
  </si>
  <si>
    <t>CA-2013-042</t>
  </si>
  <si>
    <t>CA-2013-043</t>
  </si>
  <si>
    <t>CA-2013-045</t>
  </si>
  <si>
    <t>CA-2013-048</t>
  </si>
  <si>
    <t>CA-2013-049</t>
  </si>
  <si>
    <t>CA-2013-051</t>
  </si>
  <si>
    <t>CA-2013-054</t>
  </si>
  <si>
    <t>CA-2013-055</t>
  </si>
  <si>
    <t>CA-2013-057</t>
  </si>
  <si>
    <t>CA-2013-062</t>
  </si>
  <si>
    <t>CA-2013-063</t>
  </si>
  <si>
    <t>CA-2013-064</t>
  </si>
  <si>
    <t>CA-2013-065</t>
  </si>
  <si>
    <t>CA-2013-066</t>
  </si>
  <si>
    <t>CA-2013-071</t>
  </si>
  <si>
    <t>CA-2013-073</t>
  </si>
  <si>
    <t>CA-2013-074</t>
  </si>
  <si>
    <t>CA-2013-081</t>
  </si>
  <si>
    <t>CA-2013-083</t>
  </si>
  <si>
    <t>CA-2013-085</t>
  </si>
  <si>
    <t>CA-2013-088</t>
  </si>
  <si>
    <t>CA-2013-089</t>
  </si>
  <si>
    <t>CA-2013-090</t>
  </si>
  <si>
    <t>CA-2013-091</t>
  </si>
  <si>
    <t>Residences at Old Town Kern</t>
  </si>
  <si>
    <t>Navy Village</t>
  </si>
  <si>
    <t>Perris Family Apartments</t>
  </si>
  <si>
    <t>Kings River Commons</t>
  </si>
  <si>
    <t>Cabrillo Gateway</t>
  </si>
  <si>
    <t>Mutual Housing at Spring Lake</t>
  </si>
  <si>
    <t>Cypress Senior Living</t>
  </si>
  <si>
    <t>Mesa Grande</t>
  </si>
  <si>
    <t>Patterson Place Apartments</t>
  </si>
  <si>
    <t>Rio Dell Apartments</t>
  </si>
  <si>
    <t>Riverview Garden Apartments</t>
  </si>
  <si>
    <t>Paseo Pointe</t>
  </si>
  <si>
    <t>Anesi Apartments</t>
  </si>
  <si>
    <t>Sycamore Family Apartments II</t>
  </si>
  <si>
    <t>Kendrea Place Family Apartments</t>
  </si>
  <si>
    <t>819 North Rengstorff Studio Apartments</t>
  </si>
  <si>
    <t>Linda Vista Apartments II</t>
  </si>
  <si>
    <t>University Avenue Cooperative Housing</t>
  </si>
  <si>
    <t>Cabrillo Family Apartments</t>
  </si>
  <si>
    <t>Civita Seniors</t>
  </si>
  <si>
    <t>Calendula Court</t>
  </si>
  <si>
    <t>Compton Senior Apartments</t>
  </si>
  <si>
    <t>Veteran Village of Glendale</t>
  </si>
  <si>
    <t>Citrus Circle Apartments</t>
  </si>
  <si>
    <t>Vista Del Mar Commons</t>
  </si>
  <si>
    <t>Blossom Plaza</t>
  </si>
  <si>
    <t>East Carson II Housing</t>
  </si>
  <si>
    <t>Crescent City Senior Apartments</t>
  </si>
  <si>
    <t>Edward II Rehab</t>
  </si>
  <si>
    <t>Whittier Senior Housing</t>
  </si>
  <si>
    <t>Step Up On Colorado</t>
  </si>
  <si>
    <t>Third Avenue Apartments</t>
  </si>
  <si>
    <t>Mendota Rental Assistance Demonstration (RAD)</t>
  </si>
  <si>
    <t>Orange Cove Rental Assistance Demonstration (RAD)</t>
  </si>
  <si>
    <t>Fresno Rental Assistance Demonstration (RAD)</t>
  </si>
  <si>
    <t>Riverwalk Apartments</t>
  </si>
  <si>
    <t>CA-2013-095</t>
  </si>
  <si>
    <t>Los Angeles Avenue Apartments Phase I</t>
  </si>
  <si>
    <t>CA-2013-096</t>
  </si>
  <si>
    <t>Casas de las Flores</t>
  </si>
  <si>
    <t>CA-2013-100</t>
  </si>
  <si>
    <t>Parkside Studios</t>
  </si>
  <si>
    <t>CA-2013-102</t>
  </si>
  <si>
    <t>1585 Studios</t>
  </si>
  <si>
    <t>CA-2013-104</t>
  </si>
  <si>
    <t>Japantown Senior Apartments</t>
  </si>
  <si>
    <t>CA-2013-105</t>
  </si>
  <si>
    <t>Playa Senior Affordable Housing</t>
  </si>
  <si>
    <t>CA-2013-110</t>
  </si>
  <si>
    <t>Arrowhead Vista Apts.</t>
  </si>
  <si>
    <t>CA-2013-111</t>
  </si>
  <si>
    <t>CA-2013-113</t>
  </si>
  <si>
    <t>Carondelet Apartments</t>
  </si>
  <si>
    <t>CA-2013-114</t>
  </si>
  <si>
    <t>Half Moon Village Phase II</t>
  </si>
  <si>
    <t>CA-2013-118</t>
  </si>
  <si>
    <t>Bradford Apartments</t>
  </si>
  <si>
    <t>CA-2013-119</t>
  </si>
  <si>
    <t>Westgate Townhomes</t>
  </si>
  <si>
    <t>CA-2013-123</t>
  </si>
  <si>
    <t>Lilly Hill Apartments</t>
  </si>
  <si>
    <t>CA-2013-124</t>
  </si>
  <si>
    <t>West Capitol Courtyards II</t>
  </si>
  <si>
    <t>CA-2013-126</t>
  </si>
  <si>
    <t>Sunset Valley Duplexes</t>
  </si>
  <si>
    <t>CA-2013-133</t>
  </si>
  <si>
    <t>Oceana Apartments</t>
  </si>
  <si>
    <t>CA-2013-134</t>
  </si>
  <si>
    <t>Calistoga Family Apartments</t>
  </si>
  <si>
    <t>CA-2013-135</t>
  </si>
  <si>
    <t>Crenshaw Family Apartments</t>
  </si>
  <si>
    <t>CA-2013-137</t>
  </si>
  <si>
    <t>Reedley Family Apartments</t>
  </si>
  <si>
    <t>CA-2013-138</t>
  </si>
  <si>
    <t>Verano Apartments</t>
  </si>
  <si>
    <t>CA-2013-139</t>
  </si>
  <si>
    <t>MacArthur Park Apartments Phase B</t>
  </si>
  <si>
    <t>CA-2013-140</t>
  </si>
  <si>
    <t>Harding Apartments</t>
  </si>
  <si>
    <t>CA-2013-143</t>
  </si>
  <si>
    <t>1701 Martin Luther King Jr. Way</t>
  </si>
  <si>
    <t>CA-2013-144</t>
  </si>
  <si>
    <t>Ohlone Gardens</t>
  </si>
  <si>
    <t>CA-2013-148</t>
  </si>
  <si>
    <t>Whittier Place Housing</t>
  </si>
  <si>
    <t>CA-2013-152</t>
  </si>
  <si>
    <t>Alpha Square</t>
  </si>
  <si>
    <t>CA-2013-155</t>
  </si>
  <si>
    <t>Marion Villas Apartments</t>
  </si>
  <si>
    <t>CA-2013-158</t>
  </si>
  <si>
    <t>Eucalyptus Park</t>
  </si>
  <si>
    <t>CA-2013-159</t>
  </si>
  <si>
    <t>El Monte Gateway Project</t>
  </si>
  <si>
    <t>CA-2013-161</t>
  </si>
  <si>
    <t>Vernon Family Apartments</t>
  </si>
  <si>
    <t>CA-2013-162</t>
  </si>
  <si>
    <t>Long Beach &amp; 21st Apartments</t>
  </si>
  <si>
    <t>CA-2013-167</t>
  </si>
  <si>
    <t>Sunnylane Village</t>
  </si>
  <si>
    <t>CA-2013-168</t>
  </si>
  <si>
    <t>Turner Apartments</t>
  </si>
  <si>
    <t>CA-2013-170</t>
  </si>
  <si>
    <t>Viking Village</t>
  </si>
  <si>
    <t>CA-2013-173</t>
  </si>
  <si>
    <t>Avery Gardens</t>
  </si>
  <si>
    <t>CA-2013-174</t>
  </si>
  <si>
    <t>Courtleigh Villas</t>
  </si>
  <si>
    <t>CA-2013-177</t>
  </si>
  <si>
    <t>Autumn Village Apartments</t>
  </si>
  <si>
    <t>CA-2013-178</t>
  </si>
  <si>
    <t>North Santa Fe Apartments</t>
  </si>
  <si>
    <t>CA-2013-179</t>
  </si>
  <si>
    <t>CA-2013-182</t>
  </si>
  <si>
    <t>Lofts on Landis</t>
  </si>
  <si>
    <t>CA-2013-185</t>
  </si>
  <si>
    <t>Lompoc Terrace</t>
  </si>
  <si>
    <t>CA-2013-186</t>
  </si>
  <si>
    <t>Vermont Villas</t>
  </si>
  <si>
    <t>CA-2013-188</t>
  </si>
  <si>
    <t>Forest Winds Apartments Rehab</t>
  </si>
  <si>
    <t>Total Development Cost (TDC)*</t>
  </si>
  <si>
    <t xml:space="preserve">Pescadero Lofts </t>
  </si>
  <si>
    <t xml:space="preserve">The Surf Apartments </t>
  </si>
  <si>
    <t xml:space="preserve">Ashland Family Housing </t>
  </si>
  <si>
    <t xml:space="preserve">Palm Grove Apartments </t>
  </si>
  <si>
    <t xml:space="preserve">Highgrove Workforce Apartments </t>
  </si>
  <si>
    <t xml:space="preserve">Vermont Manzanita </t>
  </si>
  <si>
    <t xml:space="preserve">Azusa Apartments </t>
  </si>
  <si>
    <t>Deferred Govt Financing**</t>
  </si>
  <si>
    <t xml:space="preserve">*For some projects, Total Development Cost and Funding Sources may reflect minor adjustments made after the application was received.  These include changes related to exchanges of federal for state credit (State Credit Exchange or SCE), reductions in project cost resulting from an award amount less than requested, etc.  </t>
  </si>
  <si>
    <t>**Deferred Government Financing may reflect amounts not included in the TCAC competitive scoring system (public funding points and final tie breaker).  Uncommitted AHP funding is excluded from Deferred Government Financing; comitted AHP funding awards are included in Deferred Government Financing.</t>
  </si>
  <si>
    <t>Tax Credit Investor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</si>
</sst>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000"/>
  </numFmts>
  <fonts count="37" x14ac:knownFonts="1">
    <font>
      <sz val="11"/>
      <color theme="1"/>
      <name val="Calibri"/>
      <family val="2"/>
      <scheme val="minor"/>
    </font>
    <font>
      <sz val="11"/>
      <color theme="1"/>
      <name val="Calibri"/>
      <family val="2"/>
      <scheme val="minor"/>
    </font>
    <font>
      <b/>
      <sz val="11"/>
      <name val="Times New Roman"/>
      <family val="1"/>
    </font>
    <font>
      <sz val="11"/>
      <color indexed="8"/>
      <name val="Times New Roman"/>
      <family val="1"/>
    </font>
    <font>
      <sz val="11"/>
      <name val="Times New Roman"/>
      <family val="1"/>
    </font>
    <font>
      <sz val="10"/>
      <color indexed="8"/>
      <name val="Arial"/>
      <family val="2"/>
    </font>
    <font>
      <u/>
      <sz val="10"/>
      <color indexed="12"/>
      <name val="Arial"/>
      <family val="2"/>
    </font>
    <font>
      <sz val="10"/>
      <name val="Arial"/>
      <family val="2"/>
    </font>
    <font>
      <u/>
      <sz val="11"/>
      <color indexed="12"/>
      <name val="Times New Roman"/>
      <family val="1"/>
    </font>
    <font>
      <sz val="10"/>
      <color theme="1"/>
      <name val="Arial"/>
      <family val="2"/>
    </font>
    <font>
      <b/>
      <i/>
      <sz val="11"/>
      <name val="Arial"/>
      <family val="2"/>
    </font>
    <font>
      <b/>
      <i/>
      <sz val="9"/>
      <name val="Arial"/>
      <family val="2"/>
    </font>
    <font>
      <b/>
      <i/>
      <sz val="9"/>
      <color indexed="9"/>
      <name val="Arial"/>
      <family val="2"/>
    </font>
    <font>
      <sz val="11"/>
      <name val="Arial"/>
      <family val="2"/>
    </font>
    <font>
      <sz val="10"/>
      <name val="Arial"/>
      <family val="2"/>
    </font>
    <font>
      <u/>
      <sz val="10"/>
      <color theme="11"/>
      <name val="Arial"/>
      <family val="2"/>
    </font>
    <font>
      <u/>
      <sz val="10"/>
      <color theme="11"/>
      <name val="Arial"/>
      <family val="2"/>
    </font>
    <font>
      <sz val="10"/>
      <color indexed="8"/>
      <name val="Arial"/>
      <family val="2"/>
    </font>
    <font>
      <sz val="10"/>
      <color indexed="8"/>
      <name val="Arial"/>
      <family val="2"/>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364">
    <xf numFmtId="0" fontId="0" fillId="0" borderId="0"/>
    <xf numFmtId="0" fontId="16" fillId="0" borderId="0" applyNumberFormat="0" applyFill="0" applyBorder="0" applyAlignment="0" applyProtection="0"/>
    <xf numFmtId="0" fontId="5"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5" fillId="0" borderId="0"/>
    <xf numFmtId="0" fontId="7" fillId="0" borderId="0"/>
    <xf numFmtId="0" fontId="7" fillId="0" borderId="0"/>
    <xf numFmtId="0" fontId="5" fillId="0" borderId="0"/>
    <xf numFmtId="43" fontId="7" fillId="0" borderId="0" applyFont="0" applyFill="0" applyBorder="0" applyAlignment="0" applyProtection="0"/>
    <xf numFmtId="43" fontId="7" fillId="0" borderId="0" applyFont="0" applyFill="0" applyBorder="0" applyAlignment="0" applyProtection="0"/>
    <xf numFmtId="0" fontId="9" fillId="0" borderId="0"/>
    <xf numFmtId="0" fontId="7" fillId="0" borderId="0"/>
    <xf numFmtId="0" fontId="7" fillId="0" borderId="0"/>
    <xf numFmtId="0" fontId="1" fillId="0" borderId="0"/>
    <xf numFmtId="0" fontId="1" fillId="0" borderId="0"/>
    <xf numFmtId="0" fontId="5" fillId="0" borderId="0"/>
    <xf numFmtId="0" fontId="1"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0" fillId="0" borderId="0" applyNumberFormat="0" applyBorder="0"/>
    <xf numFmtId="0" fontId="11" fillId="0" borderId="0" applyBorder="0" applyAlignment="0"/>
    <xf numFmtId="0" fontId="12" fillId="0" borderId="0" applyFill="0" applyBorder="0" applyAlignment="0"/>
    <xf numFmtId="0" fontId="7" fillId="0" borderId="0"/>
    <xf numFmtId="0" fontId="5" fillId="0" borderId="0"/>
    <xf numFmtId="0" fontId="5" fillId="0" borderId="0"/>
    <xf numFmtId="0" fontId="4" fillId="0" borderId="0"/>
    <xf numFmtId="0" fontId="4" fillId="0" borderId="0"/>
    <xf numFmtId="0" fontId="1" fillId="0" borderId="0"/>
    <xf numFmtId="0" fontId="1" fillId="0" borderId="0"/>
    <xf numFmtId="0" fontId="5" fillId="0" borderId="0"/>
    <xf numFmtId="0" fontId="13" fillId="0" borderId="0" applyNumberFormat="0" applyFill="0" applyBorder="0">
      <alignment horizontal="left"/>
    </xf>
    <xf numFmtId="0" fontId="14" fillId="0" borderId="0"/>
    <xf numFmtId="44"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44"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4" fillId="0" borderId="0"/>
    <xf numFmtId="0" fontId="5" fillId="0" borderId="0">
      <alignment vertical="top"/>
    </xf>
    <xf numFmtId="0" fontId="17"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 fillId="0" borderId="0"/>
    <xf numFmtId="0" fontId="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3"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0" borderId="0"/>
    <xf numFmtId="0" fontId="19" fillId="0" borderId="0"/>
    <xf numFmtId="0" fontId="7" fillId="0" borderId="0"/>
    <xf numFmtId="0" fontId="5" fillId="0" borderId="0">
      <alignment vertical="top"/>
    </xf>
    <xf numFmtId="0" fontId="5" fillId="0" borderId="0">
      <alignment vertical="top"/>
    </xf>
    <xf numFmtId="0" fontId="19" fillId="0" borderId="0"/>
    <xf numFmtId="0" fontId="5" fillId="0" borderId="0">
      <alignment vertical="top"/>
    </xf>
    <xf numFmtId="0" fontId="7" fillId="0" borderId="0"/>
    <xf numFmtId="0" fontId="1" fillId="0" borderId="0"/>
    <xf numFmtId="0" fontId="4" fillId="0" borderId="0"/>
    <xf numFmtId="0" fontId="19" fillId="0" borderId="0"/>
    <xf numFmtId="0" fontId="5" fillId="0" borderId="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32" borderId="0" applyNumberFormat="0" applyBorder="0" applyAlignment="0" applyProtection="0"/>
    <xf numFmtId="44" fontId="1" fillId="0" borderId="0" applyFont="0" applyFill="0" applyBorder="0" applyAlignment="0" applyProtection="0"/>
    <xf numFmtId="0" fontId="5" fillId="0" borderId="0">
      <alignment vertical="top"/>
    </xf>
    <xf numFmtId="0" fontId="5" fillId="0" borderId="0"/>
    <xf numFmtId="0" fontId="5" fillId="0" borderId="0">
      <alignment vertical="top"/>
    </xf>
    <xf numFmtId="0" fontId="1" fillId="8" borderId="10" applyNumberFormat="0" applyFont="0" applyAlignment="0" applyProtection="0"/>
    <xf numFmtId="0" fontId="35" fillId="0" borderId="0" applyNumberFormat="0" applyFill="0" applyBorder="0" applyAlignment="0" applyProtection="0"/>
  </cellStyleXfs>
  <cellXfs count="63">
    <xf numFmtId="0" fontId="0" fillId="0" borderId="0" xfId="0"/>
    <xf numFmtId="0" fontId="0" fillId="0" borderId="0" xfId="0"/>
    <xf numFmtId="0"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6" fontId="4" fillId="0" borderId="0" xfId="0" applyNumberFormat="1" applyFont="1" applyAlignment="1">
      <alignment horizontal="right"/>
    </xf>
    <xf numFmtId="164" fontId="4" fillId="0" borderId="0" xfId="0" applyNumberFormat="1" applyFont="1"/>
    <xf numFmtId="6" fontId="4" fillId="0" borderId="0" xfId="0" applyNumberFormat="1" applyFont="1" applyFill="1" applyAlignment="1">
      <alignment horizontal="right"/>
    </xf>
    <xf numFmtId="0" fontId="2" fillId="0" borderId="0" xfId="0" applyNumberFormat="1" applyFont="1" applyFill="1" applyAlignment="1">
      <alignment horizontal="right"/>
    </xf>
    <xf numFmtId="164" fontId="2" fillId="0" borderId="0" xfId="0" applyNumberFormat="1" applyFont="1" applyFill="1"/>
    <xf numFmtId="0" fontId="2" fillId="0" borderId="0" xfId="0" applyFont="1" applyFill="1"/>
    <xf numFmtId="6" fontId="0" fillId="0" borderId="0" xfId="0" applyNumberFormat="1"/>
    <xf numFmtId="6" fontId="2" fillId="0" borderId="0" xfId="0" applyNumberFormat="1" applyFont="1" applyFill="1"/>
    <xf numFmtId="0" fontId="4" fillId="0" borderId="2" xfId="0" quotePrefix="1" applyNumberFormat="1" applyFont="1" applyFill="1" applyBorder="1"/>
    <xf numFmtId="0" fontId="4" fillId="0" borderId="2" xfId="0" quotePrefix="1" applyNumberFormat="1" applyFont="1" applyFill="1" applyBorder="1" applyAlignment="1"/>
    <xf numFmtId="0" fontId="2" fillId="0" borderId="2" xfId="0" applyFont="1" applyFill="1" applyBorder="1"/>
    <xf numFmtId="164" fontId="2" fillId="0" borderId="2" xfId="0" applyNumberFormat="1" applyFont="1" applyFill="1" applyBorder="1"/>
    <xf numFmtId="165" fontId="4" fillId="0" borderId="0" xfId="0" applyNumberFormat="1" applyFont="1" applyFill="1" applyBorder="1" applyAlignment="1">
      <alignment horizontal="right" vertical="center"/>
    </xf>
    <xf numFmtId="166" fontId="2" fillId="0" borderId="1" xfId="0" applyNumberFormat="1" applyFont="1" applyFill="1" applyBorder="1" applyAlignment="1">
      <alignment horizontal="center" wrapText="1"/>
    </xf>
    <xf numFmtId="166" fontId="4" fillId="0" borderId="0" xfId="0" applyNumberFormat="1" applyFont="1" applyBorder="1" applyAlignment="1">
      <alignment horizontal="right" vertical="center"/>
    </xf>
    <xf numFmtId="166" fontId="2" fillId="0" borderId="0" xfId="0" applyNumberFormat="1" applyFont="1" applyFill="1" applyAlignment="1">
      <alignment horizontal="right"/>
    </xf>
    <xf numFmtId="166" fontId="2" fillId="0" borderId="0" xfId="0" applyNumberFormat="1" applyFont="1" applyFill="1"/>
    <xf numFmtId="166" fontId="2" fillId="0" borderId="2" xfId="0" applyNumberFormat="1" applyFont="1" applyFill="1" applyBorder="1"/>
    <xf numFmtId="0" fontId="0" fillId="0" borderId="0" xfId="0"/>
    <xf numFmtId="0" fontId="2" fillId="0" borderId="1" xfId="0" applyFont="1" applyFill="1" applyBorder="1" applyAlignment="1">
      <alignment horizontal="center" wrapText="1"/>
    </xf>
    <xf numFmtId="6" fontId="4" fillId="0" borderId="0" xfId="0" applyNumberFormat="1" applyFont="1" applyAlignment="1">
      <alignment horizontal="right"/>
    </xf>
    <xf numFmtId="164" fontId="4" fillId="0" borderId="0" xfId="0" applyNumberFormat="1" applyFont="1"/>
    <xf numFmtId="6" fontId="4" fillId="0" borderId="0" xfId="0" applyNumberFormat="1" applyFont="1" applyFill="1" applyAlignment="1">
      <alignment horizontal="right"/>
    </xf>
    <xf numFmtId="164" fontId="4" fillId="0" borderId="0" xfId="0" applyNumberFormat="1" applyFont="1" applyFill="1" applyAlignment="1">
      <alignment horizontal="right"/>
    </xf>
    <xf numFmtId="6" fontId="2" fillId="0" borderId="0" xfId="0" applyNumberFormat="1" applyFont="1" applyFill="1" applyAlignment="1">
      <alignment horizontal="right"/>
    </xf>
    <xf numFmtId="164" fontId="2" fillId="0" borderId="0" xfId="0" applyNumberFormat="1" applyFont="1" applyFill="1"/>
    <xf numFmtId="0" fontId="0" fillId="0" borderId="0" xfId="0" applyFill="1"/>
    <xf numFmtId="6" fontId="2" fillId="0" borderId="0" xfId="0" applyNumberFormat="1" applyFont="1" applyFill="1"/>
    <xf numFmtId="0" fontId="2" fillId="0" borderId="2" xfId="0" applyFont="1" applyFill="1" applyBorder="1"/>
    <xf numFmtId="165" fontId="4" fillId="0" borderId="0" xfId="0" applyNumberFormat="1" applyFont="1" applyFill="1" applyBorder="1" applyAlignment="1">
      <alignment horizontal="right" vertical="center"/>
    </xf>
    <xf numFmtId="166" fontId="4" fillId="0" borderId="0" xfId="0" applyNumberFormat="1" applyFont="1" applyBorder="1" applyAlignment="1">
      <alignment horizontal="right" vertical="center"/>
    </xf>
    <xf numFmtId="166" fontId="4" fillId="0" borderId="0" xfId="0" applyNumberFormat="1" applyFont="1" applyFill="1" applyBorder="1" applyAlignment="1">
      <alignment horizontal="right" vertical="center"/>
    </xf>
    <xf numFmtId="164" fontId="4" fillId="0" borderId="0" xfId="0" applyNumberFormat="1" applyFont="1" applyFill="1"/>
    <xf numFmtId="164" fontId="4" fillId="0" borderId="1" xfId="0" applyNumberFormat="1" applyFont="1" applyBorder="1"/>
    <xf numFmtId="166" fontId="4" fillId="0" borderId="1" xfId="0" applyNumberFormat="1" applyFont="1" applyBorder="1" applyAlignment="1">
      <alignment horizontal="right" vertical="center"/>
    </xf>
    <xf numFmtId="6" fontId="4"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165" fontId="0" fillId="0" borderId="0" xfId="0" applyNumberFormat="1"/>
    <xf numFmtId="165" fontId="4" fillId="0" borderId="0" xfId="31" applyNumberFormat="1" applyFont="1" applyFill="1" applyAlignment="1">
      <alignment horizontal="right" vertical="top"/>
    </xf>
    <xf numFmtId="0" fontId="4" fillId="0" borderId="0" xfId="31" applyFont="1" applyFill="1" applyAlignment="1">
      <alignment horizontal="left" vertical="top"/>
    </xf>
    <xf numFmtId="0" fontId="4" fillId="0" borderId="0" xfId="31" applyFont="1" applyFill="1" applyAlignment="1">
      <alignment vertical="top"/>
    </xf>
    <xf numFmtId="0" fontId="4" fillId="0" borderId="0" xfId="31" applyFont="1" applyFill="1" applyBorder="1" applyAlignment="1">
      <alignment horizontal="left" vertical="top"/>
    </xf>
    <xf numFmtId="165" fontId="4" fillId="0" borderId="0" xfId="0" applyNumberFormat="1" applyFont="1" applyFill="1" applyBorder="1" applyAlignment="1">
      <alignment vertical="center"/>
    </xf>
    <xf numFmtId="6" fontId="4" fillId="0" borderId="0" xfId="0" applyNumberFormat="1" applyFont="1" applyAlignment="1"/>
    <xf numFmtId="165" fontId="4" fillId="0" borderId="1" xfId="0" applyNumberFormat="1" applyFont="1" applyFill="1" applyBorder="1" applyAlignment="1">
      <alignment vertical="center"/>
    </xf>
    <xf numFmtId="165" fontId="36" fillId="0" borderId="0" xfId="0" applyNumberFormat="1" applyFont="1" applyBorder="1" applyAlignment="1"/>
    <xf numFmtId="165" fontId="4" fillId="0" borderId="1" xfId="31" applyNumberFormat="1" applyFont="1" applyFill="1" applyBorder="1" applyAlignment="1">
      <alignment horizontal="right" vertical="top"/>
    </xf>
    <xf numFmtId="6" fontId="0" fillId="0" borderId="0" xfId="0" applyNumberFormat="1" applyFill="1"/>
    <xf numFmtId="0" fontId="3" fillId="0" borderId="0" xfId="14359" applyFont="1" applyFill="1" applyAlignment="1">
      <alignment horizontal="left" vertical="top"/>
    </xf>
    <xf numFmtId="0" fontId="0" fillId="0" borderId="0" xfId="0" applyFill="1" applyAlignment="1">
      <alignment horizontal="left" wrapText="1"/>
    </xf>
    <xf numFmtId="165" fontId="4" fillId="0" borderId="0" xfId="0" applyNumberFormat="1" applyFont="1" applyFill="1" applyBorder="1"/>
    <xf numFmtId="165" fontId="3" fillId="0" borderId="1" xfId="14359" applyNumberFormat="1" applyFont="1" applyBorder="1" applyAlignment="1">
      <alignment horizontal="right" vertical="top"/>
    </xf>
    <xf numFmtId="165" fontId="4" fillId="0" borderId="1" xfId="0" applyNumberFormat="1" applyFont="1" applyFill="1" applyBorder="1" applyAlignment="1">
      <alignment horizontal="right" vertical="center"/>
    </xf>
    <xf numFmtId="164" fontId="2" fillId="0" borderId="0" xfId="0" applyNumberFormat="1" applyFont="1" applyFill="1" applyBorder="1" applyAlignment="1">
      <alignment horizontal="center" wrapText="1"/>
    </xf>
    <xf numFmtId="164" fontId="4" fillId="0" borderId="0" xfId="0" applyNumberFormat="1" applyFont="1" applyFill="1" applyBorder="1" applyAlignment="1">
      <alignment horizontal="right"/>
    </xf>
    <xf numFmtId="164" fontId="2" fillId="0" borderId="0" xfId="0" applyNumberFormat="1" applyFont="1" applyFill="1" applyBorder="1"/>
    <xf numFmtId="0" fontId="0" fillId="0" borderId="0" xfId="0" applyFill="1" applyAlignment="1">
      <alignment horizontal="left" wrapText="1"/>
    </xf>
  </cellXfs>
  <cellStyles count="14364">
    <cellStyle name="20% - Accent1" xfId="14335" builtinId="30" customBuiltin="1"/>
    <cellStyle name="20% - Accent2" xfId="14339" builtinId="34" customBuiltin="1"/>
    <cellStyle name="20% - Accent3" xfId="14343" builtinId="38" customBuiltin="1"/>
    <cellStyle name="20% - Accent4" xfId="14347" builtinId="42" customBuiltin="1"/>
    <cellStyle name="20% - Accent5" xfId="14351" builtinId="46" customBuiltin="1"/>
    <cellStyle name="20% - Accent6" xfId="14355" builtinId="50" customBuiltin="1"/>
    <cellStyle name="40% - Accent1" xfId="14336" builtinId="31" customBuiltin="1"/>
    <cellStyle name="40% - Accent2" xfId="14340" builtinId="35" customBuiltin="1"/>
    <cellStyle name="40% - Accent3" xfId="14344" builtinId="39" customBuiltin="1"/>
    <cellStyle name="40% - Accent4" xfId="14348" builtinId="43" customBuiltin="1"/>
    <cellStyle name="40% - Accent5" xfId="14352" builtinId="47" customBuiltin="1"/>
    <cellStyle name="40% - Accent6" xfId="14356" builtinId="51" customBuiltin="1"/>
    <cellStyle name="60% - Accent1" xfId="14337" builtinId="32" customBuiltin="1"/>
    <cellStyle name="60% - Accent2" xfId="14341" builtinId="36" customBuiltin="1"/>
    <cellStyle name="60% - Accent3" xfId="14345" builtinId="40" customBuiltin="1"/>
    <cellStyle name="60% - Accent4" xfId="14349" builtinId="44" customBuiltin="1"/>
    <cellStyle name="60% - Accent5" xfId="14353" builtinId="48" customBuiltin="1"/>
    <cellStyle name="60% - Accent6" xfId="14357" builtinId="52" customBuiltin="1"/>
    <cellStyle name="Accent1" xfId="14334" builtinId="29" customBuiltin="1"/>
    <cellStyle name="Accent2" xfId="14338" builtinId="33" customBuiltin="1"/>
    <cellStyle name="Accent3" xfId="14342" builtinId="37" customBuiltin="1"/>
    <cellStyle name="Accent4" xfId="14346" builtinId="41" customBuiltin="1"/>
    <cellStyle name="Accent5" xfId="14350" builtinId="45" customBuiltin="1"/>
    <cellStyle name="Accent6" xfId="14354" builtinId="49" customBuiltin="1"/>
    <cellStyle name="Bad" xfId="14324" builtinId="27" customBuiltin="1"/>
    <cellStyle name="Calculation" xfId="14328" builtinId="22" customBuiltin="1"/>
    <cellStyle name="Check Cell" xfId="14330" builtinId="23" customBuiltin="1"/>
    <cellStyle name="Comma 2" xfId="11"/>
    <cellStyle name="Comma 2 2" xfId="12"/>
    <cellStyle name="Comma 2 2 2" xfId="589"/>
    <cellStyle name="Comma 2 3" xfId="21"/>
    <cellStyle name="Comma 2 3 2" xfId="1949"/>
    <cellStyle name="Comma 3" xfId="20"/>
    <cellStyle name="Currency 2" xfId="23"/>
    <cellStyle name="Currency 3" xfId="24"/>
    <cellStyle name="Currency 3 2" xfId="14358"/>
    <cellStyle name="Currency 4" xfId="25"/>
    <cellStyle name="Currency 4 2" xfId="26"/>
    <cellStyle name="Currency 4 3" xfId="27"/>
    <cellStyle name="Currency 5" xfId="22"/>
    <cellStyle name="Currency 6" xfId="41"/>
    <cellStyle name="Currency 6 2" xfId="273"/>
    <cellStyle name="Explanatory Text" xfId="14332" builtinId="53" customBuilti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18"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268" builtinId="9" hidden="1"/>
    <cellStyle name="Followed Hyperlink" xfId="269" builtinId="9" hidden="1"/>
    <cellStyle name="Followed Hyperlink" xfId="271" builtinId="9" hidden="1"/>
    <cellStyle name="Followed Hyperlink" xfId="270"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668"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818" builtinId="9" hidden="1"/>
    <cellStyle name="Followed Hyperlink" xfId="819" builtinId="9" hidden="1"/>
    <cellStyle name="Followed Hyperlink" xfId="821" builtinId="9" hidden="1"/>
    <cellStyle name="Followed Hyperlink" xfId="820"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588" builtinId="9" hidden="1"/>
    <cellStyle name="Followed Hyperlink" xfId="587" builtinId="9" hidden="1"/>
    <cellStyle name="Followed Hyperlink" xfId="586" builtinId="9" hidden="1"/>
    <cellStyle name="Followed Hyperlink" xfId="585" builtinId="9" hidden="1"/>
    <cellStyle name="Followed Hyperlink" xfId="583" builtinId="9" hidden="1"/>
    <cellStyle name="Followed Hyperlink" xfId="584" builtinId="9" hidden="1"/>
    <cellStyle name="Followed Hyperlink" xfId="579" builtinId="9" hidden="1"/>
    <cellStyle name="Followed Hyperlink" xfId="578"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189"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339" builtinId="9" hidden="1"/>
    <cellStyle name="Followed Hyperlink" xfId="1340" builtinId="9" hidden="1"/>
    <cellStyle name="Followed Hyperlink" xfId="1342" builtinId="9" hidden="1"/>
    <cellStyle name="Followed Hyperlink" xfId="1341"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724"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725"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034"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035"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334"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335"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19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633"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634"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1951"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2932"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2933"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1954"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231"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232"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19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530"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531"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831"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832"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4"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140"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141"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440"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441"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0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53" builtinId="9" hidden="1"/>
    <cellStyle name="Followed Hyperlink" xfId="4754" builtinId="9" hidden="1"/>
    <cellStyle name="Followed Hyperlink" xfId="4755" builtinId="9" hidden="1"/>
    <cellStyle name="Followed Hyperlink" xfId="4756" builtinId="9" hidden="1"/>
    <cellStyle name="Followed Hyperlink" xfId="4757" builtinId="9" hidden="1"/>
    <cellStyle name="Followed Hyperlink" xfId="4758" builtinId="9" hidden="1"/>
    <cellStyle name="Followed Hyperlink" xfId="4759" builtinId="9" hidden="1"/>
    <cellStyle name="Followed Hyperlink" xfId="4760" builtinId="9" hidden="1"/>
    <cellStyle name="Followed Hyperlink" xfId="4761" builtinId="9" hidden="1"/>
    <cellStyle name="Followed Hyperlink" xfId="4762" builtinId="9" hidden="1"/>
    <cellStyle name="Followed Hyperlink" xfId="4763" builtinId="9" hidden="1"/>
    <cellStyle name="Followed Hyperlink" xfId="4764" builtinId="9" hidden="1"/>
    <cellStyle name="Followed Hyperlink" xfId="4765" builtinId="9" hidden="1"/>
    <cellStyle name="Followed Hyperlink" xfId="4766"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739"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740"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057"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5037"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51" builtinId="9" hidden="1"/>
    <cellStyle name="Followed Hyperlink" xfId="5052" builtinId="9" hidden="1"/>
    <cellStyle name="Followed Hyperlink" xfId="5053" builtinId="9" hidden="1"/>
    <cellStyle name="Followed Hyperlink" xfId="5054"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038"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039"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4060"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337"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338"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40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636"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637"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91" builtinId="9" hidden="1"/>
    <cellStyle name="Followed Hyperlink" xfId="1121" builtinId="9" hidden="1"/>
    <cellStyle name="Followed Hyperlink" xfId="1120" builtinId="9" hidden="1"/>
    <cellStyle name="Followed Hyperlink" xfId="582" builtinId="9" hidden="1"/>
    <cellStyle name="Followed Hyperlink" xfId="1641" builtinId="9" hidden="1"/>
    <cellStyle name="Followed Hyperlink" xfId="4056" builtinId="9" hidden="1"/>
    <cellStyle name="Followed Hyperlink" xfId="1640" builtinId="9" hidden="1"/>
    <cellStyle name="Followed Hyperlink" xfId="1647"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5930"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5931"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240"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241"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540"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541"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1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0" builtinId="9" hidden="1"/>
    <cellStyle name="Followed Hyperlink" xfId="6891"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839"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840"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045" builtinId="9" hidden="1"/>
    <cellStyle name="Followed Hyperlink" xfId="7046" builtinId="9" hidden="1"/>
    <cellStyle name="Followed Hyperlink" xfId="7047" builtinId="9" hidden="1"/>
    <cellStyle name="Followed Hyperlink" xfId="7048" builtinId="9" hidden="1"/>
    <cellStyle name="Followed Hyperlink" xfId="7049" builtinId="9" hidden="1"/>
    <cellStyle name="Followed Hyperlink" xfId="7050" builtinId="9" hidden="1"/>
    <cellStyle name="Followed Hyperlink" xfId="7051" builtinId="9" hidden="1"/>
    <cellStyle name="Followed Hyperlink" xfId="7052" builtinId="9" hidden="1"/>
    <cellStyle name="Followed Hyperlink" xfId="7053" builtinId="9" hidden="1"/>
    <cellStyle name="Followed Hyperlink" xfId="7054" builtinId="9" hidden="1"/>
    <cellStyle name="Followed Hyperlink" xfId="7055" builtinId="9" hidden="1"/>
    <cellStyle name="Followed Hyperlink" xfId="7056" builtinId="9" hidden="1"/>
    <cellStyle name="Followed Hyperlink" xfId="7057" builtinId="9" hidden="1"/>
    <cellStyle name="Followed Hyperlink" xfId="7058" builtinId="9" hidden="1"/>
    <cellStyle name="Followed Hyperlink" xfId="7059" builtinId="9" hidden="1"/>
    <cellStyle name="Followed Hyperlink" xfId="7060" builtinId="9" hidden="1"/>
    <cellStyle name="Followed Hyperlink" xfId="7061" builtinId="9" hidden="1"/>
    <cellStyle name="Followed Hyperlink" xfId="7062" builtinId="9" hidden="1"/>
    <cellStyle name="Followed Hyperlink" xfId="7063" builtinId="9" hidden="1"/>
    <cellStyle name="Followed Hyperlink" xfId="6157" builtinId="9" hidden="1"/>
    <cellStyle name="Followed Hyperlink" xfId="7064" builtinId="9" hidden="1"/>
    <cellStyle name="Followed Hyperlink" xfId="7065" builtinId="9" hidden="1"/>
    <cellStyle name="Followed Hyperlink" xfId="7066" builtinId="9" hidden="1"/>
    <cellStyle name="Followed Hyperlink" xfId="7067" builtinId="9" hidden="1"/>
    <cellStyle name="Followed Hyperlink" xfId="7068" builtinId="9" hidden="1"/>
    <cellStyle name="Followed Hyperlink" xfId="7069" builtinId="9" hidden="1"/>
    <cellStyle name="Followed Hyperlink" xfId="7070" builtinId="9" hidden="1"/>
    <cellStyle name="Followed Hyperlink" xfId="7071" builtinId="9" hidden="1"/>
    <cellStyle name="Followed Hyperlink" xfId="7072" builtinId="9" hidden="1"/>
    <cellStyle name="Followed Hyperlink" xfId="7073" builtinId="9" hidden="1"/>
    <cellStyle name="Followed Hyperlink" xfId="7074" builtinId="9" hidden="1"/>
    <cellStyle name="Followed Hyperlink" xfId="7075" builtinId="9" hidden="1"/>
    <cellStyle name="Followed Hyperlink" xfId="7076" builtinId="9" hidden="1"/>
    <cellStyle name="Followed Hyperlink" xfId="7077" builtinId="9" hidden="1"/>
    <cellStyle name="Followed Hyperlink" xfId="7078" builtinId="9" hidden="1"/>
    <cellStyle name="Followed Hyperlink" xfId="7079" builtinId="9" hidden="1"/>
    <cellStyle name="Followed Hyperlink" xfId="7080" builtinId="9" hidden="1"/>
    <cellStyle name="Followed Hyperlink" xfId="7081" builtinId="9" hidden="1"/>
    <cellStyle name="Followed Hyperlink" xfId="7082" builtinId="9" hidden="1"/>
    <cellStyle name="Followed Hyperlink" xfId="7083" builtinId="9" hidden="1"/>
    <cellStyle name="Followed Hyperlink" xfId="7084" builtinId="9" hidden="1"/>
    <cellStyle name="Followed Hyperlink" xfId="7085" builtinId="9" hidden="1"/>
    <cellStyle name="Followed Hyperlink" xfId="7086" builtinId="9" hidden="1"/>
    <cellStyle name="Followed Hyperlink" xfId="7087" builtinId="9" hidden="1"/>
    <cellStyle name="Followed Hyperlink" xfId="7088" builtinId="9" hidden="1"/>
    <cellStyle name="Followed Hyperlink" xfId="7089" builtinId="9" hidden="1"/>
    <cellStyle name="Followed Hyperlink" xfId="7090"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6" builtinId="9" hidden="1"/>
    <cellStyle name="Followed Hyperlink" xfId="7097" builtinId="9" hidden="1"/>
    <cellStyle name="Followed Hyperlink" xfId="7098" builtinId="9" hidden="1"/>
    <cellStyle name="Followed Hyperlink" xfId="7099" builtinId="9" hidden="1"/>
    <cellStyle name="Followed Hyperlink" xfId="7100" builtinId="9" hidden="1"/>
    <cellStyle name="Followed Hyperlink" xfId="7101" builtinId="9" hidden="1"/>
    <cellStyle name="Followed Hyperlink" xfId="7102" builtinId="9" hidden="1"/>
    <cellStyle name="Followed Hyperlink" xfId="7103" builtinId="9" hidden="1"/>
    <cellStyle name="Followed Hyperlink" xfId="7104" builtinId="9" hidden="1"/>
    <cellStyle name="Followed Hyperlink" xfId="7105" builtinId="9" hidden="1"/>
    <cellStyle name="Followed Hyperlink" xfId="7106" builtinId="9" hidden="1"/>
    <cellStyle name="Followed Hyperlink" xfId="7107" builtinId="9" hidden="1"/>
    <cellStyle name="Followed Hyperlink" xfId="7108" builtinId="9" hidden="1"/>
    <cellStyle name="Followed Hyperlink" xfId="7109" builtinId="9" hidden="1"/>
    <cellStyle name="Followed Hyperlink" xfId="7110" builtinId="9" hidden="1"/>
    <cellStyle name="Followed Hyperlink" xfId="7111" builtinId="9" hidden="1"/>
    <cellStyle name="Followed Hyperlink" xfId="7112" builtinId="9" hidden="1"/>
    <cellStyle name="Followed Hyperlink" xfId="7113" builtinId="9" hidden="1"/>
    <cellStyle name="Followed Hyperlink" xfId="7114" builtinId="9" hidden="1"/>
    <cellStyle name="Followed Hyperlink" xfId="7115" builtinId="9" hidden="1"/>
    <cellStyle name="Followed Hyperlink" xfId="7116" builtinId="9" hidden="1"/>
    <cellStyle name="Followed Hyperlink" xfId="7117" builtinId="9" hidden="1"/>
    <cellStyle name="Followed Hyperlink" xfId="7118" builtinId="9" hidden="1"/>
    <cellStyle name="Followed Hyperlink" xfId="7119" builtinId="9" hidden="1"/>
    <cellStyle name="Followed Hyperlink" xfId="7120" builtinId="9" hidden="1"/>
    <cellStyle name="Followed Hyperlink" xfId="7121" builtinId="9" hidden="1"/>
    <cellStyle name="Followed Hyperlink" xfId="7122" builtinId="9" hidden="1"/>
    <cellStyle name="Followed Hyperlink" xfId="7123" builtinId="9" hidden="1"/>
    <cellStyle name="Followed Hyperlink" xfId="7124" builtinId="9" hidden="1"/>
    <cellStyle name="Followed Hyperlink" xfId="7125" builtinId="9" hidden="1"/>
    <cellStyle name="Followed Hyperlink" xfId="7126"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2" builtinId="9" hidden="1"/>
    <cellStyle name="Followed Hyperlink" xfId="7133" builtinId="9" hidden="1"/>
    <cellStyle name="Followed Hyperlink" xfId="7134" builtinId="9" hidden="1"/>
    <cellStyle name="Followed Hyperlink" xfId="7135" builtinId="9" hidden="1"/>
    <cellStyle name="Followed Hyperlink" xfId="7136" builtinId="9" hidden="1"/>
    <cellStyle name="Followed Hyperlink" xfId="7137" builtinId="9" hidden="1"/>
    <cellStyle name="Followed Hyperlink" xfId="7140" builtinId="9" hidden="1"/>
    <cellStyle name="Followed Hyperlink" xfId="7141" builtinId="9" hidden="1"/>
    <cellStyle name="Followed Hyperlink" xfId="7142" builtinId="9" hidden="1"/>
    <cellStyle name="Followed Hyperlink" xfId="7143" builtinId="9" hidden="1"/>
    <cellStyle name="Followed Hyperlink" xfId="7144" builtinId="9" hidden="1"/>
    <cellStyle name="Followed Hyperlink" xfId="7145" builtinId="9" hidden="1"/>
    <cellStyle name="Followed Hyperlink" xfId="7146" builtinId="9" hidden="1"/>
    <cellStyle name="Followed Hyperlink" xfId="7147" builtinId="9" hidden="1"/>
    <cellStyle name="Followed Hyperlink" xfId="7148" builtinId="9" hidden="1"/>
    <cellStyle name="Followed Hyperlink" xfId="7149" builtinId="9" hidden="1"/>
    <cellStyle name="Followed Hyperlink" xfId="7150" builtinId="9" hidden="1"/>
    <cellStyle name="Followed Hyperlink" xfId="7151" builtinId="9" hidden="1"/>
    <cellStyle name="Followed Hyperlink" xfId="7152" builtinId="9" hidden="1"/>
    <cellStyle name="Followed Hyperlink" xfId="7153" builtinId="9" hidden="1"/>
    <cellStyle name="Followed Hyperlink" xfId="7154" builtinId="9" hidden="1"/>
    <cellStyle name="Followed Hyperlink" xfId="7155" builtinId="9" hidden="1"/>
    <cellStyle name="Followed Hyperlink" xfId="7156" builtinId="9" hidden="1"/>
    <cellStyle name="Followed Hyperlink" xfId="7157" builtinId="9" hidden="1"/>
    <cellStyle name="Followed Hyperlink" xfId="7158" builtinId="9" hidden="1"/>
    <cellStyle name="Followed Hyperlink" xfId="7159" builtinId="9" hidden="1"/>
    <cellStyle name="Followed Hyperlink" xfId="7160"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166" builtinId="9" hidden="1"/>
    <cellStyle name="Followed Hyperlink" xfId="7167" builtinId="9" hidden="1"/>
    <cellStyle name="Followed Hyperlink" xfId="7168" builtinId="9" hidden="1"/>
    <cellStyle name="Followed Hyperlink" xfId="7169" builtinId="9" hidden="1"/>
    <cellStyle name="Followed Hyperlink" xfId="7170" builtinId="9" hidden="1"/>
    <cellStyle name="Followed Hyperlink" xfId="7171" builtinId="9" hidden="1"/>
    <cellStyle name="Followed Hyperlink" xfId="7172" builtinId="9" hidden="1"/>
    <cellStyle name="Followed Hyperlink" xfId="7173" builtinId="9" hidden="1"/>
    <cellStyle name="Followed Hyperlink" xfId="7174" builtinId="9" hidden="1"/>
    <cellStyle name="Followed Hyperlink" xfId="7175" builtinId="9" hidden="1"/>
    <cellStyle name="Followed Hyperlink" xfId="7176" builtinId="9" hidden="1"/>
    <cellStyle name="Followed Hyperlink" xfId="7177" builtinId="9" hidden="1"/>
    <cellStyle name="Followed Hyperlink" xfId="7178" builtinId="9" hidden="1"/>
    <cellStyle name="Followed Hyperlink" xfId="7179" builtinId="9" hidden="1"/>
    <cellStyle name="Followed Hyperlink" xfId="7180" builtinId="9" hidden="1"/>
    <cellStyle name="Followed Hyperlink" xfId="7181" builtinId="9" hidden="1"/>
    <cellStyle name="Followed Hyperlink" xfId="7182" builtinId="9" hidden="1"/>
    <cellStyle name="Followed Hyperlink" xfId="7183" builtinId="9" hidden="1"/>
    <cellStyle name="Followed Hyperlink" xfId="7184" builtinId="9" hidden="1"/>
    <cellStyle name="Followed Hyperlink" xfId="7185" builtinId="9" hidden="1"/>
    <cellStyle name="Followed Hyperlink" xfId="7186" builtinId="9" hidden="1"/>
    <cellStyle name="Followed Hyperlink" xfId="7187" builtinId="9" hidden="1"/>
    <cellStyle name="Followed Hyperlink" xfId="7188" builtinId="9" hidden="1"/>
    <cellStyle name="Followed Hyperlink" xfId="7189" builtinId="9" hidden="1"/>
    <cellStyle name="Followed Hyperlink" xfId="7190" builtinId="9" hidden="1"/>
    <cellStyle name="Followed Hyperlink" xfId="7191" builtinId="9" hidden="1"/>
    <cellStyle name="Followed Hyperlink" xfId="7192" builtinId="9" hidden="1"/>
    <cellStyle name="Followed Hyperlink" xfId="7193" builtinId="9" hidden="1"/>
    <cellStyle name="Followed Hyperlink" xfId="7194" builtinId="9" hidden="1"/>
    <cellStyle name="Followed Hyperlink" xfId="7195" builtinId="9" hidden="1"/>
    <cellStyle name="Followed Hyperlink" xfId="7196" builtinId="9" hidden="1"/>
    <cellStyle name="Followed Hyperlink" xfId="7197" builtinId="9" hidden="1"/>
    <cellStyle name="Followed Hyperlink" xfId="7198" builtinId="9" hidden="1"/>
    <cellStyle name="Followed Hyperlink" xfId="7199" builtinId="9" hidden="1"/>
    <cellStyle name="Followed Hyperlink" xfId="7200" builtinId="9" hidden="1"/>
    <cellStyle name="Followed Hyperlink" xfId="7201" builtinId="9" hidden="1"/>
    <cellStyle name="Followed Hyperlink" xfId="7202"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138"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139"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6160"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437"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438"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61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736"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737"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1643" builtinId="9" hidden="1"/>
    <cellStyle name="Followed Hyperlink" xfId="592" builtinId="9" hidden="1"/>
    <cellStyle name="Followed Hyperlink" xfId="4058" builtinId="9" hidden="1"/>
    <cellStyle name="Followed Hyperlink" xfId="1950" builtinId="9" hidden="1"/>
    <cellStyle name="Followed Hyperlink" xfId="576" builtinId="9" hidden="1"/>
    <cellStyle name="Followed Hyperlink" xfId="6155" builtinId="9" hidden="1"/>
    <cellStyle name="Followed Hyperlink" xfId="580" builtinId="9" hidden="1"/>
    <cellStyle name="Followed Hyperlink" xfId="58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66" builtinId="9" hidden="1"/>
    <cellStyle name="Followed Hyperlink" xfId="7967" builtinId="9" hidden="1"/>
    <cellStyle name="Followed Hyperlink" xfId="7968" builtinId="9" hidden="1"/>
    <cellStyle name="Followed Hyperlink" xfId="7969" builtinId="9" hidden="1"/>
    <cellStyle name="Followed Hyperlink" xfId="7970" builtinId="9" hidden="1"/>
    <cellStyle name="Followed Hyperlink" xfId="7971" builtinId="9" hidden="1"/>
    <cellStyle name="Followed Hyperlink" xfId="7972" builtinId="9" hidden="1"/>
    <cellStyle name="Followed Hyperlink" xfId="7973" builtinId="9" hidden="1"/>
    <cellStyle name="Followed Hyperlink" xfId="7974" builtinId="9" hidden="1"/>
    <cellStyle name="Followed Hyperlink" xfId="7975" builtinId="9" hidden="1"/>
    <cellStyle name="Followed Hyperlink" xfId="7976" builtinId="9" hidden="1"/>
    <cellStyle name="Followed Hyperlink" xfId="7977" builtinId="9" hidden="1"/>
    <cellStyle name="Followed Hyperlink" xfId="7978" builtinId="9" hidden="1"/>
    <cellStyle name="Followed Hyperlink" xfId="7979"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077" builtinId="9" hidden="1"/>
    <cellStyle name="Followed Hyperlink" xfId="8078" builtinId="9" hidden="1"/>
    <cellStyle name="Followed Hyperlink" xfId="8079" builtinId="9" hidden="1"/>
    <cellStyle name="Followed Hyperlink" xfId="8080" builtinId="9" hidden="1"/>
    <cellStyle name="Followed Hyperlink" xfId="8081" builtinId="9" hidden="1"/>
    <cellStyle name="Followed Hyperlink" xfId="8082" builtinId="9" hidden="1"/>
    <cellStyle name="Followed Hyperlink" xfId="8083" builtinId="9" hidden="1"/>
    <cellStyle name="Followed Hyperlink" xfId="8084" builtinId="9" hidden="1"/>
    <cellStyle name="Followed Hyperlink" xfId="8085" builtinId="9" hidden="1"/>
    <cellStyle name="Followed Hyperlink" xfId="8086" builtinId="9" hidden="1"/>
    <cellStyle name="Followed Hyperlink" xfId="8087" builtinId="9" hidden="1"/>
    <cellStyle name="Followed Hyperlink" xfId="8088" builtinId="9" hidden="1"/>
    <cellStyle name="Followed Hyperlink" xfId="8089" builtinId="9" hidden="1"/>
    <cellStyle name="Followed Hyperlink" xfId="8090" builtinId="9" hidden="1"/>
    <cellStyle name="Followed Hyperlink" xfId="8091"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7" builtinId="9" hidden="1"/>
    <cellStyle name="Followed Hyperlink" xfId="8098" builtinId="9" hidden="1"/>
    <cellStyle name="Followed Hyperlink" xfId="8099" builtinId="9" hidden="1"/>
    <cellStyle name="Followed Hyperlink" xfId="8100" builtinId="9" hidden="1"/>
    <cellStyle name="Followed Hyperlink" xfId="8101" builtinId="9" hidden="1"/>
    <cellStyle name="Followed Hyperlink" xfId="8102" builtinId="9" hidden="1"/>
    <cellStyle name="Followed Hyperlink" xfId="8103" builtinId="9" hidden="1"/>
    <cellStyle name="Followed Hyperlink" xfId="8104" builtinId="9" hidden="1"/>
    <cellStyle name="Followed Hyperlink" xfId="8105" builtinId="9" hidden="1"/>
    <cellStyle name="Followed Hyperlink" xfId="8029"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114" builtinId="9" hidden="1"/>
    <cellStyle name="Followed Hyperlink" xfId="8115" builtinId="9" hidden="1"/>
    <cellStyle name="Followed Hyperlink" xfId="8116" builtinId="9" hidden="1"/>
    <cellStyle name="Followed Hyperlink" xfId="8117" builtinId="9" hidden="1"/>
    <cellStyle name="Followed Hyperlink" xfId="8118" builtinId="9" hidden="1"/>
    <cellStyle name="Followed Hyperlink" xfId="8119" builtinId="9" hidden="1"/>
    <cellStyle name="Followed Hyperlink" xfId="8120" builtinId="9" hidden="1"/>
    <cellStyle name="Followed Hyperlink" xfId="8121" builtinId="9" hidden="1"/>
    <cellStyle name="Followed Hyperlink" xfId="8122" builtinId="9" hidden="1"/>
    <cellStyle name="Followed Hyperlink" xfId="8123" builtinId="9" hidden="1"/>
    <cellStyle name="Followed Hyperlink" xfId="8124" builtinId="9" hidden="1"/>
    <cellStyle name="Followed Hyperlink" xfId="8125"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31" builtinId="9" hidden="1"/>
    <cellStyle name="Followed Hyperlink" xfId="8132" builtinId="9" hidden="1"/>
    <cellStyle name="Followed Hyperlink" xfId="8133" builtinId="9" hidden="1"/>
    <cellStyle name="Followed Hyperlink" xfId="8134" builtinId="9" hidden="1"/>
    <cellStyle name="Followed Hyperlink" xfId="8135" builtinId="9" hidden="1"/>
    <cellStyle name="Followed Hyperlink" xfId="8136" builtinId="9" hidden="1"/>
    <cellStyle name="Followed Hyperlink" xfId="8137" builtinId="9" hidden="1"/>
    <cellStyle name="Followed Hyperlink" xfId="8138" builtinId="9" hidden="1"/>
    <cellStyle name="Followed Hyperlink" xfId="8139" builtinId="9" hidden="1"/>
    <cellStyle name="Followed Hyperlink" xfId="8140" builtinId="9" hidden="1"/>
    <cellStyle name="Followed Hyperlink" xfId="8141" builtinId="9" hidden="1"/>
    <cellStyle name="Followed Hyperlink" xfId="8142" builtinId="9" hidden="1"/>
    <cellStyle name="Followed Hyperlink" xfId="8143" builtinId="9" hidden="1"/>
    <cellStyle name="Followed Hyperlink" xfId="8144" builtinId="9" hidden="1"/>
    <cellStyle name="Followed Hyperlink" xfId="8145" builtinId="9" hidden="1"/>
    <cellStyle name="Followed Hyperlink" xfId="8146" builtinId="9" hidden="1"/>
    <cellStyle name="Followed Hyperlink" xfId="8147" builtinId="9" hidden="1"/>
    <cellStyle name="Followed Hyperlink" xfId="8148" builtinId="9" hidden="1"/>
    <cellStyle name="Followed Hyperlink" xfId="8149" builtinId="9" hidden="1"/>
    <cellStyle name="Followed Hyperlink" xfId="8150" builtinId="9" hidden="1"/>
    <cellStyle name="Followed Hyperlink" xfId="8151" builtinId="9" hidden="1"/>
    <cellStyle name="Followed Hyperlink" xfId="8152" builtinId="9" hidden="1"/>
    <cellStyle name="Followed Hyperlink" xfId="8153" builtinId="9" hidden="1"/>
    <cellStyle name="Followed Hyperlink" xfId="8154" builtinId="9" hidden="1"/>
    <cellStyle name="Followed Hyperlink" xfId="8155" builtinId="9" hidden="1"/>
    <cellStyle name="Followed Hyperlink" xfId="8156" builtinId="9" hidden="1"/>
    <cellStyle name="Followed Hyperlink" xfId="8157" builtinId="9" hidden="1"/>
    <cellStyle name="Followed Hyperlink" xfId="8158" builtinId="9" hidden="1"/>
    <cellStyle name="Followed Hyperlink" xfId="8159" builtinId="9" hidden="1"/>
    <cellStyle name="Followed Hyperlink" xfId="8160" builtinId="9" hidden="1"/>
    <cellStyle name="Followed Hyperlink" xfId="8161" builtinId="9" hidden="1"/>
    <cellStyle name="Followed Hyperlink" xfId="8162" builtinId="9" hidden="1"/>
    <cellStyle name="Followed Hyperlink" xfId="8163" builtinId="9" hidden="1"/>
    <cellStyle name="Followed Hyperlink" xfId="8164" builtinId="9" hidden="1"/>
    <cellStyle name="Followed Hyperlink" xfId="8165" builtinId="9" hidden="1"/>
    <cellStyle name="Followed Hyperlink" xfId="8166" builtinId="9" hidden="1"/>
    <cellStyle name="Followed Hyperlink" xfId="8167" builtinId="9" hidden="1"/>
    <cellStyle name="Followed Hyperlink" xfId="8168" builtinId="9" hidden="1"/>
    <cellStyle name="Followed Hyperlink" xfId="8169" builtinId="9" hidden="1"/>
    <cellStyle name="Followed Hyperlink" xfId="8170" builtinId="9" hidden="1"/>
    <cellStyle name="Followed Hyperlink" xfId="8171" builtinId="9" hidden="1"/>
    <cellStyle name="Followed Hyperlink" xfId="8172" builtinId="9" hidden="1"/>
    <cellStyle name="Followed Hyperlink" xfId="8173" builtinId="9" hidden="1"/>
    <cellStyle name="Followed Hyperlink" xfId="8174" builtinId="9" hidden="1"/>
    <cellStyle name="Followed Hyperlink" xfId="8175" builtinId="9" hidden="1"/>
    <cellStyle name="Followed Hyperlink" xfId="8176" builtinId="9" hidden="1"/>
    <cellStyle name="Followed Hyperlink" xfId="8177" builtinId="9" hidden="1"/>
    <cellStyle name="Followed Hyperlink" xfId="8178" builtinId="9" hidden="1"/>
    <cellStyle name="Followed Hyperlink" xfId="8179" builtinId="9" hidden="1"/>
    <cellStyle name="Followed Hyperlink" xfId="8030" builtinId="9" hidden="1"/>
    <cellStyle name="Followed Hyperlink" xfId="8180" builtinId="9" hidden="1"/>
    <cellStyle name="Followed Hyperlink" xfId="8181" builtinId="9" hidden="1"/>
    <cellStyle name="Followed Hyperlink" xfId="8182" builtinId="9" hidden="1"/>
    <cellStyle name="Followed Hyperlink" xfId="8183" builtinId="9" hidden="1"/>
    <cellStyle name="Followed Hyperlink" xfId="8184" builtinId="9" hidden="1"/>
    <cellStyle name="Followed Hyperlink" xfId="8185" builtinId="9" hidden="1"/>
    <cellStyle name="Followed Hyperlink" xfId="8186" builtinId="9" hidden="1"/>
    <cellStyle name="Followed Hyperlink" xfId="8187" builtinId="9" hidden="1"/>
    <cellStyle name="Followed Hyperlink" xfId="8188" builtinId="9" hidden="1"/>
    <cellStyle name="Followed Hyperlink" xfId="8189" builtinId="9" hidden="1"/>
    <cellStyle name="Followed Hyperlink" xfId="8190" builtinId="9" hidden="1"/>
    <cellStyle name="Followed Hyperlink" xfId="8191" builtinId="9" hidden="1"/>
    <cellStyle name="Followed Hyperlink" xfId="8192" builtinId="9" hidden="1"/>
    <cellStyle name="Followed Hyperlink" xfId="8193" builtinId="9" hidden="1"/>
    <cellStyle name="Followed Hyperlink" xfId="8194" builtinId="9" hidden="1"/>
    <cellStyle name="Followed Hyperlink" xfId="8195" builtinId="9" hidden="1"/>
    <cellStyle name="Followed Hyperlink" xfId="8196" builtinId="9" hidden="1"/>
    <cellStyle name="Followed Hyperlink" xfId="8197" builtinId="9" hidden="1"/>
    <cellStyle name="Followed Hyperlink" xfId="8198" builtinId="9" hidden="1"/>
    <cellStyle name="Followed Hyperlink" xfId="8199" builtinId="9" hidden="1"/>
    <cellStyle name="Followed Hyperlink" xfId="8200" builtinId="9" hidden="1"/>
    <cellStyle name="Followed Hyperlink" xfId="8201" builtinId="9" hidden="1"/>
    <cellStyle name="Followed Hyperlink" xfId="8202" builtinId="9" hidden="1"/>
    <cellStyle name="Followed Hyperlink" xfId="8203" builtinId="9" hidden="1"/>
    <cellStyle name="Followed Hyperlink" xfId="8204" builtinId="9" hidden="1"/>
    <cellStyle name="Followed Hyperlink" xfId="8205" builtinId="9" hidden="1"/>
    <cellStyle name="Followed Hyperlink" xfId="8206" builtinId="9" hidden="1"/>
    <cellStyle name="Followed Hyperlink" xfId="8207" builtinId="9" hidden="1"/>
    <cellStyle name="Followed Hyperlink" xfId="8208" builtinId="9" hidden="1"/>
    <cellStyle name="Followed Hyperlink" xfId="8209" builtinId="9" hidden="1"/>
    <cellStyle name="Followed Hyperlink" xfId="8210" builtinId="9" hidden="1"/>
    <cellStyle name="Followed Hyperlink" xfId="8211" builtinId="9" hidden="1"/>
    <cellStyle name="Followed Hyperlink" xfId="8212" builtinId="9" hidden="1"/>
    <cellStyle name="Followed Hyperlink" xfId="8213" builtinId="9" hidden="1"/>
    <cellStyle name="Followed Hyperlink" xfId="8214" builtinId="9" hidden="1"/>
    <cellStyle name="Followed Hyperlink" xfId="8215" builtinId="9" hidden="1"/>
    <cellStyle name="Followed Hyperlink" xfId="8216" builtinId="9" hidden="1"/>
    <cellStyle name="Followed Hyperlink" xfId="8217" builtinId="9" hidden="1"/>
    <cellStyle name="Followed Hyperlink" xfId="8218" builtinId="9" hidden="1"/>
    <cellStyle name="Followed Hyperlink" xfId="8219" builtinId="9" hidden="1"/>
    <cellStyle name="Followed Hyperlink" xfId="8220" builtinId="9" hidden="1"/>
    <cellStyle name="Followed Hyperlink" xfId="8221" builtinId="9" hidden="1"/>
    <cellStyle name="Followed Hyperlink" xfId="8222" builtinId="9" hidden="1"/>
    <cellStyle name="Followed Hyperlink" xfId="8223" builtinId="9" hidden="1"/>
    <cellStyle name="Followed Hyperlink" xfId="8224" builtinId="9" hidden="1"/>
    <cellStyle name="Followed Hyperlink" xfId="8225" builtinId="9" hidden="1"/>
    <cellStyle name="Followed Hyperlink" xfId="8226" builtinId="9" hidden="1"/>
    <cellStyle name="Followed Hyperlink" xfId="8227" builtinId="9" hidden="1"/>
    <cellStyle name="Followed Hyperlink" xfId="8228" builtinId="9" hidden="1"/>
    <cellStyle name="Followed Hyperlink" xfId="8229" builtinId="9" hidden="1"/>
    <cellStyle name="Followed Hyperlink" xfId="8230" builtinId="9" hidden="1"/>
    <cellStyle name="Followed Hyperlink" xfId="8231" builtinId="9" hidden="1"/>
    <cellStyle name="Followed Hyperlink" xfId="8232" builtinId="9" hidden="1"/>
    <cellStyle name="Followed Hyperlink" xfId="8233" builtinId="9" hidden="1"/>
    <cellStyle name="Followed Hyperlink" xfId="8234" builtinId="9" hidden="1"/>
    <cellStyle name="Followed Hyperlink" xfId="8235"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1" builtinId="9" hidden="1"/>
    <cellStyle name="Followed Hyperlink" xfId="8242" builtinId="9" hidden="1"/>
    <cellStyle name="Followed Hyperlink" xfId="8243" builtinId="9" hidden="1"/>
    <cellStyle name="Followed Hyperlink" xfId="8244" builtinId="9" hidden="1"/>
    <cellStyle name="Followed Hyperlink" xfId="8245" builtinId="9" hidden="1"/>
    <cellStyle name="Followed Hyperlink" xfId="8246" builtinId="9" hidden="1"/>
    <cellStyle name="Followed Hyperlink" xfId="8247" builtinId="9" hidden="1"/>
    <cellStyle name="Followed Hyperlink" xfId="8248" builtinId="9" hidden="1"/>
    <cellStyle name="Followed Hyperlink" xfId="8249" builtinId="9" hidden="1"/>
    <cellStyle name="Followed Hyperlink" xfId="8250" builtinId="9" hidden="1"/>
    <cellStyle name="Followed Hyperlink" xfId="8251" builtinId="9" hidden="1"/>
    <cellStyle name="Followed Hyperlink" xfId="8252" builtinId="9" hidden="1"/>
    <cellStyle name="Followed Hyperlink" xfId="8253" builtinId="9" hidden="1"/>
    <cellStyle name="Followed Hyperlink" xfId="8262" builtinId="9" hidden="1"/>
    <cellStyle name="Followed Hyperlink" xfId="8263" builtinId="9" hidden="1"/>
    <cellStyle name="Followed Hyperlink" xfId="8264" builtinId="9" hidden="1"/>
    <cellStyle name="Followed Hyperlink" xfId="8265" builtinId="9" hidden="1"/>
    <cellStyle name="Followed Hyperlink" xfId="8266" builtinId="9" hidden="1"/>
    <cellStyle name="Followed Hyperlink" xfId="8267"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337"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338"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637"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638"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2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8936"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8937"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143"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49" builtinId="9" hidden="1"/>
    <cellStyle name="Followed Hyperlink" xfId="9150" builtinId="9" hidden="1"/>
    <cellStyle name="Followed Hyperlink" xfId="9151" builtinId="9" hidden="1"/>
    <cellStyle name="Followed Hyperlink" xfId="9152" builtinId="9" hidden="1"/>
    <cellStyle name="Followed Hyperlink" xfId="9153" builtinId="9" hidden="1"/>
    <cellStyle name="Followed Hyperlink" xfId="9154" builtinId="9" hidden="1"/>
    <cellStyle name="Followed Hyperlink" xfId="9155" builtinId="9" hidden="1"/>
    <cellStyle name="Followed Hyperlink" xfId="9156" builtinId="9" hidden="1"/>
    <cellStyle name="Followed Hyperlink" xfId="9157" builtinId="9" hidden="1"/>
    <cellStyle name="Followed Hyperlink" xfId="9158" builtinId="9" hidden="1"/>
    <cellStyle name="Followed Hyperlink" xfId="9159" builtinId="9" hidden="1"/>
    <cellStyle name="Followed Hyperlink" xfId="9160" builtinId="9" hidden="1"/>
    <cellStyle name="Followed Hyperlink" xfId="8255" builtinId="9" hidden="1"/>
    <cellStyle name="Followed Hyperlink" xfId="9161" builtinId="9" hidden="1"/>
    <cellStyle name="Followed Hyperlink" xfId="9162" builtinId="9" hidden="1"/>
    <cellStyle name="Followed Hyperlink" xfId="9163" builtinId="9" hidden="1"/>
    <cellStyle name="Followed Hyperlink" xfId="9164" builtinId="9" hidden="1"/>
    <cellStyle name="Followed Hyperlink" xfId="9165" builtinId="9" hidden="1"/>
    <cellStyle name="Followed Hyperlink" xfId="9166" builtinId="9" hidden="1"/>
    <cellStyle name="Followed Hyperlink" xfId="9167" builtinId="9" hidden="1"/>
    <cellStyle name="Followed Hyperlink" xfId="9168" builtinId="9" hidden="1"/>
    <cellStyle name="Followed Hyperlink" xfId="9169" builtinId="9" hidden="1"/>
    <cellStyle name="Followed Hyperlink" xfId="9170" builtinId="9" hidden="1"/>
    <cellStyle name="Followed Hyperlink" xfId="9171" builtinId="9" hidden="1"/>
    <cellStyle name="Followed Hyperlink" xfId="9172" builtinId="9" hidden="1"/>
    <cellStyle name="Followed Hyperlink" xfId="9173" builtinId="9" hidden="1"/>
    <cellStyle name="Followed Hyperlink" xfId="9174" builtinId="9" hidden="1"/>
    <cellStyle name="Followed Hyperlink" xfId="9175" builtinId="9" hidden="1"/>
    <cellStyle name="Followed Hyperlink" xfId="9176" builtinId="9" hidden="1"/>
    <cellStyle name="Followed Hyperlink" xfId="9177" builtinId="9" hidden="1"/>
    <cellStyle name="Followed Hyperlink" xfId="9178" builtinId="9" hidden="1"/>
    <cellStyle name="Followed Hyperlink" xfId="9179"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5" builtinId="9" hidden="1"/>
    <cellStyle name="Followed Hyperlink" xfId="9186" builtinId="9" hidden="1"/>
    <cellStyle name="Followed Hyperlink" xfId="9187" builtinId="9" hidden="1"/>
    <cellStyle name="Followed Hyperlink" xfId="9188" builtinId="9" hidden="1"/>
    <cellStyle name="Followed Hyperlink" xfId="9189" builtinId="9" hidden="1"/>
    <cellStyle name="Followed Hyperlink" xfId="9190" builtinId="9" hidden="1"/>
    <cellStyle name="Followed Hyperlink" xfId="9191" builtinId="9" hidden="1"/>
    <cellStyle name="Followed Hyperlink" xfId="9192" builtinId="9" hidden="1"/>
    <cellStyle name="Followed Hyperlink" xfId="9193" builtinId="9" hidden="1"/>
    <cellStyle name="Followed Hyperlink" xfId="9194" builtinId="9" hidden="1"/>
    <cellStyle name="Followed Hyperlink" xfId="9195" builtinId="9" hidden="1"/>
    <cellStyle name="Followed Hyperlink" xfId="9196" builtinId="9" hidden="1"/>
    <cellStyle name="Followed Hyperlink" xfId="9197" builtinId="9" hidden="1"/>
    <cellStyle name="Followed Hyperlink" xfId="9198" builtinId="9" hidden="1"/>
    <cellStyle name="Followed Hyperlink" xfId="9199" builtinId="9" hidden="1"/>
    <cellStyle name="Followed Hyperlink" xfId="9200" builtinId="9" hidden="1"/>
    <cellStyle name="Followed Hyperlink" xfId="9201" builtinId="9" hidden="1"/>
    <cellStyle name="Followed Hyperlink" xfId="9202" builtinId="9" hidden="1"/>
    <cellStyle name="Followed Hyperlink" xfId="9203" builtinId="9" hidden="1"/>
    <cellStyle name="Followed Hyperlink" xfId="9204" builtinId="9" hidden="1"/>
    <cellStyle name="Followed Hyperlink" xfId="9205" builtinId="9" hidden="1"/>
    <cellStyle name="Followed Hyperlink" xfId="9206" builtinId="9" hidden="1"/>
    <cellStyle name="Followed Hyperlink" xfId="9207" builtinId="9" hidden="1"/>
    <cellStyle name="Followed Hyperlink" xfId="9208" builtinId="9" hidden="1"/>
    <cellStyle name="Followed Hyperlink" xfId="9209" builtinId="9" hidden="1"/>
    <cellStyle name="Followed Hyperlink" xfId="9210" builtinId="9" hidden="1"/>
    <cellStyle name="Followed Hyperlink" xfId="9211" builtinId="9" hidden="1"/>
    <cellStyle name="Followed Hyperlink" xfId="9212" builtinId="9" hidden="1"/>
    <cellStyle name="Followed Hyperlink" xfId="9213"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19" builtinId="9" hidden="1"/>
    <cellStyle name="Followed Hyperlink" xfId="9220" builtinId="9" hidden="1"/>
    <cellStyle name="Followed Hyperlink" xfId="9221" builtinId="9" hidden="1"/>
    <cellStyle name="Followed Hyperlink" xfId="9222" builtinId="9" hidden="1"/>
    <cellStyle name="Followed Hyperlink" xfId="9223" builtinId="9" hidden="1"/>
    <cellStyle name="Followed Hyperlink" xfId="9224" builtinId="9" hidden="1"/>
    <cellStyle name="Followed Hyperlink" xfId="9225" builtinId="9" hidden="1"/>
    <cellStyle name="Followed Hyperlink" xfId="9226" builtinId="9" hidden="1"/>
    <cellStyle name="Followed Hyperlink" xfId="9227" builtinId="9" hidden="1"/>
    <cellStyle name="Followed Hyperlink" xfId="9228" builtinId="9" hidden="1"/>
    <cellStyle name="Followed Hyperlink" xfId="9229" builtinId="9" hidden="1"/>
    <cellStyle name="Followed Hyperlink" xfId="9230" builtinId="9" hidden="1"/>
    <cellStyle name="Followed Hyperlink" xfId="9231" builtinId="9" hidden="1"/>
    <cellStyle name="Followed Hyperlink" xfId="9232" builtinId="9" hidden="1"/>
    <cellStyle name="Followed Hyperlink" xfId="9233" builtinId="9" hidden="1"/>
    <cellStyle name="Followed Hyperlink" xfId="9234" builtinId="9" hidden="1"/>
    <cellStyle name="Followed Hyperlink" xfId="9237" builtinId="9" hidden="1"/>
    <cellStyle name="Followed Hyperlink" xfId="9238" builtinId="9" hidden="1"/>
    <cellStyle name="Followed Hyperlink" xfId="9239" builtinId="9" hidden="1"/>
    <cellStyle name="Followed Hyperlink" xfId="9240" builtinId="9" hidden="1"/>
    <cellStyle name="Followed Hyperlink" xfId="9241" builtinId="9" hidden="1"/>
    <cellStyle name="Followed Hyperlink" xfId="9242" builtinId="9" hidden="1"/>
    <cellStyle name="Followed Hyperlink" xfId="9243" builtinId="9" hidden="1"/>
    <cellStyle name="Followed Hyperlink" xfId="9244" builtinId="9" hidden="1"/>
    <cellStyle name="Followed Hyperlink" xfId="9245" builtinId="9" hidden="1"/>
    <cellStyle name="Followed Hyperlink" xfId="9246" builtinId="9" hidden="1"/>
    <cellStyle name="Followed Hyperlink" xfId="9247" builtinId="9" hidden="1"/>
    <cellStyle name="Followed Hyperlink" xfId="9248" builtinId="9" hidden="1"/>
    <cellStyle name="Followed Hyperlink" xfId="9249" builtinId="9" hidden="1"/>
    <cellStyle name="Followed Hyperlink" xfId="9250" builtinId="9" hidden="1"/>
    <cellStyle name="Followed Hyperlink" xfId="9251" builtinId="9" hidden="1"/>
    <cellStyle name="Followed Hyperlink" xfId="9252" builtinId="9" hidden="1"/>
    <cellStyle name="Followed Hyperlink" xfId="9253" builtinId="9" hidden="1"/>
    <cellStyle name="Followed Hyperlink" xfId="9254" builtinId="9" hidden="1"/>
    <cellStyle name="Followed Hyperlink" xfId="9255" builtinId="9" hidden="1"/>
    <cellStyle name="Followed Hyperlink" xfId="9256" builtinId="9" hidden="1"/>
    <cellStyle name="Followed Hyperlink" xfId="9257" builtinId="9" hidden="1"/>
    <cellStyle name="Followed Hyperlink" xfId="9258" builtinId="9" hidden="1"/>
    <cellStyle name="Followed Hyperlink" xfId="9259" builtinId="9" hidden="1"/>
    <cellStyle name="Followed Hyperlink" xfId="9260" builtinId="9" hidden="1"/>
    <cellStyle name="Followed Hyperlink" xfId="9261" builtinId="9" hidden="1"/>
    <cellStyle name="Followed Hyperlink" xfId="9262" builtinId="9" hidden="1"/>
    <cellStyle name="Followed Hyperlink" xfId="9263" builtinId="9" hidden="1"/>
    <cellStyle name="Followed Hyperlink" xfId="9264" builtinId="9" hidden="1"/>
    <cellStyle name="Followed Hyperlink" xfId="9265" builtinId="9" hidden="1"/>
    <cellStyle name="Followed Hyperlink" xfId="9266" builtinId="9" hidden="1"/>
    <cellStyle name="Followed Hyperlink" xfId="9267" builtinId="9" hidden="1"/>
    <cellStyle name="Followed Hyperlink" xfId="9268" builtinId="9" hidden="1"/>
    <cellStyle name="Followed Hyperlink" xfId="9269" builtinId="9" hidden="1"/>
    <cellStyle name="Followed Hyperlink" xfId="9270" builtinId="9" hidden="1"/>
    <cellStyle name="Followed Hyperlink" xfId="9271" builtinId="9" hidden="1"/>
    <cellStyle name="Followed Hyperlink" xfId="9272" builtinId="9" hidden="1"/>
    <cellStyle name="Followed Hyperlink" xfId="9273" builtinId="9" hidden="1"/>
    <cellStyle name="Followed Hyperlink" xfId="9274" builtinId="9" hidden="1"/>
    <cellStyle name="Followed Hyperlink" xfId="9275" builtinId="9" hidden="1"/>
    <cellStyle name="Followed Hyperlink" xfId="9276" builtinId="9" hidden="1"/>
    <cellStyle name="Followed Hyperlink" xfId="9277" builtinId="9" hidden="1"/>
    <cellStyle name="Followed Hyperlink" xfId="9278" builtinId="9" hidden="1"/>
    <cellStyle name="Followed Hyperlink" xfId="9279" builtinId="9" hidden="1"/>
    <cellStyle name="Followed Hyperlink" xfId="9280" builtinId="9" hidden="1"/>
    <cellStyle name="Followed Hyperlink" xfId="9281" builtinId="9" hidden="1"/>
    <cellStyle name="Followed Hyperlink" xfId="9282" builtinId="9" hidden="1"/>
    <cellStyle name="Followed Hyperlink" xfId="9283" builtinId="9" hidden="1"/>
    <cellStyle name="Followed Hyperlink" xfId="9284" builtinId="9" hidden="1"/>
    <cellStyle name="Followed Hyperlink" xfId="9285" builtinId="9" hidden="1"/>
    <cellStyle name="Followed Hyperlink" xfId="9286" builtinId="9" hidden="1"/>
    <cellStyle name="Followed Hyperlink" xfId="9287"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3" builtinId="9" hidden="1"/>
    <cellStyle name="Followed Hyperlink" xfId="9294" builtinId="9" hidden="1"/>
    <cellStyle name="Followed Hyperlink" xfId="9295" builtinId="9" hidden="1"/>
    <cellStyle name="Followed Hyperlink" xfId="9296" builtinId="9" hidden="1"/>
    <cellStyle name="Followed Hyperlink" xfId="9297" builtinId="9" hidden="1"/>
    <cellStyle name="Followed Hyperlink" xfId="9298" builtinId="9" hidden="1"/>
    <cellStyle name="Followed Hyperlink" xfId="9299" builtinId="9" hidden="1"/>
    <cellStyle name="Followed Hyperlink" xfId="9300" builtinId="9" hidden="1"/>
    <cellStyle name="Followed Hyperlink" xfId="9301" builtinId="9" hidden="1"/>
    <cellStyle name="Followed Hyperlink" xfId="9302" builtinId="9" hidden="1"/>
    <cellStyle name="Followed Hyperlink" xfId="9303" builtinId="9" hidden="1"/>
    <cellStyle name="Followed Hyperlink" xfId="9304" builtinId="9" hidden="1"/>
    <cellStyle name="Followed Hyperlink" xfId="9305" builtinId="9" hidden="1"/>
    <cellStyle name="Followed Hyperlink" xfId="9306" builtinId="9" hidden="1"/>
    <cellStyle name="Followed Hyperlink" xfId="9307" builtinId="9" hidden="1"/>
    <cellStyle name="Followed Hyperlink" xfId="9308" builtinId="9" hidden="1"/>
    <cellStyle name="Followed Hyperlink" xfId="9309" builtinId="9" hidden="1"/>
    <cellStyle name="Followed Hyperlink" xfId="9310" builtinId="9" hidden="1"/>
    <cellStyle name="Followed Hyperlink" xfId="9311" builtinId="9" hidden="1"/>
    <cellStyle name="Followed Hyperlink" xfId="9235" builtinId="9" hidden="1"/>
    <cellStyle name="Followed Hyperlink" xfId="9312" builtinId="9" hidden="1"/>
    <cellStyle name="Followed Hyperlink" xfId="9313" builtinId="9" hidden="1"/>
    <cellStyle name="Followed Hyperlink" xfId="9314" builtinId="9" hidden="1"/>
    <cellStyle name="Followed Hyperlink" xfId="9315" builtinId="9" hidden="1"/>
    <cellStyle name="Followed Hyperlink" xfId="9316" builtinId="9" hidden="1"/>
    <cellStyle name="Followed Hyperlink" xfId="9317" builtinId="9" hidden="1"/>
    <cellStyle name="Followed Hyperlink" xfId="9318" builtinId="9" hidden="1"/>
    <cellStyle name="Followed Hyperlink" xfId="9319" builtinId="9" hidden="1"/>
    <cellStyle name="Followed Hyperlink" xfId="9320" builtinId="9" hidden="1"/>
    <cellStyle name="Followed Hyperlink" xfId="9321" builtinId="9" hidden="1"/>
    <cellStyle name="Followed Hyperlink" xfId="9322" builtinId="9" hidden="1"/>
    <cellStyle name="Followed Hyperlink" xfId="9323"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29" builtinId="9" hidden="1"/>
    <cellStyle name="Followed Hyperlink" xfId="9330" builtinId="9" hidden="1"/>
    <cellStyle name="Followed Hyperlink" xfId="9331" builtinId="9" hidden="1"/>
    <cellStyle name="Followed Hyperlink" xfId="9332" builtinId="9" hidden="1"/>
    <cellStyle name="Followed Hyperlink" xfId="9333" builtinId="9" hidden="1"/>
    <cellStyle name="Followed Hyperlink" xfId="9334" builtinId="9" hidden="1"/>
    <cellStyle name="Followed Hyperlink" xfId="9335" builtinId="9" hidden="1"/>
    <cellStyle name="Followed Hyperlink" xfId="9336" builtinId="9" hidden="1"/>
    <cellStyle name="Followed Hyperlink" xfId="9337" builtinId="9" hidden="1"/>
    <cellStyle name="Followed Hyperlink" xfId="9338" builtinId="9" hidden="1"/>
    <cellStyle name="Followed Hyperlink" xfId="9339" builtinId="9" hidden="1"/>
    <cellStyle name="Followed Hyperlink" xfId="9340" builtinId="9" hidden="1"/>
    <cellStyle name="Followed Hyperlink" xfId="9341" builtinId="9" hidden="1"/>
    <cellStyle name="Followed Hyperlink" xfId="9342" builtinId="9" hidden="1"/>
    <cellStyle name="Followed Hyperlink" xfId="9343" builtinId="9" hidden="1"/>
    <cellStyle name="Followed Hyperlink" xfId="9344" builtinId="9" hidden="1"/>
    <cellStyle name="Followed Hyperlink" xfId="9345" builtinId="9" hidden="1"/>
    <cellStyle name="Followed Hyperlink" xfId="9346" builtinId="9" hidden="1"/>
    <cellStyle name="Followed Hyperlink" xfId="9347" builtinId="9" hidden="1"/>
    <cellStyle name="Followed Hyperlink" xfId="9348" builtinId="9" hidden="1"/>
    <cellStyle name="Followed Hyperlink" xfId="9349" builtinId="9" hidden="1"/>
    <cellStyle name="Followed Hyperlink" xfId="9350" builtinId="9" hidden="1"/>
    <cellStyle name="Followed Hyperlink" xfId="9351" builtinId="9" hidden="1"/>
    <cellStyle name="Followed Hyperlink" xfId="9352" builtinId="9" hidden="1"/>
    <cellStyle name="Followed Hyperlink" xfId="9353" builtinId="9" hidden="1"/>
    <cellStyle name="Followed Hyperlink" xfId="9354" builtinId="9" hidden="1"/>
    <cellStyle name="Followed Hyperlink" xfId="9355" builtinId="9" hidden="1"/>
    <cellStyle name="Followed Hyperlink" xfId="9356" builtinId="9" hidden="1"/>
    <cellStyle name="Followed Hyperlink" xfId="9357"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63" builtinId="9" hidden="1"/>
    <cellStyle name="Followed Hyperlink" xfId="9364" builtinId="9" hidden="1"/>
    <cellStyle name="Followed Hyperlink" xfId="9365" builtinId="9" hidden="1"/>
    <cellStyle name="Followed Hyperlink" xfId="9366" builtinId="9" hidden="1"/>
    <cellStyle name="Followed Hyperlink" xfId="9367" builtinId="9" hidden="1"/>
    <cellStyle name="Followed Hyperlink" xfId="9368" builtinId="9" hidden="1"/>
    <cellStyle name="Followed Hyperlink" xfId="9369" builtinId="9" hidden="1"/>
    <cellStyle name="Followed Hyperlink" xfId="9370" builtinId="9" hidden="1"/>
    <cellStyle name="Followed Hyperlink" xfId="9371" builtinId="9" hidden="1"/>
    <cellStyle name="Followed Hyperlink" xfId="9372" builtinId="9" hidden="1"/>
    <cellStyle name="Followed Hyperlink" xfId="9373" builtinId="9" hidden="1"/>
    <cellStyle name="Followed Hyperlink" xfId="9374" builtinId="9" hidden="1"/>
    <cellStyle name="Followed Hyperlink" xfId="9375" builtinId="9" hidden="1"/>
    <cellStyle name="Followed Hyperlink" xfId="9376" builtinId="9" hidden="1"/>
    <cellStyle name="Followed Hyperlink" xfId="9377" builtinId="9" hidden="1"/>
    <cellStyle name="Followed Hyperlink" xfId="9378" builtinId="9" hidden="1"/>
    <cellStyle name="Followed Hyperlink" xfId="9379" builtinId="9" hidden="1"/>
    <cellStyle name="Followed Hyperlink" xfId="9380" builtinId="9" hidden="1"/>
    <cellStyle name="Followed Hyperlink" xfId="9381" builtinId="9" hidden="1"/>
    <cellStyle name="Followed Hyperlink" xfId="9382" builtinId="9" hidden="1"/>
    <cellStyle name="Followed Hyperlink" xfId="9383" builtinId="9" hidden="1"/>
    <cellStyle name="Followed Hyperlink" xfId="9384" builtinId="9" hidden="1"/>
    <cellStyle name="Followed Hyperlink" xfId="9385" builtinId="9" hidden="1"/>
    <cellStyle name="Followed Hyperlink" xfId="9236" builtinId="9" hidden="1"/>
    <cellStyle name="Followed Hyperlink" xfId="9386" builtinId="9" hidden="1"/>
    <cellStyle name="Followed Hyperlink" xfId="9387" builtinId="9" hidden="1"/>
    <cellStyle name="Followed Hyperlink" xfId="9388" builtinId="9" hidden="1"/>
    <cellStyle name="Followed Hyperlink" xfId="9389" builtinId="9" hidden="1"/>
    <cellStyle name="Followed Hyperlink" xfId="9390" builtinId="9" hidden="1"/>
    <cellStyle name="Followed Hyperlink" xfId="9391" builtinId="9" hidden="1"/>
    <cellStyle name="Followed Hyperlink" xfId="9392" builtinId="9" hidden="1"/>
    <cellStyle name="Followed Hyperlink" xfId="9393" builtinId="9" hidden="1"/>
    <cellStyle name="Followed Hyperlink" xfId="9394" builtinId="9" hidden="1"/>
    <cellStyle name="Followed Hyperlink" xfId="9395" builtinId="9" hidden="1"/>
    <cellStyle name="Followed Hyperlink" xfId="9396" builtinId="9" hidden="1"/>
    <cellStyle name="Followed Hyperlink" xfId="9397" builtinId="9" hidden="1"/>
    <cellStyle name="Followed Hyperlink" xfId="9398" builtinId="9" hidden="1"/>
    <cellStyle name="Followed Hyperlink" xfId="9399" builtinId="9" hidden="1"/>
    <cellStyle name="Followed Hyperlink" xfId="9400" builtinId="9" hidden="1"/>
    <cellStyle name="Followed Hyperlink" xfId="9401" builtinId="9" hidden="1"/>
    <cellStyle name="Followed Hyperlink" xfId="9402" builtinId="9" hidden="1"/>
    <cellStyle name="Followed Hyperlink" xfId="9403" builtinId="9" hidden="1"/>
    <cellStyle name="Followed Hyperlink" xfId="9404" builtinId="9" hidden="1"/>
    <cellStyle name="Followed Hyperlink" xfId="9405" builtinId="9" hidden="1"/>
    <cellStyle name="Followed Hyperlink" xfId="9406" builtinId="9" hidden="1"/>
    <cellStyle name="Followed Hyperlink" xfId="9407" builtinId="9" hidden="1"/>
    <cellStyle name="Followed Hyperlink" xfId="9408" builtinId="9" hidden="1"/>
    <cellStyle name="Followed Hyperlink" xfId="9409"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8257"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64" builtinId="9" hidden="1"/>
    <cellStyle name="Followed Hyperlink" xfId="9465" builtinId="9" hidden="1"/>
    <cellStyle name="Followed Hyperlink" xfId="9466" builtinId="9" hidden="1"/>
    <cellStyle name="Followed Hyperlink" xfId="9467" builtinId="9" hidden="1"/>
    <cellStyle name="Followed Hyperlink" xfId="9468" builtinId="9" hidden="1"/>
    <cellStyle name="Followed Hyperlink" xfId="9469" builtinId="9" hidden="1"/>
    <cellStyle name="Followed Hyperlink" xfId="9470" builtinId="9" hidden="1"/>
    <cellStyle name="Followed Hyperlink" xfId="9471" builtinId="9" hidden="1"/>
    <cellStyle name="Followed Hyperlink" xfId="9472" builtinId="9" hidden="1"/>
    <cellStyle name="Followed Hyperlink" xfId="9473" builtinId="9" hidden="1"/>
    <cellStyle name="Followed Hyperlink" xfId="9474" builtinId="9" hidden="1"/>
    <cellStyle name="Followed Hyperlink" xfId="9475" builtinId="9" hidden="1"/>
    <cellStyle name="Followed Hyperlink" xfId="9476" builtinId="9" hidden="1"/>
    <cellStyle name="Followed Hyperlink" xfId="9477" builtinId="9" hidden="1"/>
    <cellStyle name="Followed Hyperlink" xfId="9478" builtinId="9" hidden="1"/>
    <cellStyle name="Followed Hyperlink" xfId="9479" builtinId="9" hidden="1"/>
    <cellStyle name="Followed Hyperlink" xfId="9480" builtinId="9" hidden="1"/>
    <cellStyle name="Followed Hyperlink" xfId="9481" builtinId="9" hidden="1"/>
    <cellStyle name="Followed Hyperlink" xfId="9482" builtinId="9" hidden="1"/>
    <cellStyle name="Followed Hyperlink" xfId="9483" builtinId="9" hidden="1"/>
    <cellStyle name="Followed Hyperlink" xfId="9484" builtinId="9" hidden="1"/>
    <cellStyle name="Followed Hyperlink" xfId="9485" builtinId="9" hidden="1"/>
    <cellStyle name="Followed Hyperlink" xfId="9486" builtinId="9" hidden="1"/>
    <cellStyle name="Followed Hyperlink" xfId="9487" builtinId="9" hidden="1"/>
    <cellStyle name="Followed Hyperlink" xfId="9488" builtinId="9" hidden="1"/>
    <cellStyle name="Followed Hyperlink" xfId="9489" builtinId="9" hidden="1"/>
    <cellStyle name="Followed Hyperlink" xfId="9490" builtinId="9" hidden="1"/>
    <cellStyle name="Followed Hyperlink" xfId="9491" builtinId="9" hidden="1"/>
    <cellStyle name="Followed Hyperlink" xfId="9492" builtinId="9" hidden="1"/>
    <cellStyle name="Followed Hyperlink" xfId="9493"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499" builtinId="9" hidden="1"/>
    <cellStyle name="Followed Hyperlink" xfId="9500" builtinId="9" hidden="1"/>
    <cellStyle name="Followed Hyperlink" xfId="9501" builtinId="9" hidden="1"/>
    <cellStyle name="Followed Hyperlink" xfId="9502" builtinId="9" hidden="1"/>
    <cellStyle name="Followed Hyperlink" xfId="9503" builtinId="9" hidden="1"/>
    <cellStyle name="Followed Hyperlink" xfId="9504" builtinId="9" hidden="1"/>
    <cellStyle name="Followed Hyperlink" xfId="9505" builtinId="9" hidden="1"/>
    <cellStyle name="Followed Hyperlink" xfId="9506" builtinId="9" hidden="1"/>
    <cellStyle name="Followed Hyperlink" xfId="9507" builtinId="9" hidden="1"/>
    <cellStyle name="Followed Hyperlink" xfId="9508" builtinId="9" hidden="1"/>
    <cellStyle name="Followed Hyperlink" xfId="9509" builtinId="9" hidden="1"/>
    <cellStyle name="Followed Hyperlink" xfId="9510" builtinId="9" hidden="1"/>
    <cellStyle name="Followed Hyperlink" xfId="9511" builtinId="9" hidden="1"/>
    <cellStyle name="Followed Hyperlink" xfId="9512" builtinId="9" hidden="1"/>
    <cellStyle name="Followed Hyperlink" xfId="9513" builtinId="9" hidden="1"/>
    <cellStyle name="Followed Hyperlink" xfId="9514" builtinId="9" hidden="1"/>
    <cellStyle name="Followed Hyperlink" xfId="9515" builtinId="9" hidden="1"/>
    <cellStyle name="Followed Hyperlink" xfId="9516" builtinId="9" hidden="1"/>
    <cellStyle name="Followed Hyperlink" xfId="9517" builtinId="9" hidden="1"/>
    <cellStyle name="Followed Hyperlink" xfId="9518" builtinId="9" hidden="1"/>
    <cellStyle name="Followed Hyperlink" xfId="9519" builtinId="9" hidden="1"/>
    <cellStyle name="Followed Hyperlink" xfId="9520" builtinId="9" hidden="1"/>
    <cellStyle name="Followed Hyperlink" xfId="9521" builtinId="9" hidden="1"/>
    <cellStyle name="Followed Hyperlink" xfId="9522" builtinId="9" hidden="1"/>
    <cellStyle name="Followed Hyperlink" xfId="9523" builtinId="9" hidden="1"/>
    <cellStyle name="Followed Hyperlink" xfId="9524" builtinId="9" hidden="1"/>
    <cellStyle name="Followed Hyperlink" xfId="9525" builtinId="9" hidden="1"/>
    <cellStyle name="Followed Hyperlink" xfId="9526" builtinId="9" hidden="1"/>
    <cellStyle name="Followed Hyperlink" xfId="9527" builtinId="9" hidden="1"/>
    <cellStyle name="Followed Hyperlink" xfId="9528" builtinId="9" hidden="1"/>
    <cellStyle name="Followed Hyperlink" xfId="9529"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6" builtinId="9" hidden="1"/>
    <cellStyle name="Followed Hyperlink" xfId="9537" builtinId="9" hidden="1"/>
    <cellStyle name="Followed Hyperlink" xfId="9538" builtinId="9" hidden="1"/>
    <cellStyle name="Followed Hyperlink" xfId="9539" builtinId="9" hidden="1"/>
    <cellStyle name="Followed Hyperlink" xfId="9540" builtinId="9" hidden="1"/>
    <cellStyle name="Followed Hyperlink" xfId="9541" builtinId="9" hidden="1"/>
    <cellStyle name="Followed Hyperlink" xfId="9542" builtinId="9" hidden="1"/>
    <cellStyle name="Followed Hyperlink" xfId="9543" builtinId="9" hidden="1"/>
    <cellStyle name="Followed Hyperlink" xfId="9544" builtinId="9" hidden="1"/>
    <cellStyle name="Followed Hyperlink" xfId="9545" builtinId="9" hidden="1"/>
    <cellStyle name="Followed Hyperlink" xfId="9546" builtinId="9" hidden="1"/>
    <cellStyle name="Followed Hyperlink" xfId="9547" builtinId="9" hidden="1"/>
    <cellStyle name="Followed Hyperlink" xfId="9548" builtinId="9" hidden="1"/>
    <cellStyle name="Followed Hyperlink" xfId="9549" builtinId="9" hidden="1"/>
    <cellStyle name="Followed Hyperlink" xfId="9550" builtinId="9" hidden="1"/>
    <cellStyle name="Followed Hyperlink" xfId="9551" builtinId="9" hidden="1"/>
    <cellStyle name="Followed Hyperlink" xfId="9552" builtinId="9" hidden="1"/>
    <cellStyle name="Followed Hyperlink" xfId="9553" builtinId="9" hidden="1"/>
    <cellStyle name="Followed Hyperlink" xfId="9554" builtinId="9" hidden="1"/>
    <cellStyle name="Followed Hyperlink" xfId="9555" builtinId="9" hidden="1"/>
    <cellStyle name="Followed Hyperlink" xfId="9556" builtinId="9" hidden="1"/>
    <cellStyle name="Followed Hyperlink" xfId="9557" builtinId="9" hidden="1"/>
    <cellStyle name="Followed Hyperlink" xfId="9558" builtinId="9" hidden="1"/>
    <cellStyle name="Followed Hyperlink" xfId="9559" builtinId="9" hidden="1"/>
    <cellStyle name="Followed Hyperlink" xfId="9560" builtinId="9" hidden="1"/>
    <cellStyle name="Followed Hyperlink" xfId="9561" builtinId="9" hidden="1"/>
    <cellStyle name="Followed Hyperlink" xfId="9562" builtinId="9" hidden="1"/>
    <cellStyle name="Followed Hyperlink" xfId="9563"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569" builtinId="9" hidden="1"/>
    <cellStyle name="Followed Hyperlink" xfId="9570" builtinId="9" hidden="1"/>
    <cellStyle name="Followed Hyperlink" xfId="9571" builtinId="9" hidden="1"/>
    <cellStyle name="Followed Hyperlink" xfId="9572" builtinId="9" hidden="1"/>
    <cellStyle name="Followed Hyperlink" xfId="9573" builtinId="9" hidden="1"/>
    <cellStyle name="Followed Hyperlink" xfId="9574" builtinId="9" hidden="1"/>
    <cellStyle name="Followed Hyperlink" xfId="9575" builtinId="9" hidden="1"/>
    <cellStyle name="Followed Hyperlink" xfId="9576" builtinId="9" hidden="1"/>
    <cellStyle name="Followed Hyperlink" xfId="9577" builtinId="9" hidden="1"/>
    <cellStyle name="Followed Hyperlink" xfId="9578" builtinId="9" hidden="1"/>
    <cellStyle name="Followed Hyperlink" xfId="9579" builtinId="9" hidden="1"/>
    <cellStyle name="Followed Hyperlink" xfId="9580" builtinId="9" hidden="1"/>
    <cellStyle name="Followed Hyperlink" xfId="9581" builtinId="9" hidden="1"/>
    <cellStyle name="Followed Hyperlink" xfId="9582" builtinId="9" hidden="1"/>
    <cellStyle name="Followed Hyperlink" xfId="9583" builtinId="9" hidden="1"/>
    <cellStyle name="Followed Hyperlink" xfId="9584" builtinId="9" hidden="1"/>
    <cellStyle name="Followed Hyperlink" xfId="9585" builtinId="9" hidden="1"/>
    <cellStyle name="Followed Hyperlink" xfId="9586" builtinId="9" hidden="1"/>
    <cellStyle name="Followed Hyperlink" xfId="9587" builtinId="9" hidden="1"/>
    <cellStyle name="Followed Hyperlink" xfId="9588" builtinId="9" hidden="1"/>
    <cellStyle name="Followed Hyperlink" xfId="9589" builtinId="9" hidden="1"/>
    <cellStyle name="Followed Hyperlink" xfId="9590" builtinId="9" hidden="1"/>
    <cellStyle name="Followed Hyperlink" xfId="9591" builtinId="9" hidden="1"/>
    <cellStyle name="Followed Hyperlink" xfId="9592" builtinId="9" hidden="1"/>
    <cellStyle name="Followed Hyperlink" xfId="9593" builtinId="9" hidden="1"/>
    <cellStyle name="Followed Hyperlink" xfId="9594" builtinId="9" hidden="1"/>
    <cellStyle name="Followed Hyperlink" xfId="9595" builtinId="9" hidden="1"/>
    <cellStyle name="Followed Hyperlink" xfId="9596" builtinId="9" hidden="1"/>
    <cellStyle name="Followed Hyperlink" xfId="9597" builtinId="9" hidden="1"/>
    <cellStyle name="Followed Hyperlink" xfId="9598" builtinId="9" hidden="1"/>
    <cellStyle name="Followed Hyperlink" xfId="9599" builtinId="9" hidden="1"/>
    <cellStyle name="Followed Hyperlink" xfId="9600" builtinId="9" hidden="1"/>
    <cellStyle name="Followed Hyperlink" xfId="9601" builtinId="9" hidden="1"/>
    <cellStyle name="Followed Hyperlink" xfId="9602" builtinId="9" hidden="1"/>
    <cellStyle name="Followed Hyperlink" xfId="9603" builtinId="9" hidden="1"/>
    <cellStyle name="Followed Hyperlink" xfId="9604" builtinId="9" hidden="1"/>
    <cellStyle name="Followed Hyperlink" xfId="9605" builtinId="9" hidden="1"/>
    <cellStyle name="Followed Hyperlink" xfId="9606" builtinId="9" hidden="1"/>
    <cellStyle name="Followed Hyperlink" xfId="9607" builtinId="9" hidden="1"/>
    <cellStyle name="Followed Hyperlink" xfId="9608" builtinId="9" hidden="1"/>
    <cellStyle name="Followed Hyperlink" xfId="9609" builtinId="9" hidden="1"/>
    <cellStyle name="Followed Hyperlink" xfId="9610" builtinId="9" hidden="1"/>
    <cellStyle name="Followed Hyperlink" xfId="9534" builtinId="9" hidden="1"/>
    <cellStyle name="Followed Hyperlink" xfId="9611" builtinId="9" hidden="1"/>
    <cellStyle name="Followed Hyperlink" xfId="9612" builtinId="9" hidden="1"/>
    <cellStyle name="Followed Hyperlink" xfId="9613" builtinId="9" hidden="1"/>
    <cellStyle name="Followed Hyperlink" xfId="9614" builtinId="9" hidden="1"/>
    <cellStyle name="Followed Hyperlink" xfId="9615" builtinId="9" hidden="1"/>
    <cellStyle name="Followed Hyperlink" xfId="9616" builtinId="9" hidden="1"/>
    <cellStyle name="Followed Hyperlink" xfId="9617" builtinId="9" hidden="1"/>
    <cellStyle name="Followed Hyperlink" xfId="9618" builtinId="9" hidden="1"/>
    <cellStyle name="Followed Hyperlink" xfId="9619" builtinId="9" hidden="1"/>
    <cellStyle name="Followed Hyperlink" xfId="9620" builtinId="9" hidden="1"/>
    <cellStyle name="Followed Hyperlink" xfId="9621" builtinId="9" hidden="1"/>
    <cellStyle name="Followed Hyperlink" xfId="9622" builtinId="9" hidden="1"/>
    <cellStyle name="Followed Hyperlink" xfId="9623" builtinId="9" hidden="1"/>
    <cellStyle name="Followed Hyperlink" xfId="9624" builtinId="9" hidden="1"/>
    <cellStyle name="Followed Hyperlink" xfId="9625" builtinId="9" hidden="1"/>
    <cellStyle name="Followed Hyperlink" xfId="9626" builtinId="9" hidden="1"/>
    <cellStyle name="Followed Hyperlink" xfId="9627" builtinId="9" hidden="1"/>
    <cellStyle name="Followed Hyperlink" xfId="9628" builtinId="9" hidden="1"/>
    <cellStyle name="Followed Hyperlink" xfId="9629" builtinId="9" hidden="1"/>
    <cellStyle name="Followed Hyperlink" xfId="9630" builtinId="9" hidden="1"/>
    <cellStyle name="Followed Hyperlink" xfId="9631" builtinId="9" hidden="1"/>
    <cellStyle name="Followed Hyperlink" xfId="9632" builtinId="9" hidden="1"/>
    <cellStyle name="Followed Hyperlink" xfId="9633" builtinId="9" hidden="1"/>
    <cellStyle name="Followed Hyperlink" xfId="9634" builtinId="9" hidden="1"/>
    <cellStyle name="Followed Hyperlink" xfId="9635" builtinId="9" hidden="1"/>
    <cellStyle name="Followed Hyperlink" xfId="9636" builtinId="9" hidden="1"/>
    <cellStyle name="Followed Hyperlink" xfId="9637"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3" builtinId="9" hidden="1"/>
    <cellStyle name="Followed Hyperlink" xfId="9644" builtinId="9" hidden="1"/>
    <cellStyle name="Followed Hyperlink" xfId="9645" builtinId="9" hidden="1"/>
    <cellStyle name="Followed Hyperlink" xfId="9646" builtinId="9" hidden="1"/>
    <cellStyle name="Followed Hyperlink" xfId="9647" builtinId="9" hidden="1"/>
    <cellStyle name="Followed Hyperlink" xfId="9648" builtinId="9" hidden="1"/>
    <cellStyle name="Followed Hyperlink" xfId="9649" builtinId="9" hidden="1"/>
    <cellStyle name="Followed Hyperlink" xfId="9650"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535"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xfId="9745" builtinId="9" hidden="1"/>
    <cellStyle name="Followed Hyperlink" xfId="9746" builtinId="9" hidden="1"/>
    <cellStyle name="Followed Hyperlink" xfId="9747" builtinId="9" hidden="1"/>
    <cellStyle name="Followed Hyperlink" xfId="9748" builtinId="9" hidden="1"/>
    <cellStyle name="Followed Hyperlink" xfId="9749" builtinId="9" hidden="1"/>
    <cellStyle name="Followed Hyperlink" xfId="9750" builtinId="9" hidden="1"/>
    <cellStyle name="Followed Hyperlink" xfId="9751" builtinId="9" hidden="1"/>
    <cellStyle name="Followed Hyperlink" xfId="9752" builtinId="9" hidden="1"/>
    <cellStyle name="Followed Hyperlink" xfId="9753" builtinId="9" hidden="1"/>
    <cellStyle name="Followed Hyperlink" xfId="9754" builtinId="9" hidden="1"/>
    <cellStyle name="Followed Hyperlink" xfId="9755" builtinId="9" hidden="1"/>
    <cellStyle name="Followed Hyperlink" xfId="9756" builtinId="9" hidden="1"/>
    <cellStyle name="Followed Hyperlink" xfId="9757" builtinId="9" hidden="1"/>
    <cellStyle name="Followed Hyperlink" xfId="9758" builtinId="9" hidden="1"/>
    <cellStyle name="Followed Hyperlink" xfId="8258" builtinId="9" hidden="1"/>
    <cellStyle name="Followed Hyperlink" xfId="9759" builtinId="9" hidden="1"/>
    <cellStyle name="Followed Hyperlink" xfId="9760" builtinId="9" hidden="1"/>
    <cellStyle name="Followed Hyperlink" xfId="9761" builtinId="9" hidden="1"/>
    <cellStyle name="Followed Hyperlink" xfId="9762" builtinId="9" hidden="1"/>
    <cellStyle name="Followed Hyperlink" xfId="9763" builtinId="9" hidden="1"/>
    <cellStyle name="Followed Hyperlink" xfId="9764" builtinId="9" hidden="1"/>
    <cellStyle name="Followed Hyperlink" xfId="9765" builtinId="9" hidden="1"/>
    <cellStyle name="Followed Hyperlink" xfId="9766" builtinId="9" hidden="1"/>
    <cellStyle name="Followed Hyperlink" xfId="9767" builtinId="9" hidden="1"/>
    <cellStyle name="Followed Hyperlink" xfId="9768" builtinId="9" hidden="1"/>
    <cellStyle name="Followed Hyperlink" xfId="9769" builtinId="9" hidden="1"/>
    <cellStyle name="Followed Hyperlink" xfId="9770" builtinId="9" hidden="1"/>
    <cellStyle name="Followed Hyperlink" xfId="9771" builtinId="9" hidden="1"/>
    <cellStyle name="Followed Hyperlink" xfId="9772" builtinId="9" hidden="1"/>
    <cellStyle name="Followed Hyperlink" xfId="9773" builtinId="9" hidden="1"/>
    <cellStyle name="Followed Hyperlink" xfId="9774" builtinId="9" hidden="1"/>
    <cellStyle name="Followed Hyperlink" xfId="9775" builtinId="9" hidden="1"/>
    <cellStyle name="Followed Hyperlink" xfId="9776" builtinId="9" hidden="1"/>
    <cellStyle name="Followed Hyperlink" xfId="9777" builtinId="9" hidden="1"/>
    <cellStyle name="Followed Hyperlink" xfId="9778" builtinId="9" hidden="1"/>
    <cellStyle name="Followed Hyperlink" xfId="9779"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5" builtinId="9" hidden="1"/>
    <cellStyle name="Followed Hyperlink" xfId="9786" builtinId="9" hidden="1"/>
    <cellStyle name="Followed Hyperlink" xfId="9787" builtinId="9" hidden="1"/>
    <cellStyle name="Followed Hyperlink" xfId="9788" builtinId="9" hidden="1"/>
    <cellStyle name="Followed Hyperlink" xfId="9789" builtinId="9" hidden="1"/>
    <cellStyle name="Followed Hyperlink" xfId="9790" builtinId="9" hidden="1"/>
    <cellStyle name="Followed Hyperlink" xfId="9791" builtinId="9" hidden="1"/>
    <cellStyle name="Followed Hyperlink" xfId="9792" builtinId="9" hidden="1"/>
    <cellStyle name="Followed Hyperlink" xfId="9793" builtinId="9" hidden="1"/>
    <cellStyle name="Followed Hyperlink" xfId="9794" builtinId="9" hidden="1"/>
    <cellStyle name="Followed Hyperlink" xfId="9795" builtinId="9" hidden="1"/>
    <cellStyle name="Followed Hyperlink" xfId="9796" builtinId="9" hidden="1"/>
    <cellStyle name="Followed Hyperlink" xfId="9797" builtinId="9" hidden="1"/>
    <cellStyle name="Followed Hyperlink" xfId="9798" builtinId="9" hidden="1"/>
    <cellStyle name="Followed Hyperlink" xfId="9799" builtinId="9" hidden="1"/>
    <cellStyle name="Followed Hyperlink" xfId="9800" builtinId="9" hidden="1"/>
    <cellStyle name="Followed Hyperlink" xfId="9801" builtinId="9" hidden="1"/>
    <cellStyle name="Followed Hyperlink" xfId="9802" builtinId="9" hidden="1"/>
    <cellStyle name="Followed Hyperlink" xfId="9803" builtinId="9" hidden="1"/>
    <cellStyle name="Followed Hyperlink" xfId="9804" builtinId="9" hidden="1"/>
    <cellStyle name="Followed Hyperlink" xfId="9805" builtinId="9" hidden="1"/>
    <cellStyle name="Followed Hyperlink" xfId="9806" builtinId="9" hidden="1"/>
    <cellStyle name="Followed Hyperlink" xfId="9807" builtinId="9" hidden="1"/>
    <cellStyle name="Followed Hyperlink" xfId="9808" builtinId="9" hidden="1"/>
    <cellStyle name="Followed Hyperlink" xfId="9809" builtinId="9" hidden="1"/>
    <cellStyle name="Followed Hyperlink" xfId="9810" builtinId="9" hidden="1"/>
    <cellStyle name="Followed Hyperlink" xfId="9811" builtinId="9" hidden="1"/>
    <cellStyle name="Followed Hyperlink" xfId="9812" builtinId="9" hidden="1"/>
    <cellStyle name="Followed Hyperlink" xfId="9813" builtinId="9" hidden="1"/>
    <cellStyle name="Followed Hyperlink" xfId="9814" builtinId="9" hidden="1"/>
    <cellStyle name="Followed Hyperlink" xfId="9815"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1" builtinId="9" hidden="1"/>
    <cellStyle name="Followed Hyperlink" xfId="9822" builtinId="9" hidden="1"/>
    <cellStyle name="Followed Hyperlink" xfId="9823" builtinId="9" hidden="1"/>
    <cellStyle name="Followed Hyperlink" xfId="9824" builtinId="9" hidden="1"/>
    <cellStyle name="Followed Hyperlink" xfId="9825" builtinId="9" hidden="1"/>
    <cellStyle name="Followed Hyperlink" xfId="9826" builtinId="9" hidden="1"/>
    <cellStyle name="Followed Hyperlink" xfId="9827" builtinId="9" hidden="1"/>
    <cellStyle name="Followed Hyperlink" xfId="9828" builtinId="9" hidden="1"/>
    <cellStyle name="Followed Hyperlink" xfId="9829" builtinId="9" hidden="1"/>
    <cellStyle name="Followed Hyperlink" xfId="9830" builtinId="9" hidden="1"/>
    <cellStyle name="Followed Hyperlink" xfId="9831" builtinId="9" hidden="1"/>
    <cellStyle name="Followed Hyperlink" xfId="9832" builtinId="9" hidden="1"/>
    <cellStyle name="Followed Hyperlink" xfId="9835" builtinId="9" hidden="1"/>
    <cellStyle name="Followed Hyperlink" xfId="9836" builtinId="9" hidden="1"/>
    <cellStyle name="Followed Hyperlink" xfId="9837" builtinId="9" hidden="1"/>
    <cellStyle name="Followed Hyperlink" xfId="9838" builtinId="9" hidden="1"/>
    <cellStyle name="Followed Hyperlink" xfId="9839" builtinId="9" hidden="1"/>
    <cellStyle name="Followed Hyperlink" xfId="9840" builtinId="9" hidden="1"/>
    <cellStyle name="Followed Hyperlink" xfId="9841" builtinId="9" hidden="1"/>
    <cellStyle name="Followed Hyperlink" xfId="9842" builtinId="9" hidden="1"/>
    <cellStyle name="Followed Hyperlink" xfId="9843" builtinId="9" hidden="1"/>
    <cellStyle name="Followed Hyperlink" xfId="9844" builtinId="9" hidden="1"/>
    <cellStyle name="Followed Hyperlink" xfId="9845" builtinId="9" hidden="1"/>
    <cellStyle name="Followed Hyperlink" xfId="9846" builtinId="9" hidden="1"/>
    <cellStyle name="Followed Hyperlink" xfId="9847" builtinId="9" hidden="1"/>
    <cellStyle name="Followed Hyperlink" xfId="9848" builtinId="9" hidden="1"/>
    <cellStyle name="Followed Hyperlink" xfId="9849"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55" builtinId="9" hidden="1"/>
    <cellStyle name="Followed Hyperlink" xfId="9856" builtinId="9" hidden="1"/>
    <cellStyle name="Followed Hyperlink" xfId="9857" builtinId="9" hidden="1"/>
    <cellStyle name="Followed Hyperlink" xfId="9858" builtinId="9" hidden="1"/>
    <cellStyle name="Followed Hyperlink" xfId="9859" builtinId="9" hidden="1"/>
    <cellStyle name="Followed Hyperlink" xfId="9860" builtinId="9" hidden="1"/>
    <cellStyle name="Followed Hyperlink" xfId="9861" builtinId="9" hidden="1"/>
    <cellStyle name="Followed Hyperlink" xfId="9862" builtinId="9" hidden="1"/>
    <cellStyle name="Followed Hyperlink" xfId="9863" builtinId="9" hidden="1"/>
    <cellStyle name="Followed Hyperlink" xfId="9864" builtinId="9" hidden="1"/>
    <cellStyle name="Followed Hyperlink" xfId="9865" builtinId="9" hidden="1"/>
    <cellStyle name="Followed Hyperlink" xfId="9866" builtinId="9" hidden="1"/>
    <cellStyle name="Followed Hyperlink" xfId="9867" builtinId="9" hidden="1"/>
    <cellStyle name="Followed Hyperlink" xfId="9868" builtinId="9" hidden="1"/>
    <cellStyle name="Followed Hyperlink" xfId="9869" builtinId="9" hidden="1"/>
    <cellStyle name="Followed Hyperlink" xfId="9870" builtinId="9" hidden="1"/>
    <cellStyle name="Followed Hyperlink" xfId="9871" builtinId="9" hidden="1"/>
    <cellStyle name="Followed Hyperlink" xfId="9872" builtinId="9" hidden="1"/>
    <cellStyle name="Followed Hyperlink" xfId="9873" builtinId="9" hidden="1"/>
    <cellStyle name="Followed Hyperlink" xfId="9874" builtinId="9" hidden="1"/>
    <cellStyle name="Followed Hyperlink" xfId="9875" builtinId="9" hidden="1"/>
    <cellStyle name="Followed Hyperlink" xfId="9876" builtinId="9" hidden="1"/>
    <cellStyle name="Followed Hyperlink" xfId="9877" builtinId="9" hidden="1"/>
    <cellStyle name="Followed Hyperlink" xfId="9878"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89" builtinId="9" hidden="1"/>
    <cellStyle name="Followed Hyperlink" xfId="9890" builtinId="9" hidden="1"/>
    <cellStyle name="Followed Hyperlink" xfId="9891" builtinId="9" hidden="1"/>
    <cellStyle name="Followed Hyperlink" xfId="9892" builtinId="9" hidden="1"/>
    <cellStyle name="Followed Hyperlink" xfId="9893" builtinId="9" hidden="1"/>
    <cellStyle name="Followed Hyperlink" xfId="9894" builtinId="9" hidden="1"/>
    <cellStyle name="Followed Hyperlink" xfId="9895" builtinId="9" hidden="1"/>
    <cellStyle name="Followed Hyperlink" xfId="9896" builtinId="9" hidden="1"/>
    <cellStyle name="Followed Hyperlink" xfId="9897" builtinId="9" hidden="1"/>
    <cellStyle name="Followed Hyperlink" xfId="9898"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833" builtinId="9" hidden="1"/>
    <cellStyle name="Followed Hyperlink" xfId="9910" builtinId="9" hidden="1"/>
    <cellStyle name="Followed Hyperlink" xfId="9911" builtinId="9" hidden="1"/>
    <cellStyle name="Followed Hyperlink" xfId="9912" builtinId="9" hidden="1"/>
    <cellStyle name="Followed Hyperlink" xfId="9913" builtinId="9" hidden="1"/>
    <cellStyle name="Followed Hyperlink" xfId="9914" builtinId="9" hidden="1"/>
    <cellStyle name="Followed Hyperlink" xfId="9915" builtinId="9" hidden="1"/>
    <cellStyle name="Followed Hyperlink" xfId="9916" builtinId="9" hidden="1"/>
    <cellStyle name="Followed Hyperlink" xfId="9917" builtinId="9" hidden="1"/>
    <cellStyle name="Followed Hyperlink" xfId="9918" builtinId="9" hidden="1"/>
    <cellStyle name="Followed Hyperlink" xfId="9919" builtinId="9" hidden="1"/>
    <cellStyle name="Followed Hyperlink" xfId="9920" builtinId="9" hidden="1"/>
    <cellStyle name="Followed Hyperlink" xfId="9921" builtinId="9" hidden="1"/>
    <cellStyle name="Followed Hyperlink" xfId="9922" builtinId="9" hidden="1"/>
    <cellStyle name="Followed Hyperlink" xfId="9923" builtinId="9" hidden="1"/>
    <cellStyle name="Followed Hyperlink" xfId="9924" builtinId="9" hidden="1"/>
    <cellStyle name="Followed Hyperlink" xfId="9925" builtinId="9" hidden="1"/>
    <cellStyle name="Followed Hyperlink" xfId="9926" builtinId="9" hidden="1"/>
    <cellStyle name="Followed Hyperlink" xfId="9927" builtinId="9" hidden="1"/>
    <cellStyle name="Followed Hyperlink" xfId="9928"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4" builtinId="9" hidden="1"/>
    <cellStyle name="Followed Hyperlink" xfId="9935" builtinId="9" hidden="1"/>
    <cellStyle name="Followed Hyperlink" xfId="9936" builtinId="9" hidden="1"/>
    <cellStyle name="Followed Hyperlink" xfId="9937" builtinId="9" hidden="1"/>
    <cellStyle name="Followed Hyperlink" xfId="9938" builtinId="9" hidden="1"/>
    <cellStyle name="Followed Hyperlink" xfId="9939" builtinId="9" hidden="1"/>
    <cellStyle name="Followed Hyperlink" xfId="9940" builtinId="9" hidden="1"/>
    <cellStyle name="Followed Hyperlink" xfId="9941" builtinId="9" hidden="1"/>
    <cellStyle name="Followed Hyperlink" xfId="9942" builtinId="9" hidden="1"/>
    <cellStyle name="Followed Hyperlink" xfId="9943" builtinId="9" hidden="1"/>
    <cellStyle name="Followed Hyperlink" xfId="9944" builtinId="9" hidden="1"/>
    <cellStyle name="Followed Hyperlink" xfId="9945" builtinId="9" hidden="1"/>
    <cellStyle name="Followed Hyperlink" xfId="9946" builtinId="9" hidden="1"/>
    <cellStyle name="Followed Hyperlink" xfId="9947" builtinId="9" hidden="1"/>
    <cellStyle name="Followed Hyperlink" xfId="9948" builtinId="9" hidden="1"/>
    <cellStyle name="Followed Hyperlink" xfId="9949" builtinId="9" hidden="1"/>
    <cellStyle name="Followed Hyperlink" xfId="9950" builtinId="9" hidden="1"/>
    <cellStyle name="Followed Hyperlink" xfId="9951" builtinId="9" hidden="1"/>
    <cellStyle name="Followed Hyperlink" xfId="9952" builtinId="9" hidden="1"/>
    <cellStyle name="Followed Hyperlink" xfId="9953" builtinId="9" hidden="1"/>
    <cellStyle name="Followed Hyperlink" xfId="9954" builtinId="9" hidden="1"/>
    <cellStyle name="Followed Hyperlink" xfId="9955" builtinId="9" hidden="1"/>
    <cellStyle name="Followed Hyperlink" xfId="9956" builtinId="9" hidden="1"/>
    <cellStyle name="Followed Hyperlink" xfId="9957" builtinId="9" hidden="1"/>
    <cellStyle name="Followed Hyperlink" xfId="9958" builtinId="9" hidden="1"/>
    <cellStyle name="Followed Hyperlink" xfId="9959" builtinId="9" hidden="1"/>
    <cellStyle name="Followed Hyperlink" xfId="9960" builtinId="9" hidden="1"/>
    <cellStyle name="Followed Hyperlink" xfId="9961" builtinId="9" hidden="1"/>
    <cellStyle name="Followed Hyperlink" xfId="9962" builtinId="9" hidden="1"/>
    <cellStyle name="Followed Hyperlink" xfId="9963" builtinId="9" hidden="1"/>
    <cellStyle name="Followed Hyperlink" xfId="9964"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0" builtinId="9" hidden="1"/>
    <cellStyle name="Followed Hyperlink" xfId="9971" builtinId="9" hidden="1"/>
    <cellStyle name="Followed Hyperlink" xfId="9972" builtinId="9" hidden="1"/>
    <cellStyle name="Followed Hyperlink" xfId="9973" builtinId="9" hidden="1"/>
    <cellStyle name="Followed Hyperlink" xfId="9974" builtinId="9" hidden="1"/>
    <cellStyle name="Followed Hyperlink" xfId="9975" builtinId="9" hidden="1"/>
    <cellStyle name="Followed Hyperlink" xfId="9976" builtinId="9" hidden="1"/>
    <cellStyle name="Followed Hyperlink" xfId="9977" builtinId="9" hidden="1"/>
    <cellStyle name="Followed Hyperlink" xfId="9978" builtinId="9" hidden="1"/>
    <cellStyle name="Followed Hyperlink" xfId="9979" builtinId="9" hidden="1"/>
    <cellStyle name="Followed Hyperlink" xfId="9980" builtinId="9" hidden="1"/>
    <cellStyle name="Followed Hyperlink" xfId="9981" builtinId="9" hidden="1"/>
    <cellStyle name="Followed Hyperlink" xfId="9982" builtinId="9" hidden="1"/>
    <cellStyle name="Followed Hyperlink" xfId="9983" builtinId="9" hidden="1"/>
    <cellStyle name="Followed Hyperlink" xfId="9834" builtinId="9" hidden="1"/>
    <cellStyle name="Followed Hyperlink" xfId="9984" builtinId="9" hidden="1"/>
    <cellStyle name="Followed Hyperlink" xfId="9985" builtinId="9" hidden="1"/>
    <cellStyle name="Followed Hyperlink" xfId="9986" builtinId="9" hidden="1"/>
    <cellStyle name="Followed Hyperlink" xfId="9987" builtinId="9" hidden="1"/>
    <cellStyle name="Followed Hyperlink" xfId="9988" builtinId="9" hidden="1"/>
    <cellStyle name="Followed Hyperlink" xfId="9989" builtinId="9" hidden="1"/>
    <cellStyle name="Followed Hyperlink" xfId="9990" builtinId="9" hidden="1"/>
    <cellStyle name="Followed Hyperlink" xfId="9991" builtinId="9" hidden="1"/>
    <cellStyle name="Followed Hyperlink" xfId="9992" builtinId="9" hidden="1"/>
    <cellStyle name="Followed Hyperlink" xfId="9993" builtinId="9" hidden="1"/>
    <cellStyle name="Followed Hyperlink" xfId="9994" builtinId="9" hidden="1"/>
    <cellStyle name="Followed Hyperlink" xfId="9995" builtinId="9" hidden="1"/>
    <cellStyle name="Followed Hyperlink" xfId="9996" builtinId="9" hidden="1"/>
    <cellStyle name="Followed Hyperlink" xfId="9997" builtinId="9" hidden="1"/>
    <cellStyle name="Followed Hyperlink" xfId="9998"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04" builtinId="9" hidden="1"/>
    <cellStyle name="Followed Hyperlink" xfId="10005" builtinId="9" hidden="1"/>
    <cellStyle name="Followed Hyperlink" xfId="10006" builtinId="9" hidden="1"/>
    <cellStyle name="Followed Hyperlink" xfId="10007" builtinId="9" hidden="1"/>
    <cellStyle name="Followed Hyperlink" xfId="10008" builtinId="9" hidden="1"/>
    <cellStyle name="Followed Hyperlink" xfId="10009" builtinId="9" hidden="1"/>
    <cellStyle name="Followed Hyperlink" xfId="10010" builtinId="9" hidden="1"/>
    <cellStyle name="Followed Hyperlink" xfId="10011" builtinId="9" hidden="1"/>
    <cellStyle name="Followed Hyperlink" xfId="10012" builtinId="9" hidden="1"/>
    <cellStyle name="Followed Hyperlink" xfId="10013" builtinId="9" hidden="1"/>
    <cellStyle name="Followed Hyperlink" xfId="10014" builtinId="9" hidden="1"/>
    <cellStyle name="Followed Hyperlink" xfId="10015" builtinId="9" hidden="1"/>
    <cellStyle name="Followed Hyperlink" xfId="10016" builtinId="9" hidden="1"/>
    <cellStyle name="Followed Hyperlink" xfId="10017" builtinId="9" hidden="1"/>
    <cellStyle name="Followed Hyperlink" xfId="10018" builtinId="9" hidden="1"/>
    <cellStyle name="Followed Hyperlink" xfId="10019" builtinId="9" hidden="1"/>
    <cellStyle name="Followed Hyperlink" xfId="10020" builtinId="9" hidden="1"/>
    <cellStyle name="Followed Hyperlink" xfId="10021" builtinId="9" hidden="1"/>
    <cellStyle name="Followed Hyperlink" xfId="10022" builtinId="9" hidden="1"/>
    <cellStyle name="Followed Hyperlink" xfId="10023" builtinId="9" hidden="1"/>
    <cellStyle name="Followed Hyperlink" xfId="10024" builtinId="9" hidden="1"/>
    <cellStyle name="Followed Hyperlink" xfId="10025" builtinId="9" hidden="1"/>
    <cellStyle name="Followed Hyperlink" xfId="10026" builtinId="9" hidden="1"/>
    <cellStyle name="Followed Hyperlink" xfId="10027" builtinId="9" hidden="1"/>
    <cellStyle name="Followed Hyperlink" xfId="10028" builtinId="9" hidden="1"/>
    <cellStyle name="Followed Hyperlink" xfId="10029" builtinId="9" hidden="1"/>
    <cellStyle name="Followed Hyperlink" xfId="10030" builtinId="9" hidden="1"/>
    <cellStyle name="Followed Hyperlink" xfId="10031" builtinId="9" hidden="1"/>
    <cellStyle name="Followed Hyperlink" xfId="10032" builtinId="9" hidden="1"/>
    <cellStyle name="Followed Hyperlink" xfId="10033" builtinId="9" hidden="1"/>
    <cellStyle name="Followed Hyperlink" xfId="10034" builtinId="9" hidden="1"/>
    <cellStyle name="Followed Hyperlink" xfId="10035" builtinId="9" hidden="1"/>
    <cellStyle name="Followed Hyperlink" xfId="10036" builtinId="9" hidden="1"/>
    <cellStyle name="Followed Hyperlink" xfId="10037" builtinId="9" hidden="1"/>
    <cellStyle name="Followed Hyperlink" xfId="10038"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4" builtinId="9" hidden="1"/>
    <cellStyle name="Followed Hyperlink" xfId="10045" builtinId="9" hidden="1"/>
    <cellStyle name="Followed Hyperlink" xfId="10046" builtinId="9" hidden="1"/>
    <cellStyle name="Followed Hyperlink" xfId="10047" builtinId="9" hidden="1"/>
    <cellStyle name="Followed Hyperlink" xfId="10048" builtinId="9" hidden="1"/>
    <cellStyle name="Followed Hyperlink" xfId="10049" builtinId="9" hidden="1"/>
    <cellStyle name="Followed Hyperlink" xfId="10050" builtinId="9" hidden="1"/>
    <cellStyle name="Followed Hyperlink" xfId="10051" builtinId="9" hidden="1"/>
    <cellStyle name="Followed Hyperlink" xfId="10052" builtinId="9" hidden="1"/>
    <cellStyle name="Followed Hyperlink" xfId="10053" builtinId="9" hidden="1"/>
    <cellStyle name="Followed Hyperlink" xfId="10054" builtinId="9" hidden="1"/>
    <cellStyle name="Followed Hyperlink" xfId="10055" builtinId="9" hidden="1"/>
    <cellStyle name="Followed Hyperlink" xfId="10056" builtinId="9" hidden="1"/>
    <cellStyle name="Followed Hyperlink" xfId="10057" builtinId="9" hidden="1"/>
    <cellStyle name="Followed Hyperlink" xfId="4063" builtinId="9" hidden="1"/>
    <cellStyle name="Followed Hyperlink" xfId="4062" builtinId="9" hidden="1"/>
    <cellStyle name="Followed Hyperlink" xfId="6158" builtinId="9" hidden="1"/>
    <cellStyle name="Followed Hyperlink" xfId="1646" builtinId="9" hidden="1"/>
    <cellStyle name="Followed Hyperlink" xfId="581" builtinId="9" hidden="1"/>
    <cellStyle name="Followed Hyperlink" xfId="8254" builtinId="9" hidden="1"/>
    <cellStyle name="Followed Hyperlink" xfId="577" builtinId="9" hidden="1"/>
    <cellStyle name="Followed Hyperlink" xfId="7961" builtinId="9" hidden="1"/>
    <cellStyle name="Followed Hyperlink" xfId="10059" builtinId="9" hidden="1"/>
    <cellStyle name="Followed Hyperlink" xfId="10060" builtinId="9" hidden="1"/>
    <cellStyle name="Followed Hyperlink" xfId="10061" builtinId="9" hidden="1"/>
    <cellStyle name="Followed Hyperlink" xfId="10062" builtinId="9" hidden="1"/>
    <cellStyle name="Followed Hyperlink" xfId="10063" builtinId="9" hidden="1"/>
    <cellStyle name="Followed Hyperlink" xfId="10064" builtinId="9" hidden="1"/>
    <cellStyle name="Followed Hyperlink" xfId="10065" builtinId="9" hidden="1"/>
    <cellStyle name="Followed Hyperlink" xfId="10066" builtinId="9" hidden="1"/>
    <cellStyle name="Followed Hyperlink" xfId="10067" builtinId="9" hidden="1"/>
    <cellStyle name="Followed Hyperlink" xfId="10068" builtinId="9" hidden="1"/>
    <cellStyle name="Followed Hyperlink" xfId="10069" builtinId="9" hidden="1"/>
    <cellStyle name="Followed Hyperlink" xfId="10070" builtinId="9" hidden="1"/>
    <cellStyle name="Followed Hyperlink" xfId="10071" builtinId="9" hidden="1"/>
    <cellStyle name="Followed Hyperlink" xfId="10072" builtinId="9" hidden="1"/>
    <cellStyle name="Followed Hyperlink" xfId="10073" builtinId="9" hidden="1"/>
    <cellStyle name="Followed Hyperlink" xfId="10074"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0" builtinId="9" hidden="1"/>
    <cellStyle name="Followed Hyperlink" xfId="10081" builtinId="9" hidden="1"/>
    <cellStyle name="Followed Hyperlink" xfId="10082" builtinId="9" hidden="1"/>
    <cellStyle name="Followed Hyperlink" xfId="10083" builtinId="9" hidden="1"/>
    <cellStyle name="Followed Hyperlink" xfId="10084" builtinId="9" hidden="1"/>
    <cellStyle name="Followed Hyperlink" xfId="10085" builtinId="9" hidden="1"/>
    <cellStyle name="Followed Hyperlink" xfId="10086" builtinId="9" hidden="1"/>
    <cellStyle name="Followed Hyperlink" xfId="10087" builtinId="9" hidden="1"/>
    <cellStyle name="Followed Hyperlink" xfId="10088" builtinId="9" hidden="1"/>
    <cellStyle name="Followed Hyperlink" xfId="10089" builtinId="9" hidden="1"/>
    <cellStyle name="Followed Hyperlink" xfId="10090" builtinId="9" hidden="1"/>
    <cellStyle name="Followed Hyperlink" xfId="10091" builtinId="9" hidden="1"/>
    <cellStyle name="Followed Hyperlink" xfId="10092" builtinId="9" hidden="1"/>
    <cellStyle name="Followed Hyperlink" xfId="10093" builtinId="9" hidden="1"/>
    <cellStyle name="Followed Hyperlink" xfId="10094" builtinId="9" hidden="1"/>
    <cellStyle name="Followed Hyperlink" xfId="10095" builtinId="9" hidden="1"/>
    <cellStyle name="Followed Hyperlink" xfId="10096" builtinId="9" hidden="1"/>
    <cellStyle name="Followed Hyperlink" xfId="10097" builtinId="9" hidden="1"/>
    <cellStyle name="Followed Hyperlink" xfId="10098" builtinId="9" hidden="1"/>
    <cellStyle name="Followed Hyperlink" xfId="10099" builtinId="9" hidden="1"/>
    <cellStyle name="Followed Hyperlink" xfId="10100" builtinId="9" hidden="1"/>
    <cellStyle name="Followed Hyperlink" xfId="10101" builtinId="9" hidden="1"/>
    <cellStyle name="Followed Hyperlink" xfId="10102" builtinId="9" hidden="1"/>
    <cellStyle name="Followed Hyperlink" xfId="10103" builtinId="9" hidden="1"/>
    <cellStyle name="Followed Hyperlink" xfId="10104" builtinId="9" hidden="1"/>
    <cellStyle name="Followed Hyperlink" xfId="10105" builtinId="9" hidden="1"/>
    <cellStyle name="Followed Hyperlink" xfId="10106" builtinId="9" hidden="1"/>
    <cellStyle name="Followed Hyperlink" xfId="10107" builtinId="9" hidden="1"/>
    <cellStyle name="Followed Hyperlink" xfId="10108" builtinId="9" hidden="1"/>
    <cellStyle name="Followed Hyperlink" xfId="10109" builtinId="9" hidden="1"/>
    <cellStyle name="Followed Hyperlink" xfId="10110"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6" builtinId="9" hidden="1"/>
    <cellStyle name="Followed Hyperlink" xfId="10117" builtinId="9" hidden="1"/>
    <cellStyle name="Followed Hyperlink" xfId="10118" builtinId="9" hidden="1"/>
    <cellStyle name="Followed Hyperlink" xfId="10119" builtinId="9" hidden="1"/>
    <cellStyle name="Followed Hyperlink" xfId="10120" builtinId="9" hidden="1"/>
    <cellStyle name="Followed Hyperlink" xfId="10121" builtinId="9" hidden="1"/>
    <cellStyle name="Followed Hyperlink" xfId="10122" builtinId="9" hidden="1"/>
    <cellStyle name="Followed Hyperlink" xfId="10123" builtinId="9" hidden="1"/>
    <cellStyle name="Followed Hyperlink" xfId="10124" builtinId="9" hidden="1"/>
    <cellStyle name="Followed Hyperlink" xfId="10125" builtinId="9" hidden="1"/>
    <cellStyle name="Followed Hyperlink" xfId="10128" builtinId="9" hidden="1"/>
    <cellStyle name="Followed Hyperlink" xfId="10129" builtinId="9" hidden="1"/>
    <cellStyle name="Followed Hyperlink" xfId="10130" builtinId="9" hidden="1"/>
    <cellStyle name="Followed Hyperlink" xfId="10131" builtinId="9" hidden="1"/>
    <cellStyle name="Followed Hyperlink" xfId="10132" builtinId="9" hidden="1"/>
    <cellStyle name="Followed Hyperlink" xfId="10133" builtinId="9" hidden="1"/>
    <cellStyle name="Followed Hyperlink" xfId="10134" builtinId="9" hidden="1"/>
    <cellStyle name="Followed Hyperlink" xfId="10135" builtinId="9" hidden="1"/>
    <cellStyle name="Followed Hyperlink" xfId="10136" builtinId="9" hidden="1"/>
    <cellStyle name="Followed Hyperlink" xfId="10137" builtinId="9" hidden="1"/>
    <cellStyle name="Followed Hyperlink" xfId="10138" builtinId="9" hidden="1"/>
    <cellStyle name="Followed Hyperlink" xfId="10139" builtinId="9" hidden="1"/>
    <cellStyle name="Followed Hyperlink" xfId="10140" builtinId="9" hidden="1"/>
    <cellStyle name="Followed Hyperlink" xfId="10141" builtinId="9" hidden="1"/>
    <cellStyle name="Followed Hyperlink" xfId="10142" builtinId="9" hidden="1"/>
    <cellStyle name="Followed Hyperlink" xfId="10143" builtinId="9" hidden="1"/>
    <cellStyle name="Followed Hyperlink" xfId="10144"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50" builtinId="9" hidden="1"/>
    <cellStyle name="Followed Hyperlink" xfId="10151" builtinId="9" hidden="1"/>
    <cellStyle name="Followed Hyperlink" xfId="10152" builtinId="9" hidden="1"/>
    <cellStyle name="Followed Hyperlink" xfId="10153" builtinId="9" hidden="1"/>
    <cellStyle name="Followed Hyperlink" xfId="10154" builtinId="9" hidden="1"/>
    <cellStyle name="Followed Hyperlink" xfId="10155" builtinId="9" hidden="1"/>
    <cellStyle name="Followed Hyperlink" xfId="10156" builtinId="9" hidden="1"/>
    <cellStyle name="Followed Hyperlink" xfId="10157" builtinId="9" hidden="1"/>
    <cellStyle name="Followed Hyperlink" xfId="10158" builtinId="9" hidden="1"/>
    <cellStyle name="Followed Hyperlink" xfId="10159" builtinId="9" hidden="1"/>
    <cellStyle name="Followed Hyperlink" xfId="10160" builtinId="9" hidden="1"/>
    <cellStyle name="Followed Hyperlink" xfId="10161" builtinId="9" hidden="1"/>
    <cellStyle name="Followed Hyperlink" xfId="10162" builtinId="9" hidden="1"/>
    <cellStyle name="Followed Hyperlink" xfId="10163" builtinId="9" hidden="1"/>
    <cellStyle name="Followed Hyperlink" xfId="10164" builtinId="9" hidden="1"/>
    <cellStyle name="Followed Hyperlink" xfId="10165" builtinId="9" hidden="1"/>
    <cellStyle name="Followed Hyperlink" xfId="10166" builtinId="9" hidden="1"/>
    <cellStyle name="Followed Hyperlink" xfId="10167" builtinId="9" hidden="1"/>
    <cellStyle name="Followed Hyperlink" xfId="10168" builtinId="9" hidden="1"/>
    <cellStyle name="Followed Hyperlink" xfId="10169" builtinId="9" hidden="1"/>
    <cellStyle name="Followed Hyperlink" xfId="10170" builtinId="9" hidden="1"/>
    <cellStyle name="Followed Hyperlink" xfId="10171" builtinId="9" hidden="1"/>
    <cellStyle name="Followed Hyperlink" xfId="10172" builtinId="9" hidden="1"/>
    <cellStyle name="Followed Hyperlink" xfId="10173" builtinId="9" hidden="1"/>
    <cellStyle name="Followed Hyperlink" xfId="10174" builtinId="9" hidden="1"/>
    <cellStyle name="Followed Hyperlink" xfId="10175" builtinId="9" hidden="1"/>
    <cellStyle name="Followed Hyperlink" xfId="10176" builtinId="9" hidden="1"/>
    <cellStyle name="Followed Hyperlink" xfId="10177" builtinId="9" hidden="1"/>
    <cellStyle name="Followed Hyperlink" xfId="10178" builtinId="9" hidden="1"/>
    <cellStyle name="Followed Hyperlink" xfId="10179" builtinId="9" hidden="1"/>
    <cellStyle name="Followed Hyperlink" xfId="10180" builtinId="9" hidden="1"/>
    <cellStyle name="Followed Hyperlink" xfId="10181" builtinId="9" hidden="1"/>
    <cellStyle name="Followed Hyperlink" xfId="10182" builtinId="9" hidden="1"/>
    <cellStyle name="Followed Hyperlink" xfId="10183" builtinId="9" hidden="1"/>
    <cellStyle name="Followed Hyperlink" xfId="10184" builtinId="9" hidden="1"/>
    <cellStyle name="Followed Hyperlink" xfId="10185" builtinId="9" hidden="1"/>
    <cellStyle name="Followed Hyperlink" xfId="10186" builtinId="9" hidden="1"/>
    <cellStyle name="Followed Hyperlink" xfId="10187" builtinId="9" hidden="1"/>
    <cellStyle name="Followed Hyperlink" xfId="10188" builtinId="9" hidden="1"/>
    <cellStyle name="Followed Hyperlink" xfId="10189" builtinId="9" hidden="1"/>
    <cellStyle name="Followed Hyperlink" xfId="10190" builtinId="9" hidden="1"/>
    <cellStyle name="Followed Hyperlink" xfId="10191" builtinId="9" hidden="1"/>
    <cellStyle name="Followed Hyperlink" xfId="10192" builtinId="9" hidden="1"/>
    <cellStyle name="Followed Hyperlink" xfId="10193" builtinId="9" hidden="1"/>
    <cellStyle name="Followed Hyperlink" xfId="10194" builtinId="9" hidden="1"/>
    <cellStyle name="Followed Hyperlink" xfId="10195" builtinId="9" hidden="1"/>
    <cellStyle name="Followed Hyperlink" xfId="10196" builtinId="9" hidden="1"/>
    <cellStyle name="Followed Hyperlink" xfId="10197" builtinId="9" hidden="1"/>
    <cellStyle name="Followed Hyperlink" xfId="10198" builtinId="9" hidden="1"/>
    <cellStyle name="Followed Hyperlink" xfId="10199" builtinId="9" hidden="1"/>
    <cellStyle name="Followed Hyperlink" xfId="10200" builtinId="9" hidden="1"/>
    <cellStyle name="Followed Hyperlink" xfId="10201" builtinId="9" hidden="1"/>
    <cellStyle name="Followed Hyperlink" xfId="10202" builtinId="9" hidden="1"/>
    <cellStyle name="Followed Hyperlink" xfId="10126" builtinId="9" hidden="1"/>
    <cellStyle name="Followed Hyperlink" xfId="10203" builtinId="9" hidden="1"/>
    <cellStyle name="Followed Hyperlink" xfId="10204" builtinId="9" hidden="1"/>
    <cellStyle name="Followed Hyperlink" xfId="10205" builtinId="9" hidden="1"/>
    <cellStyle name="Followed Hyperlink" xfId="10206" builtinId="9" hidden="1"/>
    <cellStyle name="Followed Hyperlink" xfId="10207" builtinId="9" hidden="1"/>
    <cellStyle name="Followed Hyperlink" xfId="10208" builtinId="9" hidden="1"/>
    <cellStyle name="Followed Hyperlink" xfId="10209" builtinId="9" hidden="1"/>
    <cellStyle name="Followed Hyperlink" xfId="10210" builtinId="9" hidden="1"/>
    <cellStyle name="Followed Hyperlink" xfId="10211" builtinId="9" hidden="1"/>
    <cellStyle name="Followed Hyperlink" xfId="10212" builtinId="9" hidden="1"/>
    <cellStyle name="Followed Hyperlink" xfId="10213" builtinId="9" hidden="1"/>
    <cellStyle name="Followed Hyperlink" xfId="10214" builtinId="9" hidden="1"/>
    <cellStyle name="Followed Hyperlink" xfId="10215" builtinId="9" hidden="1"/>
    <cellStyle name="Followed Hyperlink" xfId="10216" builtinId="9" hidden="1"/>
    <cellStyle name="Followed Hyperlink" xfId="10217" builtinId="9" hidden="1"/>
    <cellStyle name="Followed Hyperlink" xfId="10218" builtinId="9" hidden="1"/>
    <cellStyle name="Followed Hyperlink" xfId="10219" builtinId="9" hidden="1"/>
    <cellStyle name="Followed Hyperlink" xfId="10220" builtinId="9" hidden="1"/>
    <cellStyle name="Followed Hyperlink" xfId="10221" builtinId="9" hidden="1"/>
    <cellStyle name="Followed Hyperlink" xfId="10222" builtinId="9" hidden="1"/>
    <cellStyle name="Followed Hyperlink" xfId="10223" builtinId="9" hidden="1"/>
    <cellStyle name="Followed Hyperlink" xfId="10224" builtinId="9" hidden="1"/>
    <cellStyle name="Followed Hyperlink" xfId="10225" builtinId="9" hidden="1"/>
    <cellStyle name="Followed Hyperlink" xfId="10226" builtinId="9" hidden="1"/>
    <cellStyle name="Followed Hyperlink" xfId="10227" builtinId="9" hidden="1"/>
    <cellStyle name="Followed Hyperlink" xfId="10228" builtinId="9" hidden="1"/>
    <cellStyle name="Followed Hyperlink" xfId="10229" builtinId="9" hidden="1"/>
    <cellStyle name="Followed Hyperlink" xfId="10230" builtinId="9" hidden="1"/>
    <cellStyle name="Followed Hyperlink" xfId="10231" builtinId="9" hidden="1"/>
    <cellStyle name="Followed Hyperlink" xfId="10232" builtinId="9" hidden="1"/>
    <cellStyle name="Followed Hyperlink" xfId="10233" builtinId="9" hidden="1"/>
    <cellStyle name="Followed Hyperlink" xfId="10234" builtinId="9" hidden="1"/>
    <cellStyle name="Followed Hyperlink" xfId="10235" builtinId="9" hidden="1"/>
    <cellStyle name="Followed Hyperlink" xfId="10236" builtinId="9" hidden="1"/>
    <cellStyle name="Followed Hyperlink" xfId="10237" builtinId="9" hidden="1"/>
    <cellStyle name="Followed Hyperlink" xfId="10238" builtinId="9" hidden="1"/>
    <cellStyle name="Followed Hyperlink" xfId="10239" builtinId="9" hidden="1"/>
    <cellStyle name="Followed Hyperlink" xfId="10240" builtinId="9" hidden="1"/>
    <cellStyle name="Followed Hyperlink" xfId="10241" builtinId="9" hidden="1"/>
    <cellStyle name="Followed Hyperlink" xfId="10242" builtinId="9" hidden="1"/>
    <cellStyle name="Followed Hyperlink" xfId="10243" builtinId="9" hidden="1"/>
    <cellStyle name="Followed Hyperlink" xfId="10244" builtinId="9" hidden="1"/>
    <cellStyle name="Followed Hyperlink" xfId="10245" builtinId="9" hidden="1"/>
    <cellStyle name="Followed Hyperlink" xfId="10246" builtinId="9" hidden="1"/>
    <cellStyle name="Followed Hyperlink" xfId="10247" builtinId="9" hidden="1"/>
    <cellStyle name="Followed Hyperlink" xfId="10248" builtinId="9" hidden="1"/>
    <cellStyle name="Followed Hyperlink" xfId="10249" builtinId="9" hidden="1"/>
    <cellStyle name="Followed Hyperlink" xfId="10250" builtinId="9" hidden="1"/>
    <cellStyle name="Followed Hyperlink" xfId="10251" builtinId="9" hidden="1"/>
    <cellStyle name="Followed Hyperlink" xfId="10252" builtinId="9" hidden="1"/>
    <cellStyle name="Followed Hyperlink" xfId="10253" builtinId="9" hidden="1"/>
    <cellStyle name="Followed Hyperlink" xfId="10254"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0" builtinId="9" hidden="1"/>
    <cellStyle name="Followed Hyperlink" xfId="10261" builtinId="9" hidden="1"/>
    <cellStyle name="Followed Hyperlink" xfId="10262" builtinId="9" hidden="1"/>
    <cellStyle name="Followed Hyperlink" xfId="10263" builtinId="9" hidden="1"/>
    <cellStyle name="Followed Hyperlink" xfId="10264" builtinId="9" hidden="1"/>
    <cellStyle name="Followed Hyperlink" xfId="10265" builtinId="9" hidden="1"/>
    <cellStyle name="Followed Hyperlink" xfId="10266" builtinId="9" hidden="1"/>
    <cellStyle name="Followed Hyperlink" xfId="10267" builtinId="9" hidden="1"/>
    <cellStyle name="Followed Hyperlink" xfId="10268" builtinId="9" hidden="1"/>
    <cellStyle name="Followed Hyperlink" xfId="10269" builtinId="9" hidden="1"/>
    <cellStyle name="Followed Hyperlink" xfId="10270" builtinId="9" hidden="1"/>
    <cellStyle name="Followed Hyperlink" xfId="10271" builtinId="9" hidden="1"/>
    <cellStyle name="Followed Hyperlink" xfId="10272" builtinId="9" hidden="1"/>
    <cellStyle name="Followed Hyperlink" xfId="10273" builtinId="9" hidden="1"/>
    <cellStyle name="Followed Hyperlink" xfId="10274" builtinId="9" hidden="1"/>
    <cellStyle name="Followed Hyperlink" xfId="10275" builtinId="9" hidden="1"/>
    <cellStyle name="Followed Hyperlink" xfId="10276" builtinId="9" hidden="1"/>
    <cellStyle name="Followed Hyperlink" xfId="10127" builtinId="9" hidden="1"/>
    <cellStyle name="Followed Hyperlink" xfId="10277" builtinId="9" hidden="1"/>
    <cellStyle name="Followed Hyperlink" xfId="10278" builtinId="9" hidden="1"/>
    <cellStyle name="Followed Hyperlink" xfId="10279" builtinId="9" hidden="1"/>
    <cellStyle name="Followed Hyperlink" xfId="10280" builtinId="9" hidden="1"/>
    <cellStyle name="Followed Hyperlink" xfId="10281" builtinId="9" hidden="1"/>
    <cellStyle name="Followed Hyperlink" xfId="10282" builtinId="9" hidden="1"/>
    <cellStyle name="Followed Hyperlink" xfId="10283" builtinId="9" hidden="1"/>
    <cellStyle name="Followed Hyperlink" xfId="10284" builtinId="9" hidden="1"/>
    <cellStyle name="Followed Hyperlink" xfId="10285" builtinId="9" hidden="1"/>
    <cellStyle name="Followed Hyperlink" xfId="10286" builtinId="9" hidden="1"/>
    <cellStyle name="Followed Hyperlink" xfId="10287" builtinId="9" hidden="1"/>
    <cellStyle name="Followed Hyperlink" xfId="10288"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294" builtinId="9" hidden="1"/>
    <cellStyle name="Followed Hyperlink" xfId="10295" builtinId="9" hidden="1"/>
    <cellStyle name="Followed Hyperlink" xfId="10296" builtinId="9" hidden="1"/>
    <cellStyle name="Followed Hyperlink" xfId="10297" builtinId="9" hidden="1"/>
    <cellStyle name="Followed Hyperlink" xfId="10298" builtinId="9" hidden="1"/>
    <cellStyle name="Followed Hyperlink" xfId="10299" builtinId="9" hidden="1"/>
    <cellStyle name="Followed Hyperlink" xfId="10300" builtinId="9" hidden="1"/>
    <cellStyle name="Followed Hyperlink" xfId="10301" builtinId="9" hidden="1"/>
    <cellStyle name="Followed Hyperlink" xfId="10302" builtinId="9" hidden="1"/>
    <cellStyle name="Followed Hyperlink" xfId="10303" builtinId="9" hidden="1"/>
    <cellStyle name="Followed Hyperlink" xfId="10304" builtinId="9" hidden="1"/>
    <cellStyle name="Followed Hyperlink" xfId="10305" builtinId="9" hidden="1"/>
    <cellStyle name="Followed Hyperlink" xfId="10306" builtinId="9" hidden="1"/>
    <cellStyle name="Followed Hyperlink" xfId="10307" builtinId="9" hidden="1"/>
    <cellStyle name="Followed Hyperlink" xfId="10308" builtinId="9" hidden="1"/>
    <cellStyle name="Followed Hyperlink" xfId="10309" builtinId="9" hidden="1"/>
    <cellStyle name="Followed Hyperlink" xfId="10310" builtinId="9" hidden="1"/>
    <cellStyle name="Followed Hyperlink" xfId="10311" builtinId="9" hidden="1"/>
    <cellStyle name="Followed Hyperlink" xfId="10312" builtinId="9" hidden="1"/>
    <cellStyle name="Followed Hyperlink" xfId="10313" builtinId="9" hidden="1"/>
    <cellStyle name="Followed Hyperlink" xfId="10314" builtinId="9" hidden="1"/>
    <cellStyle name="Followed Hyperlink" xfId="10315" builtinId="9" hidden="1"/>
    <cellStyle name="Followed Hyperlink" xfId="10316" builtinId="9" hidden="1"/>
    <cellStyle name="Followed Hyperlink" xfId="10317" builtinId="9" hidden="1"/>
    <cellStyle name="Followed Hyperlink" xfId="10318" builtinId="9" hidden="1"/>
    <cellStyle name="Followed Hyperlink" xfId="10319" builtinId="9" hidden="1"/>
    <cellStyle name="Followed Hyperlink" xfId="10320" builtinId="9" hidden="1"/>
    <cellStyle name="Followed Hyperlink" xfId="10321" builtinId="9" hidden="1"/>
    <cellStyle name="Followed Hyperlink" xfId="10322" builtinId="9" hidden="1"/>
    <cellStyle name="Followed Hyperlink" xfId="10323" builtinId="9" hidden="1"/>
    <cellStyle name="Followed Hyperlink" xfId="10324" builtinId="9" hidden="1"/>
    <cellStyle name="Followed Hyperlink" xfId="10325" builtinId="9" hidden="1"/>
    <cellStyle name="Followed Hyperlink" xfId="10326" builtinId="9" hidden="1"/>
    <cellStyle name="Followed Hyperlink" xfId="10327" builtinId="9" hidden="1"/>
    <cellStyle name="Followed Hyperlink" xfId="10328" builtinId="9" hidden="1"/>
    <cellStyle name="Followed Hyperlink" xfId="10329" builtinId="9" hidden="1"/>
    <cellStyle name="Followed Hyperlink" xfId="10330" builtinId="9" hidden="1"/>
    <cellStyle name="Followed Hyperlink" xfId="10331" builtinId="9" hidden="1"/>
    <cellStyle name="Followed Hyperlink" xfId="10332" builtinId="9" hidden="1"/>
    <cellStyle name="Followed Hyperlink" xfId="10333" builtinId="9" hidden="1"/>
    <cellStyle name="Followed Hyperlink" xfId="10334" builtinId="9" hidden="1"/>
    <cellStyle name="Followed Hyperlink" xfId="10335" builtinId="9" hidden="1"/>
    <cellStyle name="Followed Hyperlink" xfId="10336" builtinId="9" hidden="1"/>
    <cellStyle name="Followed Hyperlink" xfId="10337" builtinId="9" hidden="1"/>
    <cellStyle name="Followed Hyperlink" xfId="10338" builtinId="9" hidden="1"/>
    <cellStyle name="Followed Hyperlink" xfId="10339" builtinId="9" hidden="1"/>
    <cellStyle name="Followed Hyperlink" xfId="10340" builtinId="9" hidden="1"/>
    <cellStyle name="Followed Hyperlink" xfId="10341" builtinId="9" hidden="1"/>
    <cellStyle name="Followed Hyperlink" xfId="10342" builtinId="9" hidden="1"/>
    <cellStyle name="Followed Hyperlink" xfId="10343" builtinId="9" hidden="1"/>
    <cellStyle name="Followed Hyperlink" xfId="10344" builtinId="9" hidden="1"/>
    <cellStyle name="Followed Hyperlink" xfId="10345" builtinId="9" hidden="1"/>
    <cellStyle name="Followed Hyperlink" xfId="10346" builtinId="9" hidden="1"/>
    <cellStyle name="Followed Hyperlink" xfId="10347" builtinId="9" hidden="1"/>
    <cellStyle name="Followed Hyperlink" xfId="10348" builtinId="9" hidden="1"/>
    <cellStyle name="Followed Hyperlink" xfId="10349" builtinId="9" hidden="1"/>
    <cellStyle name="Followed Hyperlink" xfId="10350" builtinId="9" hidden="1"/>
    <cellStyle name="Followed Hyperlink" xfId="10358" builtinId="9" hidden="1"/>
    <cellStyle name="Followed Hyperlink" xfId="10359" builtinId="9" hidden="1"/>
    <cellStyle name="Followed Hyperlink" xfId="10360" builtinId="9" hidden="1"/>
    <cellStyle name="Followed Hyperlink" xfId="10361" builtinId="9" hidden="1"/>
    <cellStyle name="Followed Hyperlink" xfId="10362"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8" builtinId="9" hidden="1"/>
    <cellStyle name="Followed Hyperlink" xfId="10369" builtinId="9" hidden="1"/>
    <cellStyle name="Followed Hyperlink" xfId="10370" builtinId="9" hidden="1"/>
    <cellStyle name="Followed Hyperlink" xfId="10371" builtinId="9" hidden="1"/>
    <cellStyle name="Followed Hyperlink" xfId="10372" builtinId="9" hidden="1"/>
    <cellStyle name="Followed Hyperlink" xfId="10373" builtinId="9" hidden="1"/>
    <cellStyle name="Followed Hyperlink" xfId="10374" builtinId="9" hidden="1"/>
    <cellStyle name="Followed Hyperlink" xfId="10375" builtinId="9" hidden="1"/>
    <cellStyle name="Followed Hyperlink" xfId="10376" builtinId="9" hidden="1"/>
    <cellStyle name="Followed Hyperlink" xfId="10377" builtinId="9" hidden="1"/>
    <cellStyle name="Followed Hyperlink" xfId="10378" builtinId="9" hidden="1"/>
    <cellStyle name="Followed Hyperlink" xfId="10379" builtinId="9" hidden="1"/>
    <cellStyle name="Followed Hyperlink" xfId="10380" builtinId="9" hidden="1"/>
    <cellStyle name="Followed Hyperlink" xfId="10381" builtinId="9" hidden="1"/>
    <cellStyle name="Followed Hyperlink" xfId="10382" builtinId="9" hidden="1"/>
    <cellStyle name="Followed Hyperlink" xfId="10383" builtinId="9" hidden="1"/>
    <cellStyle name="Followed Hyperlink" xfId="10384" builtinId="9" hidden="1"/>
    <cellStyle name="Followed Hyperlink" xfId="10385" builtinId="9" hidden="1"/>
    <cellStyle name="Followed Hyperlink" xfId="10386" builtinId="9" hidden="1"/>
    <cellStyle name="Followed Hyperlink" xfId="10387" builtinId="9" hidden="1"/>
    <cellStyle name="Followed Hyperlink" xfId="10388" builtinId="9" hidden="1"/>
    <cellStyle name="Followed Hyperlink" xfId="10389" builtinId="9" hidden="1"/>
    <cellStyle name="Followed Hyperlink" xfId="10390" builtinId="9" hidden="1"/>
    <cellStyle name="Followed Hyperlink" xfId="10391" builtinId="9" hidden="1"/>
    <cellStyle name="Followed Hyperlink" xfId="10392" builtinId="9" hidden="1"/>
    <cellStyle name="Followed Hyperlink" xfId="10393" builtinId="9" hidden="1"/>
    <cellStyle name="Followed Hyperlink" xfId="10394" builtinId="9" hidden="1"/>
    <cellStyle name="Followed Hyperlink" xfId="10395" builtinId="9" hidden="1"/>
    <cellStyle name="Followed Hyperlink" xfId="10396" builtinId="9" hidden="1"/>
    <cellStyle name="Followed Hyperlink" xfId="10397" builtinId="9" hidden="1"/>
    <cellStyle name="Followed Hyperlink" xfId="10398"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4" builtinId="9" hidden="1"/>
    <cellStyle name="Followed Hyperlink" xfId="10405" builtinId="9" hidden="1"/>
    <cellStyle name="Followed Hyperlink" xfId="10406" builtinId="9" hidden="1"/>
    <cellStyle name="Followed Hyperlink" xfId="10407" builtinId="9" hidden="1"/>
    <cellStyle name="Followed Hyperlink" xfId="10408" builtinId="9" hidden="1"/>
    <cellStyle name="Followed Hyperlink" xfId="10409" builtinId="9" hidden="1"/>
    <cellStyle name="Followed Hyperlink" xfId="10410" builtinId="9" hidden="1"/>
    <cellStyle name="Followed Hyperlink" xfId="10411" builtinId="9" hidden="1"/>
    <cellStyle name="Followed Hyperlink" xfId="10412" builtinId="9" hidden="1"/>
    <cellStyle name="Followed Hyperlink" xfId="10413" builtinId="9" hidden="1"/>
    <cellStyle name="Followed Hyperlink" xfId="10414" builtinId="9" hidden="1"/>
    <cellStyle name="Followed Hyperlink" xfId="10415" builtinId="9" hidden="1"/>
    <cellStyle name="Followed Hyperlink" xfId="10416" builtinId="9" hidden="1"/>
    <cellStyle name="Followed Hyperlink" xfId="10417" builtinId="9" hidden="1"/>
    <cellStyle name="Followed Hyperlink" xfId="10418" builtinId="9" hidden="1"/>
    <cellStyle name="Followed Hyperlink" xfId="10419" builtinId="9" hidden="1"/>
    <cellStyle name="Followed Hyperlink" xfId="10420" builtinId="9" hidden="1"/>
    <cellStyle name="Followed Hyperlink" xfId="10421" builtinId="9" hidden="1"/>
    <cellStyle name="Followed Hyperlink" xfId="10422" builtinId="9" hidden="1"/>
    <cellStyle name="Followed Hyperlink" xfId="10423" builtinId="9" hidden="1"/>
    <cellStyle name="Followed Hyperlink" xfId="10424" builtinId="9" hidden="1"/>
    <cellStyle name="Followed Hyperlink" xfId="10425" builtinId="9" hidden="1"/>
    <cellStyle name="Followed Hyperlink" xfId="10426" builtinId="9" hidden="1"/>
    <cellStyle name="Followed Hyperlink" xfId="10427" builtinId="9" hidden="1"/>
    <cellStyle name="Followed Hyperlink" xfId="10428" builtinId="9" hidden="1"/>
    <cellStyle name="Followed Hyperlink" xfId="10429" builtinId="9" hidden="1"/>
    <cellStyle name="Followed Hyperlink" xfId="10430" builtinId="9" hidden="1"/>
    <cellStyle name="Followed Hyperlink" xfId="10431" builtinId="9" hidden="1"/>
    <cellStyle name="Followed Hyperlink" xfId="10432" builtinId="9" hidden="1"/>
    <cellStyle name="Followed Hyperlink" xfId="10435" builtinId="9" hidden="1"/>
    <cellStyle name="Followed Hyperlink" xfId="10436" builtinId="9" hidden="1"/>
    <cellStyle name="Followed Hyperlink" xfId="10437" builtinId="9" hidden="1"/>
    <cellStyle name="Followed Hyperlink" xfId="10438" builtinId="9" hidden="1"/>
    <cellStyle name="Followed Hyperlink" xfId="10439" builtinId="9" hidden="1"/>
    <cellStyle name="Followed Hyperlink" xfId="10440" builtinId="9" hidden="1"/>
    <cellStyle name="Followed Hyperlink" xfId="10441" builtinId="9" hidden="1"/>
    <cellStyle name="Followed Hyperlink" xfId="10442" builtinId="9" hidden="1"/>
    <cellStyle name="Followed Hyperlink" xfId="10443" builtinId="9" hidden="1"/>
    <cellStyle name="Followed Hyperlink" xfId="10444" builtinId="9" hidden="1"/>
    <cellStyle name="Followed Hyperlink" xfId="10445" builtinId="9" hidden="1"/>
    <cellStyle name="Followed Hyperlink" xfId="10446" builtinId="9" hidden="1"/>
    <cellStyle name="Followed Hyperlink" xfId="10447" builtinId="9" hidden="1"/>
    <cellStyle name="Followed Hyperlink" xfId="10448" builtinId="9" hidden="1"/>
    <cellStyle name="Followed Hyperlink" xfId="10449" builtinId="9" hidden="1"/>
    <cellStyle name="Followed Hyperlink" xfId="10450" builtinId="9" hidden="1"/>
    <cellStyle name="Followed Hyperlink" xfId="10451" builtinId="9" hidden="1"/>
    <cellStyle name="Followed Hyperlink" xfId="10452" builtinId="9" hidden="1"/>
    <cellStyle name="Followed Hyperlink" xfId="10453" builtinId="9" hidden="1"/>
    <cellStyle name="Followed Hyperlink" xfId="10454" builtinId="9" hidden="1"/>
    <cellStyle name="Followed Hyperlink" xfId="10455" builtinId="9" hidden="1"/>
    <cellStyle name="Followed Hyperlink" xfId="10456" builtinId="9" hidden="1"/>
    <cellStyle name="Followed Hyperlink" xfId="10457" builtinId="9" hidden="1"/>
    <cellStyle name="Followed Hyperlink" xfId="10458" builtinId="9" hidden="1"/>
    <cellStyle name="Followed Hyperlink" xfId="10459" builtinId="9" hidden="1"/>
    <cellStyle name="Followed Hyperlink" xfId="10460" builtinId="9" hidden="1"/>
    <cellStyle name="Followed Hyperlink" xfId="10461" builtinId="9" hidden="1"/>
    <cellStyle name="Followed Hyperlink" xfId="10462" builtinId="9" hidden="1"/>
    <cellStyle name="Followed Hyperlink" xfId="10463" builtinId="9" hidden="1"/>
    <cellStyle name="Followed Hyperlink" xfId="10464" builtinId="9" hidden="1"/>
    <cellStyle name="Followed Hyperlink" xfId="10465" builtinId="9" hidden="1"/>
    <cellStyle name="Followed Hyperlink" xfId="10466" builtinId="9" hidden="1"/>
    <cellStyle name="Followed Hyperlink" xfId="10467" builtinId="9" hidden="1"/>
    <cellStyle name="Followed Hyperlink" xfId="10468" builtinId="9" hidden="1"/>
    <cellStyle name="Followed Hyperlink" xfId="10469" builtinId="9" hidden="1"/>
    <cellStyle name="Followed Hyperlink" xfId="10470" builtinId="9" hidden="1"/>
    <cellStyle name="Followed Hyperlink" xfId="10471" builtinId="9" hidden="1"/>
    <cellStyle name="Followed Hyperlink" xfId="10472" builtinId="9" hidden="1"/>
    <cellStyle name="Followed Hyperlink" xfId="10473" builtinId="9" hidden="1"/>
    <cellStyle name="Followed Hyperlink" xfId="10474" builtinId="9" hidden="1"/>
    <cellStyle name="Followed Hyperlink" xfId="10475" builtinId="9" hidden="1"/>
    <cellStyle name="Followed Hyperlink" xfId="10476" builtinId="9" hidden="1"/>
    <cellStyle name="Followed Hyperlink" xfId="10477" builtinId="9" hidden="1"/>
    <cellStyle name="Followed Hyperlink" xfId="10478" builtinId="9" hidden="1"/>
    <cellStyle name="Followed Hyperlink" xfId="10479" builtinId="9" hidden="1"/>
    <cellStyle name="Followed Hyperlink" xfId="10480" builtinId="9" hidden="1"/>
    <cellStyle name="Followed Hyperlink" xfId="10481" builtinId="9" hidden="1"/>
    <cellStyle name="Followed Hyperlink" xfId="10482" builtinId="9" hidden="1"/>
    <cellStyle name="Followed Hyperlink" xfId="10483" builtinId="9" hidden="1"/>
    <cellStyle name="Followed Hyperlink" xfId="10484" builtinId="9" hidden="1"/>
    <cellStyle name="Followed Hyperlink" xfId="10485" builtinId="9" hidden="1"/>
    <cellStyle name="Followed Hyperlink" xfId="10486" builtinId="9" hidden="1"/>
    <cellStyle name="Followed Hyperlink" xfId="10487" builtinId="9" hidden="1"/>
    <cellStyle name="Followed Hyperlink" xfId="10488" builtinId="9" hidden="1"/>
    <cellStyle name="Followed Hyperlink" xfId="10489" builtinId="9" hidden="1"/>
    <cellStyle name="Followed Hyperlink" xfId="10490" builtinId="9" hidden="1"/>
    <cellStyle name="Followed Hyperlink" xfId="10491" builtinId="9" hidden="1"/>
    <cellStyle name="Followed Hyperlink" xfId="10492" builtinId="9" hidden="1"/>
    <cellStyle name="Followed Hyperlink" xfId="10493" builtinId="9" hidden="1"/>
    <cellStyle name="Followed Hyperlink" xfId="10494" builtinId="9" hidden="1"/>
    <cellStyle name="Followed Hyperlink" xfId="10495" builtinId="9" hidden="1"/>
    <cellStyle name="Followed Hyperlink" xfId="10496" builtinId="9" hidden="1"/>
    <cellStyle name="Followed Hyperlink" xfId="10497" builtinId="9" hidden="1"/>
    <cellStyle name="Followed Hyperlink" xfId="10498" builtinId="9" hidden="1"/>
    <cellStyle name="Followed Hyperlink" xfId="10499" builtinId="9" hidden="1"/>
    <cellStyle name="Followed Hyperlink" xfId="10500" builtinId="9" hidden="1"/>
    <cellStyle name="Followed Hyperlink" xfId="10501" builtinId="9" hidden="1"/>
    <cellStyle name="Followed Hyperlink" xfId="10502" builtinId="9" hidden="1"/>
    <cellStyle name="Followed Hyperlink" xfId="10503" builtinId="9" hidden="1"/>
    <cellStyle name="Followed Hyperlink" xfId="10504"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433" builtinId="9" hidden="1"/>
    <cellStyle name="Followed Hyperlink" xfId="10510" builtinId="9" hidden="1"/>
    <cellStyle name="Followed Hyperlink" xfId="10511" builtinId="9" hidden="1"/>
    <cellStyle name="Followed Hyperlink" xfId="10512" builtinId="9" hidden="1"/>
    <cellStyle name="Followed Hyperlink" xfId="10513" builtinId="9" hidden="1"/>
    <cellStyle name="Followed Hyperlink" xfId="10514" builtinId="9" hidden="1"/>
    <cellStyle name="Followed Hyperlink" xfId="10515" builtinId="9" hidden="1"/>
    <cellStyle name="Followed Hyperlink" xfId="10516" builtinId="9" hidden="1"/>
    <cellStyle name="Followed Hyperlink" xfId="10517" builtinId="9" hidden="1"/>
    <cellStyle name="Followed Hyperlink" xfId="10518" builtinId="9" hidden="1"/>
    <cellStyle name="Followed Hyperlink" xfId="10519" builtinId="9" hidden="1"/>
    <cellStyle name="Followed Hyperlink" xfId="10520" builtinId="9" hidden="1"/>
    <cellStyle name="Followed Hyperlink" xfId="10521" builtinId="9" hidden="1"/>
    <cellStyle name="Followed Hyperlink" xfId="10522" builtinId="9" hidden="1"/>
    <cellStyle name="Followed Hyperlink" xfId="10523" builtinId="9" hidden="1"/>
    <cellStyle name="Followed Hyperlink" xfId="10524" builtinId="9" hidden="1"/>
    <cellStyle name="Followed Hyperlink" xfId="10525" builtinId="9" hidden="1"/>
    <cellStyle name="Followed Hyperlink" xfId="10526" builtinId="9" hidden="1"/>
    <cellStyle name="Followed Hyperlink" xfId="10527" builtinId="9" hidden="1"/>
    <cellStyle name="Followed Hyperlink" xfId="10528" builtinId="9" hidden="1"/>
    <cellStyle name="Followed Hyperlink" xfId="10529" builtinId="9" hidden="1"/>
    <cellStyle name="Followed Hyperlink" xfId="10530" builtinId="9" hidden="1"/>
    <cellStyle name="Followed Hyperlink" xfId="10531" builtinId="9" hidden="1"/>
    <cellStyle name="Followed Hyperlink" xfId="10532" builtinId="9" hidden="1"/>
    <cellStyle name="Followed Hyperlink" xfId="10533" builtinId="9" hidden="1"/>
    <cellStyle name="Followed Hyperlink" xfId="10534" builtinId="9" hidden="1"/>
    <cellStyle name="Followed Hyperlink" xfId="10535" builtinId="9" hidden="1"/>
    <cellStyle name="Followed Hyperlink" xfId="10536" builtinId="9" hidden="1"/>
    <cellStyle name="Followed Hyperlink" xfId="10537" builtinId="9" hidden="1"/>
    <cellStyle name="Followed Hyperlink" xfId="10538" builtinId="9" hidden="1"/>
    <cellStyle name="Followed Hyperlink" xfId="10539" builtinId="9" hidden="1"/>
    <cellStyle name="Followed Hyperlink" xfId="10540"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6" builtinId="9" hidden="1"/>
    <cellStyle name="Followed Hyperlink" xfId="10547" builtinId="9" hidden="1"/>
    <cellStyle name="Followed Hyperlink" xfId="10548" builtinId="9" hidden="1"/>
    <cellStyle name="Followed Hyperlink" xfId="10549" builtinId="9" hidden="1"/>
    <cellStyle name="Followed Hyperlink" xfId="10550" builtinId="9" hidden="1"/>
    <cellStyle name="Followed Hyperlink" xfId="10551" builtinId="9" hidden="1"/>
    <cellStyle name="Followed Hyperlink" xfId="10552" builtinId="9" hidden="1"/>
    <cellStyle name="Followed Hyperlink" xfId="10553" builtinId="9" hidden="1"/>
    <cellStyle name="Followed Hyperlink" xfId="10554" builtinId="9" hidden="1"/>
    <cellStyle name="Followed Hyperlink" xfId="10555" builtinId="9" hidden="1"/>
    <cellStyle name="Followed Hyperlink" xfId="10556" builtinId="9" hidden="1"/>
    <cellStyle name="Followed Hyperlink" xfId="10557" builtinId="9" hidden="1"/>
    <cellStyle name="Followed Hyperlink" xfId="10558" builtinId="9" hidden="1"/>
    <cellStyle name="Followed Hyperlink" xfId="10559" builtinId="9" hidden="1"/>
    <cellStyle name="Followed Hyperlink" xfId="10560" builtinId="9" hidden="1"/>
    <cellStyle name="Followed Hyperlink" xfId="10561" builtinId="9" hidden="1"/>
    <cellStyle name="Followed Hyperlink" xfId="10562" builtinId="9" hidden="1"/>
    <cellStyle name="Followed Hyperlink" xfId="10563" builtinId="9" hidden="1"/>
    <cellStyle name="Followed Hyperlink" xfId="10564" builtinId="9" hidden="1"/>
    <cellStyle name="Followed Hyperlink" xfId="10565" builtinId="9" hidden="1"/>
    <cellStyle name="Followed Hyperlink" xfId="10566" builtinId="9" hidden="1"/>
    <cellStyle name="Followed Hyperlink" xfId="10567" builtinId="9" hidden="1"/>
    <cellStyle name="Followed Hyperlink" xfId="10568" builtinId="9" hidden="1"/>
    <cellStyle name="Followed Hyperlink" xfId="10569" builtinId="9" hidden="1"/>
    <cellStyle name="Followed Hyperlink" xfId="10570" builtinId="9" hidden="1"/>
    <cellStyle name="Followed Hyperlink" xfId="10571" builtinId="9" hidden="1"/>
    <cellStyle name="Followed Hyperlink" xfId="10572" builtinId="9" hidden="1"/>
    <cellStyle name="Followed Hyperlink" xfId="10573" builtinId="9" hidden="1"/>
    <cellStyle name="Followed Hyperlink" xfId="10574"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580" builtinId="9" hidden="1"/>
    <cellStyle name="Followed Hyperlink" xfId="10581" builtinId="9" hidden="1"/>
    <cellStyle name="Followed Hyperlink" xfId="10582" builtinId="9" hidden="1"/>
    <cellStyle name="Followed Hyperlink" xfId="10583" builtinId="9" hidden="1"/>
    <cellStyle name="Followed Hyperlink" xfId="10434" builtinId="9" hidden="1"/>
    <cellStyle name="Followed Hyperlink" xfId="10584" builtinId="9" hidden="1"/>
    <cellStyle name="Followed Hyperlink" xfId="10585" builtinId="9" hidden="1"/>
    <cellStyle name="Followed Hyperlink" xfId="10586" builtinId="9" hidden="1"/>
    <cellStyle name="Followed Hyperlink" xfId="10587" builtinId="9" hidden="1"/>
    <cellStyle name="Followed Hyperlink" xfId="10588" builtinId="9" hidden="1"/>
    <cellStyle name="Followed Hyperlink" xfId="10589" builtinId="9" hidden="1"/>
    <cellStyle name="Followed Hyperlink" xfId="10590" builtinId="9" hidden="1"/>
    <cellStyle name="Followed Hyperlink" xfId="10591" builtinId="9" hidden="1"/>
    <cellStyle name="Followed Hyperlink" xfId="10592" builtinId="9" hidden="1"/>
    <cellStyle name="Followed Hyperlink" xfId="10593" builtinId="9" hidden="1"/>
    <cellStyle name="Followed Hyperlink" xfId="10594" builtinId="9" hidden="1"/>
    <cellStyle name="Followed Hyperlink" xfId="10595" builtinId="9" hidden="1"/>
    <cellStyle name="Followed Hyperlink" xfId="10596" builtinId="9" hidden="1"/>
    <cellStyle name="Followed Hyperlink" xfId="10597" builtinId="9" hidden="1"/>
    <cellStyle name="Followed Hyperlink" xfId="10598" builtinId="9" hidden="1"/>
    <cellStyle name="Followed Hyperlink" xfId="10599" builtinId="9" hidden="1"/>
    <cellStyle name="Followed Hyperlink" xfId="10600" builtinId="9" hidden="1"/>
    <cellStyle name="Followed Hyperlink" xfId="10601" builtinId="9" hidden="1"/>
    <cellStyle name="Followed Hyperlink" xfId="10602" builtinId="9" hidden="1"/>
    <cellStyle name="Followed Hyperlink" xfId="10603" builtinId="9" hidden="1"/>
    <cellStyle name="Followed Hyperlink" xfId="10604" builtinId="9" hidden="1"/>
    <cellStyle name="Followed Hyperlink" xfId="10605" builtinId="9" hidden="1"/>
    <cellStyle name="Followed Hyperlink" xfId="10606" builtinId="9" hidden="1"/>
    <cellStyle name="Followed Hyperlink" xfId="10607" builtinId="9" hidden="1"/>
    <cellStyle name="Followed Hyperlink" xfId="10608" builtinId="9" hidden="1"/>
    <cellStyle name="Followed Hyperlink" xfId="10609" builtinId="9" hidden="1"/>
    <cellStyle name="Followed Hyperlink" xfId="10610" builtinId="9" hidden="1"/>
    <cellStyle name="Followed Hyperlink" xfId="10611" builtinId="9" hidden="1"/>
    <cellStyle name="Followed Hyperlink" xfId="10612" builtinId="9" hidden="1"/>
    <cellStyle name="Followed Hyperlink" xfId="10613" builtinId="9" hidden="1"/>
    <cellStyle name="Followed Hyperlink" xfId="10614" builtinId="9" hidden="1"/>
    <cellStyle name="Followed Hyperlink" xfId="10615" builtinId="9" hidden="1"/>
    <cellStyle name="Followed Hyperlink" xfId="10616" builtinId="9" hidden="1"/>
    <cellStyle name="Followed Hyperlink" xfId="10617" builtinId="9" hidden="1"/>
    <cellStyle name="Followed Hyperlink" xfId="10618" builtinId="9" hidden="1"/>
    <cellStyle name="Followed Hyperlink" xfId="10619" builtinId="9" hidden="1"/>
    <cellStyle name="Followed Hyperlink" xfId="10620" builtinId="9" hidden="1"/>
    <cellStyle name="Followed Hyperlink" xfId="10621" builtinId="9" hidden="1"/>
    <cellStyle name="Followed Hyperlink" xfId="10622" builtinId="9" hidden="1"/>
    <cellStyle name="Followed Hyperlink" xfId="10623" builtinId="9" hidden="1"/>
    <cellStyle name="Followed Hyperlink" xfId="10624" builtinId="9" hidden="1"/>
    <cellStyle name="Followed Hyperlink" xfId="10625" builtinId="9" hidden="1"/>
    <cellStyle name="Followed Hyperlink" xfId="10626" builtinId="9" hidden="1"/>
    <cellStyle name="Followed Hyperlink" xfId="10627" builtinId="9" hidden="1"/>
    <cellStyle name="Followed Hyperlink" xfId="10628" builtinId="9" hidden="1"/>
    <cellStyle name="Followed Hyperlink" xfId="10629" builtinId="9" hidden="1"/>
    <cellStyle name="Followed Hyperlink" xfId="10630" builtinId="9" hidden="1"/>
    <cellStyle name="Followed Hyperlink" xfId="10631" builtinId="9" hidden="1"/>
    <cellStyle name="Followed Hyperlink" xfId="10632" builtinId="9" hidden="1"/>
    <cellStyle name="Followed Hyperlink" xfId="10633" builtinId="9" hidden="1"/>
    <cellStyle name="Followed Hyperlink" xfId="10634" builtinId="9" hidden="1"/>
    <cellStyle name="Followed Hyperlink" xfId="10635" builtinId="9" hidden="1"/>
    <cellStyle name="Followed Hyperlink" xfId="10636" builtinId="9" hidden="1"/>
    <cellStyle name="Followed Hyperlink" xfId="10637" builtinId="9" hidden="1"/>
    <cellStyle name="Followed Hyperlink" xfId="10638" builtinId="9" hidden="1"/>
    <cellStyle name="Followed Hyperlink" xfId="10639" builtinId="9" hidden="1"/>
    <cellStyle name="Followed Hyperlink" xfId="10640" builtinId="9" hidden="1"/>
    <cellStyle name="Followed Hyperlink" xfId="10641" builtinId="9" hidden="1"/>
    <cellStyle name="Followed Hyperlink" xfId="10642" builtinId="9" hidden="1"/>
    <cellStyle name="Followed Hyperlink" xfId="10643" builtinId="9" hidden="1"/>
    <cellStyle name="Followed Hyperlink" xfId="10644" builtinId="9" hidden="1"/>
    <cellStyle name="Followed Hyperlink" xfId="10645" builtinId="9" hidden="1"/>
    <cellStyle name="Followed Hyperlink" xfId="10646" builtinId="9" hidden="1"/>
    <cellStyle name="Followed Hyperlink" xfId="10647" builtinId="9" hidden="1"/>
    <cellStyle name="Followed Hyperlink" xfId="10648" builtinId="9" hidden="1"/>
    <cellStyle name="Followed Hyperlink" xfId="10649" builtinId="9" hidden="1"/>
    <cellStyle name="Followed Hyperlink" xfId="10650" builtinId="9" hidden="1"/>
    <cellStyle name="Followed Hyperlink" xfId="10651" builtinId="9" hidden="1"/>
    <cellStyle name="Followed Hyperlink" xfId="10652" builtinId="9" hidden="1"/>
    <cellStyle name="Followed Hyperlink" xfId="10653" builtinId="9" hidden="1"/>
    <cellStyle name="Followed Hyperlink" xfId="10654" builtinId="9" hidden="1"/>
    <cellStyle name="Followed Hyperlink" xfId="10655" builtinId="9" hidden="1"/>
    <cellStyle name="Followed Hyperlink" xfId="10656" builtinId="9" hidden="1"/>
    <cellStyle name="Followed Hyperlink" xfId="10657" builtinId="9" hidden="1"/>
    <cellStyle name="Followed Hyperlink" xfId="10658" builtinId="9" hidden="1"/>
    <cellStyle name="Followed Hyperlink" xfId="10659" builtinId="9" hidden="1"/>
    <cellStyle name="Followed Hyperlink" xfId="10660" builtinId="9" hidden="1"/>
    <cellStyle name="Followed Hyperlink" xfId="10661" builtinId="9" hidden="1"/>
    <cellStyle name="Followed Hyperlink" xfId="10662" builtinId="9" hidden="1"/>
    <cellStyle name="Followed Hyperlink" xfId="10663" builtinId="9" hidden="1"/>
    <cellStyle name="Followed Hyperlink" xfId="10664" builtinId="9" hidden="1"/>
    <cellStyle name="Followed Hyperlink" xfId="10665" builtinId="9" hidden="1"/>
    <cellStyle name="Followed Hyperlink" xfId="10666" builtinId="9" hidden="1"/>
    <cellStyle name="Followed Hyperlink" xfId="10667" builtinId="9" hidden="1"/>
    <cellStyle name="Followed Hyperlink" xfId="10668"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49" builtinId="9" hidden="1"/>
    <cellStyle name="Followed Hyperlink" xfId="10750" builtinId="9" hidden="1"/>
    <cellStyle name="Followed Hyperlink" xfId="10751" builtinId="9" hidden="1"/>
    <cellStyle name="Followed Hyperlink" xfId="10752" builtinId="9" hidden="1"/>
    <cellStyle name="Followed Hyperlink" xfId="10753" builtinId="9" hidden="1"/>
    <cellStyle name="Followed Hyperlink" xfId="10754" builtinId="9" hidden="1"/>
    <cellStyle name="Followed Hyperlink" xfId="10755" builtinId="9" hidden="1"/>
    <cellStyle name="Followed Hyperlink" xfId="10756" builtinId="9" hidden="1"/>
    <cellStyle name="Followed Hyperlink" xfId="10757" builtinId="9" hidden="1"/>
    <cellStyle name="Followed Hyperlink" xfId="10758" builtinId="9" hidden="1"/>
    <cellStyle name="Followed Hyperlink" xfId="10759" builtinId="9" hidden="1"/>
    <cellStyle name="Followed Hyperlink" xfId="10760" builtinId="9" hidden="1"/>
    <cellStyle name="Followed Hyperlink" xfId="10761" builtinId="9" hidden="1"/>
    <cellStyle name="Followed Hyperlink" xfId="10762" builtinId="9" hidden="1"/>
    <cellStyle name="Followed Hyperlink" xfId="10763" builtinId="9" hidden="1"/>
    <cellStyle name="Followed Hyperlink" xfId="10764" builtinId="9" hidden="1"/>
    <cellStyle name="Followed Hyperlink" xfId="10765" builtinId="9" hidden="1"/>
    <cellStyle name="Followed Hyperlink" xfId="10766" builtinId="9" hidden="1"/>
    <cellStyle name="Followed Hyperlink" xfId="10767" builtinId="9" hidden="1"/>
    <cellStyle name="Followed Hyperlink" xfId="10768" builtinId="9" hidden="1"/>
    <cellStyle name="Followed Hyperlink" xfId="10769" builtinId="9" hidden="1"/>
    <cellStyle name="Followed Hyperlink" xfId="10770"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733"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37" builtinId="9" hidden="1"/>
    <cellStyle name="Followed Hyperlink" xfId="10838" builtinId="9" hidden="1"/>
    <cellStyle name="Followed Hyperlink" xfId="10839" builtinId="9" hidden="1"/>
    <cellStyle name="Followed Hyperlink" xfId="10840" builtinId="9" hidden="1"/>
    <cellStyle name="Followed Hyperlink" xfId="10841" builtinId="9" hidden="1"/>
    <cellStyle name="Followed Hyperlink" xfId="10842" builtinId="9" hidden="1"/>
    <cellStyle name="Followed Hyperlink" xfId="10843" builtinId="9" hidden="1"/>
    <cellStyle name="Followed Hyperlink" xfId="10844" builtinId="9" hidden="1"/>
    <cellStyle name="Followed Hyperlink" xfId="10845" builtinId="9" hidden="1"/>
    <cellStyle name="Followed Hyperlink" xfId="10846" builtinId="9" hidden="1"/>
    <cellStyle name="Followed Hyperlink" xfId="10847" builtinId="9" hidden="1"/>
    <cellStyle name="Followed Hyperlink" xfId="10848" builtinId="9" hidden="1"/>
    <cellStyle name="Followed Hyperlink" xfId="10849" builtinId="9" hidden="1"/>
    <cellStyle name="Followed Hyperlink" xfId="10850" builtinId="9" hidden="1"/>
    <cellStyle name="Followed Hyperlink" xfId="10851" builtinId="9" hidden="1"/>
    <cellStyle name="Followed Hyperlink" xfId="10852" builtinId="9" hidden="1"/>
    <cellStyle name="Followed Hyperlink" xfId="10853" builtinId="9" hidden="1"/>
    <cellStyle name="Followed Hyperlink" xfId="10854" builtinId="9" hidden="1"/>
    <cellStyle name="Followed Hyperlink" xfId="10855" builtinId="9" hidden="1"/>
    <cellStyle name="Followed Hyperlink" xfId="10856" builtinId="9" hidden="1"/>
    <cellStyle name="Followed Hyperlink" xfId="10857"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734"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17" builtinId="9" hidden="1"/>
    <cellStyle name="Followed Hyperlink" xfId="10918" builtinId="9" hidden="1"/>
    <cellStyle name="Followed Hyperlink" xfId="10919" builtinId="9" hidden="1"/>
    <cellStyle name="Followed Hyperlink" xfId="10920" builtinId="9" hidden="1"/>
    <cellStyle name="Followed Hyperlink" xfId="10921" builtinId="9" hidden="1"/>
    <cellStyle name="Followed Hyperlink" xfId="10922" builtinId="9" hidden="1"/>
    <cellStyle name="Followed Hyperlink" xfId="10923" builtinId="9" hidden="1"/>
    <cellStyle name="Followed Hyperlink" xfId="10924" builtinId="9" hidden="1"/>
    <cellStyle name="Followed Hyperlink" xfId="10925" builtinId="9" hidden="1"/>
    <cellStyle name="Followed Hyperlink" xfId="10926" builtinId="9" hidden="1"/>
    <cellStyle name="Followed Hyperlink" xfId="10927" builtinId="9" hidden="1"/>
    <cellStyle name="Followed Hyperlink" xfId="10928" builtinId="9" hidden="1"/>
    <cellStyle name="Followed Hyperlink" xfId="10929" builtinId="9" hidden="1"/>
    <cellStyle name="Followed Hyperlink" xfId="10930" builtinId="9" hidden="1"/>
    <cellStyle name="Followed Hyperlink" xfId="10931" builtinId="9" hidden="1"/>
    <cellStyle name="Followed Hyperlink" xfId="10932" builtinId="9" hidden="1"/>
    <cellStyle name="Followed Hyperlink" xfId="10933" builtinId="9" hidden="1"/>
    <cellStyle name="Followed Hyperlink" xfId="10934" builtinId="9" hidden="1"/>
    <cellStyle name="Followed Hyperlink" xfId="10935" builtinId="9" hidden="1"/>
    <cellStyle name="Followed Hyperlink" xfId="10936" builtinId="9" hidden="1"/>
    <cellStyle name="Followed Hyperlink" xfId="10937"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3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0997" builtinId="9" hidden="1"/>
    <cellStyle name="Followed Hyperlink" xfId="10998" builtinId="9" hidden="1"/>
    <cellStyle name="Followed Hyperlink" xfId="10999" builtinId="9" hidden="1"/>
    <cellStyle name="Followed Hyperlink" xfId="11000" builtinId="9" hidden="1"/>
    <cellStyle name="Followed Hyperlink" xfId="11001" builtinId="9" hidden="1"/>
    <cellStyle name="Followed Hyperlink" xfId="11002" builtinId="9" hidden="1"/>
    <cellStyle name="Followed Hyperlink" xfId="11003" builtinId="9" hidden="1"/>
    <cellStyle name="Followed Hyperlink" xfId="11004" builtinId="9" hidden="1"/>
    <cellStyle name="Followed Hyperlink" xfId="11005" builtinId="9" hidden="1"/>
    <cellStyle name="Followed Hyperlink" xfId="11006" builtinId="9" hidden="1"/>
    <cellStyle name="Followed Hyperlink" xfId="11007" builtinId="9" hidden="1"/>
    <cellStyle name="Followed Hyperlink" xfId="11008" builtinId="9" hidden="1"/>
    <cellStyle name="Followed Hyperlink" xfId="11009" builtinId="9" hidden="1"/>
    <cellStyle name="Followed Hyperlink" xfId="11010" builtinId="9" hidden="1"/>
    <cellStyle name="Followed Hyperlink" xfId="11011" builtinId="9" hidden="1"/>
    <cellStyle name="Followed Hyperlink" xfId="11012" builtinId="9" hidden="1"/>
    <cellStyle name="Followed Hyperlink" xfId="11013" builtinId="9" hidden="1"/>
    <cellStyle name="Followed Hyperlink" xfId="11014" builtinId="9" hidden="1"/>
    <cellStyle name="Followed Hyperlink" xfId="11015" builtinId="9" hidden="1"/>
    <cellStyle name="Followed Hyperlink" xfId="11016" builtinId="9" hidden="1"/>
    <cellStyle name="Followed Hyperlink" xfId="11017"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1077" builtinId="9" hidden="1"/>
    <cellStyle name="Followed Hyperlink" xfId="11078" builtinId="9" hidden="1"/>
    <cellStyle name="Followed Hyperlink" xfId="11079" builtinId="9" hidden="1"/>
    <cellStyle name="Followed Hyperlink" xfId="11080" builtinId="9" hidden="1"/>
    <cellStyle name="Followed Hyperlink" xfId="11081" builtinId="9" hidden="1"/>
    <cellStyle name="Followed Hyperlink" xfId="11082" builtinId="9" hidden="1"/>
    <cellStyle name="Followed Hyperlink" xfId="11083" builtinId="9" hidden="1"/>
    <cellStyle name="Followed Hyperlink" xfId="11084" builtinId="9" hidden="1"/>
    <cellStyle name="Followed Hyperlink" xfId="11085" builtinId="9" hidden="1"/>
    <cellStyle name="Followed Hyperlink" xfId="11086" builtinId="9" hidden="1"/>
    <cellStyle name="Followed Hyperlink" xfId="11087" builtinId="9" hidden="1"/>
    <cellStyle name="Followed Hyperlink" xfId="11088" builtinId="9" hidden="1"/>
    <cellStyle name="Followed Hyperlink" xfId="11089" builtinId="9" hidden="1"/>
    <cellStyle name="Followed Hyperlink" xfId="11090" builtinId="9" hidden="1"/>
    <cellStyle name="Followed Hyperlink" xfId="11091" builtinId="9" hidden="1"/>
    <cellStyle name="Followed Hyperlink" xfId="11092" builtinId="9" hidden="1"/>
    <cellStyle name="Followed Hyperlink" xfId="11093" builtinId="9" hidden="1"/>
    <cellStyle name="Followed Hyperlink" xfId="11094" builtinId="9" hidden="1"/>
    <cellStyle name="Followed Hyperlink" xfId="11095" builtinId="9" hidden="1"/>
    <cellStyle name="Followed Hyperlink" xfId="11096" builtinId="9" hidden="1"/>
    <cellStyle name="Followed Hyperlink" xfId="11097" builtinId="9" hidden="1"/>
    <cellStyle name="Followed Hyperlink" xfId="11098" builtinId="9" hidden="1"/>
    <cellStyle name="Followed Hyperlink" xfId="11099" builtinId="9" hidden="1"/>
    <cellStyle name="Followed Hyperlink" xfId="11100" builtinId="9" hidden="1"/>
    <cellStyle name="Followed Hyperlink" xfId="11101" builtinId="9" hidden="1"/>
    <cellStyle name="Followed Hyperlink" xfId="11102" builtinId="9" hidden="1"/>
    <cellStyle name="Followed Hyperlink" xfId="11103" builtinId="9" hidden="1"/>
    <cellStyle name="Followed Hyperlink" xfId="11104" builtinId="9" hidden="1"/>
    <cellStyle name="Followed Hyperlink" xfId="11105" builtinId="9" hidden="1"/>
    <cellStyle name="Followed Hyperlink" xfId="11106" builtinId="9" hidden="1"/>
    <cellStyle name="Followed Hyperlink" xfId="11107" builtinId="9" hidden="1"/>
    <cellStyle name="Followed Hyperlink" xfId="11108" builtinId="9" hidden="1"/>
    <cellStyle name="Followed Hyperlink" xfId="11032" builtinId="9" hidden="1"/>
    <cellStyle name="Followed Hyperlink" xfId="11109" builtinId="9" hidden="1"/>
    <cellStyle name="Followed Hyperlink" xfId="11110" builtinId="9" hidden="1"/>
    <cellStyle name="Followed Hyperlink" xfId="11111" builtinId="9" hidden="1"/>
    <cellStyle name="Followed Hyperlink" xfId="11112" builtinId="9" hidden="1"/>
    <cellStyle name="Followed Hyperlink" xfId="11113" builtinId="9" hidden="1"/>
    <cellStyle name="Followed Hyperlink" xfId="11114" builtinId="9" hidden="1"/>
    <cellStyle name="Followed Hyperlink" xfId="11115" builtinId="9" hidden="1"/>
    <cellStyle name="Followed Hyperlink" xfId="11116" builtinId="9" hidden="1"/>
    <cellStyle name="Followed Hyperlink" xfId="11117" builtinId="9" hidden="1"/>
    <cellStyle name="Followed Hyperlink" xfId="11118" builtinId="9" hidden="1"/>
    <cellStyle name="Followed Hyperlink" xfId="11119" builtinId="9" hidden="1"/>
    <cellStyle name="Followed Hyperlink" xfId="11120" builtinId="9" hidden="1"/>
    <cellStyle name="Followed Hyperlink" xfId="11121" builtinId="9" hidden="1"/>
    <cellStyle name="Followed Hyperlink" xfId="11122" builtinId="9" hidden="1"/>
    <cellStyle name="Followed Hyperlink" xfId="11123" builtinId="9" hidden="1"/>
    <cellStyle name="Followed Hyperlink" xfId="11124" builtinId="9" hidden="1"/>
    <cellStyle name="Followed Hyperlink" xfId="11125" builtinId="9" hidden="1"/>
    <cellStyle name="Followed Hyperlink" xfId="11126" builtinId="9" hidden="1"/>
    <cellStyle name="Followed Hyperlink" xfId="11127" builtinId="9" hidden="1"/>
    <cellStyle name="Followed Hyperlink" xfId="11128" builtinId="9" hidden="1"/>
    <cellStyle name="Followed Hyperlink" xfId="11129" builtinId="9" hidden="1"/>
    <cellStyle name="Followed Hyperlink" xfId="11130" builtinId="9" hidden="1"/>
    <cellStyle name="Followed Hyperlink" xfId="11131" builtinId="9" hidden="1"/>
    <cellStyle name="Followed Hyperlink" xfId="11132" builtinId="9" hidden="1"/>
    <cellStyle name="Followed Hyperlink" xfId="11133" builtinId="9" hidden="1"/>
    <cellStyle name="Followed Hyperlink" xfId="11134" builtinId="9" hidden="1"/>
    <cellStyle name="Followed Hyperlink" xfId="11135" builtinId="9" hidden="1"/>
    <cellStyle name="Followed Hyperlink" xfId="11136" builtinId="9" hidden="1"/>
    <cellStyle name="Followed Hyperlink" xfId="11137" builtinId="9" hidden="1"/>
    <cellStyle name="Followed Hyperlink" xfId="11138" builtinId="9" hidden="1"/>
    <cellStyle name="Followed Hyperlink" xfId="11139" builtinId="9" hidden="1"/>
    <cellStyle name="Followed Hyperlink" xfId="11140" builtinId="9" hidden="1"/>
    <cellStyle name="Followed Hyperlink" xfId="11141" builtinId="9" hidden="1"/>
    <cellStyle name="Followed Hyperlink" xfId="11142" builtinId="9" hidden="1"/>
    <cellStyle name="Followed Hyperlink" xfId="11143" builtinId="9" hidden="1"/>
    <cellStyle name="Followed Hyperlink" xfId="11144" builtinId="9" hidden="1"/>
    <cellStyle name="Followed Hyperlink" xfId="11145" builtinId="9" hidden="1"/>
    <cellStyle name="Followed Hyperlink" xfId="11146" builtinId="9" hidden="1"/>
    <cellStyle name="Followed Hyperlink" xfId="11147" builtinId="9" hidden="1"/>
    <cellStyle name="Followed Hyperlink" xfId="11148"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4" builtinId="9" hidden="1"/>
    <cellStyle name="Followed Hyperlink" xfId="11155" builtinId="9" hidden="1"/>
    <cellStyle name="Followed Hyperlink" xfId="11156" builtinId="9" hidden="1"/>
    <cellStyle name="Followed Hyperlink" xfId="11157" builtinId="9" hidden="1"/>
    <cellStyle name="Followed Hyperlink" xfId="11158" builtinId="9" hidden="1"/>
    <cellStyle name="Followed Hyperlink" xfId="11159" builtinId="9" hidden="1"/>
    <cellStyle name="Followed Hyperlink" xfId="11160" builtinId="9" hidden="1"/>
    <cellStyle name="Followed Hyperlink" xfId="11161" builtinId="9" hidden="1"/>
    <cellStyle name="Followed Hyperlink" xfId="11162" builtinId="9" hidden="1"/>
    <cellStyle name="Followed Hyperlink" xfId="11163" builtinId="9" hidden="1"/>
    <cellStyle name="Followed Hyperlink" xfId="11164" builtinId="9" hidden="1"/>
    <cellStyle name="Followed Hyperlink" xfId="11165" builtinId="9" hidden="1"/>
    <cellStyle name="Followed Hyperlink" xfId="11166" builtinId="9" hidden="1"/>
    <cellStyle name="Followed Hyperlink" xfId="11167" builtinId="9" hidden="1"/>
    <cellStyle name="Followed Hyperlink" xfId="11168" builtinId="9" hidden="1"/>
    <cellStyle name="Followed Hyperlink" xfId="11169" builtinId="9" hidden="1"/>
    <cellStyle name="Followed Hyperlink" xfId="11170" builtinId="9" hidden="1"/>
    <cellStyle name="Followed Hyperlink" xfId="11171" builtinId="9" hidden="1"/>
    <cellStyle name="Followed Hyperlink" xfId="11172" builtinId="9" hidden="1"/>
    <cellStyle name="Followed Hyperlink" xfId="11173" builtinId="9" hidden="1"/>
    <cellStyle name="Followed Hyperlink" xfId="11174" builtinId="9" hidden="1"/>
    <cellStyle name="Followed Hyperlink" xfId="11175" builtinId="9" hidden="1"/>
    <cellStyle name="Followed Hyperlink" xfId="11176" builtinId="9" hidden="1"/>
    <cellStyle name="Followed Hyperlink" xfId="11177" builtinId="9" hidden="1"/>
    <cellStyle name="Followed Hyperlink" xfId="11178" builtinId="9" hidden="1"/>
    <cellStyle name="Followed Hyperlink" xfId="11179" builtinId="9" hidden="1"/>
    <cellStyle name="Followed Hyperlink" xfId="11180" builtinId="9" hidden="1"/>
    <cellStyle name="Followed Hyperlink" xfId="11181" builtinId="9" hidden="1"/>
    <cellStyle name="Followed Hyperlink" xfId="11182" builtinId="9" hidden="1"/>
    <cellStyle name="Followed Hyperlink" xfId="11033" builtinId="9" hidden="1"/>
    <cellStyle name="Followed Hyperlink" xfId="11183" builtinId="9" hidden="1"/>
    <cellStyle name="Followed Hyperlink" xfId="11184" builtinId="9" hidden="1"/>
    <cellStyle name="Followed Hyperlink" xfId="11185" builtinId="9" hidden="1"/>
    <cellStyle name="Followed Hyperlink" xfId="11186" builtinId="9" hidden="1"/>
    <cellStyle name="Followed Hyperlink" xfId="11187" builtinId="9" hidden="1"/>
    <cellStyle name="Followed Hyperlink" xfId="11188" builtinId="9" hidden="1"/>
    <cellStyle name="Followed Hyperlink" xfId="11189" builtinId="9" hidden="1"/>
    <cellStyle name="Followed Hyperlink" xfId="11190" builtinId="9" hidden="1"/>
    <cellStyle name="Followed Hyperlink" xfId="11191" builtinId="9" hidden="1"/>
    <cellStyle name="Followed Hyperlink" xfId="11192" builtinId="9" hidden="1"/>
    <cellStyle name="Followed Hyperlink" xfId="11193" builtinId="9" hidden="1"/>
    <cellStyle name="Followed Hyperlink" xfId="11194" builtinId="9" hidden="1"/>
    <cellStyle name="Followed Hyperlink" xfId="11195" builtinId="9" hidden="1"/>
    <cellStyle name="Followed Hyperlink" xfId="11196" builtinId="9" hidden="1"/>
    <cellStyle name="Followed Hyperlink" xfId="11197" builtinId="9" hidden="1"/>
    <cellStyle name="Followed Hyperlink" xfId="11198" builtinId="9" hidden="1"/>
    <cellStyle name="Followed Hyperlink" xfId="11199" builtinId="9" hidden="1"/>
    <cellStyle name="Followed Hyperlink" xfId="11200" builtinId="9" hidden="1"/>
    <cellStyle name="Followed Hyperlink" xfId="11201" builtinId="9" hidden="1"/>
    <cellStyle name="Followed Hyperlink" xfId="11202" builtinId="9" hidden="1"/>
    <cellStyle name="Followed Hyperlink" xfId="11203" builtinId="9" hidden="1"/>
    <cellStyle name="Followed Hyperlink" xfId="11204" builtinId="9" hidden="1"/>
    <cellStyle name="Followed Hyperlink" xfId="11205" builtinId="9" hidden="1"/>
    <cellStyle name="Followed Hyperlink" xfId="11206" builtinId="9" hidden="1"/>
    <cellStyle name="Followed Hyperlink" xfId="11207" builtinId="9" hidden="1"/>
    <cellStyle name="Followed Hyperlink" xfId="11208" builtinId="9" hidden="1"/>
    <cellStyle name="Followed Hyperlink" xfId="11209" builtinId="9" hidden="1"/>
    <cellStyle name="Followed Hyperlink" xfId="11210" builtinId="9" hidden="1"/>
    <cellStyle name="Followed Hyperlink" xfId="11211" builtinId="9" hidden="1"/>
    <cellStyle name="Followed Hyperlink" xfId="11212" builtinId="9" hidden="1"/>
    <cellStyle name="Followed Hyperlink" xfId="11213" builtinId="9" hidden="1"/>
    <cellStyle name="Followed Hyperlink" xfId="11214" builtinId="9" hidden="1"/>
    <cellStyle name="Followed Hyperlink" xfId="11215" builtinId="9" hidden="1"/>
    <cellStyle name="Followed Hyperlink" xfId="11216" builtinId="9" hidden="1"/>
    <cellStyle name="Followed Hyperlink" xfId="11217" builtinId="9" hidden="1"/>
    <cellStyle name="Followed Hyperlink" xfId="11218" builtinId="9" hidden="1"/>
    <cellStyle name="Followed Hyperlink" xfId="11219" builtinId="9" hidden="1"/>
    <cellStyle name="Followed Hyperlink" xfId="11220" builtinId="9" hidden="1"/>
    <cellStyle name="Followed Hyperlink" xfId="11221" builtinId="9" hidden="1"/>
    <cellStyle name="Followed Hyperlink" xfId="11222" builtinId="9" hidden="1"/>
    <cellStyle name="Followed Hyperlink" xfId="11223" builtinId="9" hidden="1"/>
    <cellStyle name="Followed Hyperlink" xfId="11224" builtinId="9" hidden="1"/>
    <cellStyle name="Followed Hyperlink" xfId="11225" builtinId="9" hidden="1"/>
    <cellStyle name="Followed Hyperlink" xfId="11226" builtinId="9" hidden="1"/>
    <cellStyle name="Followed Hyperlink" xfId="11227" builtinId="9" hidden="1"/>
    <cellStyle name="Followed Hyperlink" xfId="11228" builtinId="9" hidden="1"/>
    <cellStyle name="Followed Hyperlink" xfId="11229" builtinId="9" hidden="1"/>
    <cellStyle name="Followed Hyperlink" xfId="11230" builtinId="9" hidden="1"/>
    <cellStyle name="Followed Hyperlink" xfId="11231" builtinId="9" hidden="1"/>
    <cellStyle name="Followed Hyperlink" xfId="11232" builtinId="9" hidden="1"/>
    <cellStyle name="Followed Hyperlink" xfId="11233" builtinId="9" hidden="1"/>
    <cellStyle name="Followed Hyperlink" xfId="11234" builtinId="9" hidden="1"/>
    <cellStyle name="Followed Hyperlink" xfId="11235" builtinId="9" hidden="1"/>
    <cellStyle name="Followed Hyperlink" xfId="11236" builtinId="9" hidden="1"/>
    <cellStyle name="Followed Hyperlink" xfId="11237" builtinId="9" hidden="1"/>
    <cellStyle name="Followed Hyperlink" xfId="11238" builtinId="9" hidden="1"/>
    <cellStyle name="Followed Hyperlink" xfId="11239" builtinId="9" hidden="1"/>
    <cellStyle name="Followed Hyperlink" xfId="11240" builtinId="9" hidden="1"/>
    <cellStyle name="Followed Hyperlink" xfId="11241" builtinId="9" hidden="1"/>
    <cellStyle name="Followed Hyperlink" xfId="11242" builtinId="9" hidden="1"/>
    <cellStyle name="Followed Hyperlink" xfId="11243" builtinId="9" hidden="1"/>
    <cellStyle name="Followed Hyperlink" xfId="11244" builtinId="9" hidden="1"/>
    <cellStyle name="Followed Hyperlink" xfId="11245" builtinId="9" hidden="1"/>
    <cellStyle name="Followed Hyperlink" xfId="11246" builtinId="9" hidden="1"/>
    <cellStyle name="Followed Hyperlink" xfId="11247" builtinId="9" hidden="1"/>
    <cellStyle name="Followed Hyperlink" xfId="11248" builtinId="9" hidden="1"/>
    <cellStyle name="Followed Hyperlink" xfId="11249" builtinId="9" hidden="1"/>
    <cellStyle name="Followed Hyperlink" xfId="11250" builtinId="9" hidden="1"/>
    <cellStyle name="Followed Hyperlink" xfId="11251" builtinId="9" hidden="1"/>
    <cellStyle name="Followed Hyperlink" xfId="11252" builtinId="9" hidden="1"/>
    <cellStyle name="Followed Hyperlink" xfId="11253" builtinId="9" hidden="1"/>
    <cellStyle name="Followed Hyperlink" xfId="11254" builtinId="9" hidden="1"/>
    <cellStyle name="Followed Hyperlink" xfId="11255" builtinId="9" hidden="1"/>
    <cellStyle name="Followed Hyperlink" xfId="11256" builtinId="9" hidden="1"/>
    <cellStyle name="Followed Hyperlink" xfId="10353" builtinId="9" hidden="1"/>
    <cellStyle name="Followed Hyperlink" xfId="11257" builtinId="9" hidden="1"/>
    <cellStyle name="Followed Hyperlink" xfId="11258" builtinId="9" hidden="1"/>
    <cellStyle name="Followed Hyperlink" xfId="11259" builtinId="9" hidden="1"/>
    <cellStyle name="Followed Hyperlink" xfId="11260" builtinId="9" hidden="1"/>
    <cellStyle name="Followed Hyperlink" xfId="11261" builtinId="9" hidden="1"/>
    <cellStyle name="Followed Hyperlink" xfId="11262" builtinId="9" hidden="1"/>
    <cellStyle name="Followed Hyperlink" xfId="11263" builtinId="9" hidden="1"/>
    <cellStyle name="Followed Hyperlink" xfId="11264" builtinId="9" hidden="1"/>
    <cellStyle name="Followed Hyperlink" xfId="11265"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1" builtinId="9" hidden="1"/>
    <cellStyle name="Followed Hyperlink" xfId="11272" builtinId="9" hidden="1"/>
    <cellStyle name="Followed Hyperlink" xfId="11273" builtinId="9" hidden="1"/>
    <cellStyle name="Followed Hyperlink" xfId="11274" builtinId="9" hidden="1"/>
    <cellStyle name="Followed Hyperlink" xfId="11275" builtinId="9" hidden="1"/>
    <cellStyle name="Followed Hyperlink" xfId="11276" builtinId="9" hidden="1"/>
    <cellStyle name="Followed Hyperlink" xfId="11277" builtinId="9" hidden="1"/>
    <cellStyle name="Followed Hyperlink" xfId="11278" builtinId="9" hidden="1"/>
    <cellStyle name="Followed Hyperlink" xfId="11279" builtinId="9" hidden="1"/>
    <cellStyle name="Followed Hyperlink" xfId="11280" builtinId="9" hidden="1"/>
    <cellStyle name="Followed Hyperlink" xfId="11281" builtinId="9" hidden="1"/>
    <cellStyle name="Followed Hyperlink" xfId="11282" builtinId="9" hidden="1"/>
    <cellStyle name="Followed Hyperlink" xfId="11283" builtinId="9" hidden="1"/>
    <cellStyle name="Followed Hyperlink" xfId="11284" builtinId="9" hidden="1"/>
    <cellStyle name="Followed Hyperlink" xfId="11285" builtinId="9" hidden="1"/>
    <cellStyle name="Followed Hyperlink" xfId="11286" builtinId="9" hidden="1"/>
    <cellStyle name="Followed Hyperlink" xfId="11287" builtinId="9" hidden="1"/>
    <cellStyle name="Followed Hyperlink" xfId="11288" builtinId="9" hidden="1"/>
    <cellStyle name="Followed Hyperlink" xfId="11289" builtinId="9" hidden="1"/>
    <cellStyle name="Followed Hyperlink" xfId="11290" builtinId="9" hidden="1"/>
    <cellStyle name="Followed Hyperlink" xfId="11291" builtinId="9" hidden="1"/>
    <cellStyle name="Followed Hyperlink" xfId="11292" builtinId="9" hidden="1"/>
    <cellStyle name="Followed Hyperlink" xfId="11293" builtinId="9" hidden="1"/>
    <cellStyle name="Followed Hyperlink" xfId="11294" builtinId="9" hidden="1"/>
    <cellStyle name="Followed Hyperlink" xfId="11295" builtinId="9" hidden="1"/>
    <cellStyle name="Followed Hyperlink" xfId="11296" builtinId="9" hidden="1"/>
    <cellStyle name="Followed Hyperlink" xfId="11297" builtinId="9" hidden="1"/>
    <cellStyle name="Followed Hyperlink" xfId="11298" builtinId="9" hidden="1"/>
    <cellStyle name="Followed Hyperlink" xfId="11299" builtinId="9" hidden="1"/>
    <cellStyle name="Followed Hyperlink" xfId="11300" builtinId="9" hidden="1"/>
    <cellStyle name="Followed Hyperlink" xfId="11301"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7" builtinId="9" hidden="1"/>
    <cellStyle name="Followed Hyperlink" xfId="11308" builtinId="9" hidden="1"/>
    <cellStyle name="Followed Hyperlink" xfId="11309" builtinId="9" hidden="1"/>
    <cellStyle name="Followed Hyperlink" xfId="11310" builtinId="9" hidden="1"/>
    <cellStyle name="Followed Hyperlink" xfId="11311" builtinId="9" hidden="1"/>
    <cellStyle name="Followed Hyperlink" xfId="11312" builtinId="9" hidden="1"/>
    <cellStyle name="Followed Hyperlink" xfId="11313" builtinId="9" hidden="1"/>
    <cellStyle name="Followed Hyperlink" xfId="11314" builtinId="9" hidden="1"/>
    <cellStyle name="Followed Hyperlink" xfId="11315" builtinId="9" hidden="1"/>
    <cellStyle name="Followed Hyperlink" xfId="11316" builtinId="9" hidden="1"/>
    <cellStyle name="Followed Hyperlink" xfId="11317" builtinId="9" hidden="1"/>
    <cellStyle name="Followed Hyperlink" xfId="11318" builtinId="9" hidden="1"/>
    <cellStyle name="Followed Hyperlink" xfId="11319" builtinId="9" hidden="1"/>
    <cellStyle name="Followed Hyperlink" xfId="11320" builtinId="9" hidden="1"/>
    <cellStyle name="Followed Hyperlink" xfId="11321" builtinId="9" hidden="1"/>
    <cellStyle name="Followed Hyperlink" xfId="11322" builtinId="9" hidden="1"/>
    <cellStyle name="Followed Hyperlink" xfId="11323" builtinId="9" hidden="1"/>
    <cellStyle name="Followed Hyperlink" xfId="11324" builtinId="9" hidden="1"/>
    <cellStyle name="Followed Hyperlink" xfId="11325" builtinId="9" hidden="1"/>
    <cellStyle name="Followed Hyperlink" xfId="11326" builtinId="9" hidden="1"/>
    <cellStyle name="Followed Hyperlink" xfId="11327" builtinId="9" hidden="1"/>
    <cellStyle name="Followed Hyperlink" xfId="11328" builtinId="9" hidden="1"/>
    <cellStyle name="Followed Hyperlink" xfId="11329" builtinId="9" hidden="1"/>
    <cellStyle name="Followed Hyperlink" xfId="11330" builtinId="9" hidden="1"/>
    <cellStyle name="Followed Hyperlink" xfId="11333" builtinId="9" hidden="1"/>
    <cellStyle name="Followed Hyperlink" xfId="11334" builtinId="9" hidden="1"/>
    <cellStyle name="Followed Hyperlink" xfId="11335" builtinId="9" hidden="1"/>
    <cellStyle name="Followed Hyperlink" xfId="11336" builtinId="9" hidden="1"/>
    <cellStyle name="Followed Hyperlink" xfId="11337"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3" builtinId="9" hidden="1"/>
    <cellStyle name="Followed Hyperlink" xfId="11344" builtinId="9" hidden="1"/>
    <cellStyle name="Followed Hyperlink" xfId="11345" builtinId="9" hidden="1"/>
    <cellStyle name="Followed Hyperlink" xfId="11346" builtinId="9" hidden="1"/>
    <cellStyle name="Followed Hyperlink" xfId="11347" builtinId="9" hidden="1"/>
    <cellStyle name="Followed Hyperlink" xfId="11348" builtinId="9" hidden="1"/>
    <cellStyle name="Followed Hyperlink" xfId="11349" builtinId="9" hidden="1"/>
    <cellStyle name="Followed Hyperlink" xfId="11350" builtinId="9" hidden="1"/>
    <cellStyle name="Followed Hyperlink" xfId="11351" builtinId="9" hidden="1"/>
    <cellStyle name="Followed Hyperlink" xfId="11352" builtinId="9" hidden="1"/>
    <cellStyle name="Followed Hyperlink" xfId="11353" builtinId="9" hidden="1"/>
    <cellStyle name="Followed Hyperlink" xfId="11354" builtinId="9" hidden="1"/>
    <cellStyle name="Followed Hyperlink" xfId="11355" builtinId="9" hidden="1"/>
    <cellStyle name="Followed Hyperlink" xfId="11356" builtinId="9" hidden="1"/>
    <cellStyle name="Followed Hyperlink" xfId="11357" builtinId="9" hidden="1"/>
    <cellStyle name="Followed Hyperlink" xfId="11358" builtinId="9" hidden="1"/>
    <cellStyle name="Followed Hyperlink" xfId="11359" builtinId="9" hidden="1"/>
    <cellStyle name="Followed Hyperlink" xfId="11360" builtinId="9" hidden="1"/>
    <cellStyle name="Followed Hyperlink" xfId="11361" builtinId="9" hidden="1"/>
    <cellStyle name="Followed Hyperlink" xfId="11362" builtinId="9" hidden="1"/>
    <cellStyle name="Followed Hyperlink" xfId="11363" builtinId="9" hidden="1"/>
    <cellStyle name="Followed Hyperlink" xfId="11364" builtinId="9" hidden="1"/>
    <cellStyle name="Followed Hyperlink" xfId="11365" builtinId="9" hidden="1"/>
    <cellStyle name="Followed Hyperlink" xfId="11366" builtinId="9" hidden="1"/>
    <cellStyle name="Followed Hyperlink" xfId="11367" builtinId="9" hidden="1"/>
    <cellStyle name="Followed Hyperlink" xfId="11368" builtinId="9" hidden="1"/>
    <cellStyle name="Followed Hyperlink" xfId="11369" builtinId="9" hidden="1"/>
    <cellStyle name="Followed Hyperlink" xfId="11370" builtinId="9" hidden="1"/>
    <cellStyle name="Followed Hyperlink" xfId="11371"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377" builtinId="9" hidden="1"/>
    <cellStyle name="Followed Hyperlink" xfId="11378" builtinId="9" hidden="1"/>
    <cellStyle name="Followed Hyperlink" xfId="11379" builtinId="9" hidden="1"/>
    <cellStyle name="Followed Hyperlink" xfId="11380" builtinId="9" hidden="1"/>
    <cellStyle name="Followed Hyperlink" xfId="11381" builtinId="9" hidden="1"/>
    <cellStyle name="Followed Hyperlink" xfId="11382" builtinId="9" hidden="1"/>
    <cellStyle name="Followed Hyperlink" xfId="11383" builtinId="9" hidden="1"/>
    <cellStyle name="Followed Hyperlink" xfId="11384" builtinId="9" hidden="1"/>
    <cellStyle name="Followed Hyperlink" xfId="11385" builtinId="9" hidden="1"/>
    <cellStyle name="Followed Hyperlink" xfId="11386" builtinId="9" hidden="1"/>
    <cellStyle name="Followed Hyperlink" xfId="11387" builtinId="9" hidden="1"/>
    <cellStyle name="Followed Hyperlink" xfId="11388" builtinId="9" hidden="1"/>
    <cellStyle name="Followed Hyperlink" xfId="11389" builtinId="9" hidden="1"/>
    <cellStyle name="Followed Hyperlink" xfId="11390" builtinId="9" hidden="1"/>
    <cellStyle name="Followed Hyperlink" xfId="11391" builtinId="9" hidden="1"/>
    <cellStyle name="Followed Hyperlink" xfId="11392" builtinId="9" hidden="1"/>
    <cellStyle name="Followed Hyperlink" xfId="11393" builtinId="9" hidden="1"/>
    <cellStyle name="Followed Hyperlink" xfId="11394" builtinId="9" hidden="1"/>
    <cellStyle name="Followed Hyperlink" xfId="11395" builtinId="9" hidden="1"/>
    <cellStyle name="Followed Hyperlink" xfId="11396" builtinId="9" hidden="1"/>
    <cellStyle name="Followed Hyperlink" xfId="11397" builtinId="9" hidden="1"/>
    <cellStyle name="Followed Hyperlink" xfId="11398" builtinId="9" hidden="1"/>
    <cellStyle name="Followed Hyperlink" xfId="11399" builtinId="9" hidden="1"/>
    <cellStyle name="Followed Hyperlink" xfId="11400" builtinId="9" hidden="1"/>
    <cellStyle name="Followed Hyperlink" xfId="11401" builtinId="9" hidden="1"/>
    <cellStyle name="Followed Hyperlink" xfId="11402" builtinId="9" hidden="1"/>
    <cellStyle name="Followed Hyperlink" xfId="11403" builtinId="9" hidden="1"/>
    <cellStyle name="Followed Hyperlink" xfId="11404" builtinId="9" hidden="1"/>
    <cellStyle name="Followed Hyperlink" xfId="11405" builtinId="9" hidden="1"/>
    <cellStyle name="Followed Hyperlink" xfId="11406" builtinId="9" hidden="1"/>
    <cellStyle name="Followed Hyperlink" xfId="11407" builtinId="9" hidden="1"/>
    <cellStyle name="Followed Hyperlink" xfId="11331" builtinId="9" hidden="1"/>
    <cellStyle name="Followed Hyperlink" xfId="11408" builtinId="9" hidden="1"/>
    <cellStyle name="Followed Hyperlink" xfId="11409" builtinId="9" hidden="1"/>
    <cellStyle name="Followed Hyperlink" xfId="11410" builtinId="9" hidden="1"/>
    <cellStyle name="Followed Hyperlink" xfId="11411" builtinId="9" hidden="1"/>
    <cellStyle name="Followed Hyperlink" xfId="11412" builtinId="9" hidden="1"/>
    <cellStyle name="Followed Hyperlink" xfId="11413" builtinId="9" hidden="1"/>
    <cellStyle name="Followed Hyperlink" xfId="11414" builtinId="9" hidden="1"/>
    <cellStyle name="Followed Hyperlink" xfId="11415" builtinId="9" hidden="1"/>
    <cellStyle name="Followed Hyperlink" xfId="11416" builtinId="9" hidden="1"/>
    <cellStyle name="Followed Hyperlink" xfId="11417" builtinId="9" hidden="1"/>
    <cellStyle name="Followed Hyperlink" xfId="11418" builtinId="9" hidden="1"/>
    <cellStyle name="Followed Hyperlink" xfId="11419" builtinId="9" hidden="1"/>
    <cellStyle name="Followed Hyperlink" xfId="11420" builtinId="9" hidden="1"/>
    <cellStyle name="Followed Hyperlink" xfId="11421" builtinId="9" hidden="1"/>
    <cellStyle name="Followed Hyperlink" xfId="11422" builtinId="9" hidden="1"/>
    <cellStyle name="Followed Hyperlink" xfId="11423" builtinId="9" hidden="1"/>
    <cellStyle name="Followed Hyperlink" xfId="11424" builtinId="9" hidden="1"/>
    <cellStyle name="Followed Hyperlink" xfId="11425" builtinId="9" hidden="1"/>
    <cellStyle name="Followed Hyperlink" xfId="11426" builtinId="9" hidden="1"/>
    <cellStyle name="Followed Hyperlink" xfId="11427" builtinId="9" hidden="1"/>
    <cellStyle name="Followed Hyperlink" xfId="11428" builtinId="9" hidden="1"/>
    <cellStyle name="Followed Hyperlink" xfId="11429" builtinId="9" hidden="1"/>
    <cellStyle name="Followed Hyperlink" xfId="11430" builtinId="9" hidden="1"/>
    <cellStyle name="Followed Hyperlink" xfId="11431" builtinId="9" hidden="1"/>
    <cellStyle name="Followed Hyperlink" xfId="11432" builtinId="9" hidden="1"/>
    <cellStyle name="Followed Hyperlink" xfId="11433" builtinId="9" hidden="1"/>
    <cellStyle name="Followed Hyperlink" xfId="11434" builtinId="9" hidden="1"/>
    <cellStyle name="Followed Hyperlink" xfId="11435" builtinId="9" hidden="1"/>
    <cellStyle name="Followed Hyperlink" xfId="11436" builtinId="9" hidden="1"/>
    <cellStyle name="Followed Hyperlink" xfId="11437" builtinId="9" hidden="1"/>
    <cellStyle name="Followed Hyperlink" xfId="11438" builtinId="9" hidden="1"/>
    <cellStyle name="Followed Hyperlink" xfId="11439" builtinId="9" hidden="1"/>
    <cellStyle name="Followed Hyperlink" xfId="11440" builtinId="9" hidden="1"/>
    <cellStyle name="Followed Hyperlink" xfId="11441" builtinId="9" hidden="1"/>
    <cellStyle name="Followed Hyperlink" xfId="11442" builtinId="9" hidden="1"/>
    <cellStyle name="Followed Hyperlink" xfId="11443" builtinId="9" hidden="1"/>
    <cellStyle name="Followed Hyperlink" xfId="11444" builtinId="9" hidden="1"/>
    <cellStyle name="Followed Hyperlink" xfId="11445"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1" builtinId="9" hidden="1"/>
    <cellStyle name="Followed Hyperlink" xfId="11452" builtinId="9" hidden="1"/>
    <cellStyle name="Followed Hyperlink" xfId="11453" builtinId="9" hidden="1"/>
    <cellStyle name="Followed Hyperlink" xfId="11454" builtinId="9" hidden="1"/>
    <cellStyle name="Followed Hyperlink" xfId="11455" builtinId="9" hidden="1"/>
    <cellStyle name="Followed Hyperlink" xfId="11456" builtinId="9" hidden="1"/>
    <cellStyle name="Followed Hyperlink" xfId="11457" builtinId="9" hidden="1"/>
    <cellStyle name="Followed Hyperlink" xfId="11458" builtinId="9" hidden="1"/>
    <cellStyle name="Followed Hyperlink" xfId="11459" builtinId="9" hidden="1"/>
    <cellStyle name="Followed Hyperlink" xfId="11460" builtinId="9" hidden="1"/>
    <cellStyle name="Followed Hyperlink" xfId="11461" builtinId="9" hidden="1"/>
    <cellStyle name="Followed Hyperlink" xfId="11462" builtinId="9" hidden="1"/>
    <cellStyle name="Followed Hyperlink" xfId="11463" builtinId="9" hidden="1"/>
    <cellStyle name="Followed Hyperlink" xfId="11464" builtinId="9" hidden="1"/>
    <cellStyle name="Followed Hyperlink" xfId="11465" builtinId="9" hidden="1"/>
    <cellStyle name="Followed Hyperlink" xfId="11466" builtinId="9" hidden="1"/>
    <cellStyle name="Followed Hyperlink" xfId="11467" builtinId="9" hidden="1"/>
    <cellStyle name="Followed Hyperlink" xfId="11468" builtinId="9" hidden="1"/>
    <cellStyle name="Followed Hyperlink" xfId="11469" builtinId="9" hidden="1"/>
    <cellStyle name="Followed Hyperlink" xfId="11470" builtinId="9" hidden="1"/>
    <cellStyle name="Followed Hyperlink" xfId="11471" builtinId="9" hidden="1"/>
    <cellStyle name="Followed Hyperlink" xfId="11472" builtinId="9" hidden="1"/>
    <cellStyle name="Followed Hyperlink" xfId="11473" builtinId="9" hidden="1"/>
    <cellStyle name="Followed Hyperlink" xfId="11474" builtinId="9" hidden="1"/>
    <cellStyle name="Followed Hyperlink" xfId="11475" builtinId="9" hidden="1"/>
    <cellStyle name="Followed Hyperlink" xfId="11476" builtinId="9" hidden="1"/>
    <cellStyle name="Followed Hyperlink" xfId="11477" builtinId="9" hidden="1"/>
    <cellStyle name="Followed Hyperlink" xfId="11478" builtinId="9" hidden="1"/>
    <cellStyle name="Followed Hyperlink" xfId="11479" builtinId="9" hidden="1"/>
    <cellStyle name="Followed Hyperlink" xfId="11480" builtinId="9" hidden="1"/>
    <cellStyle name="Followed Hyperlink" xfId="11481" builtinId="9" hidden="1"/>
    <cellStyle name="Followed Hyperlink" xfId="11332"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7" builtinId="9" hidden="1"/>
    <cellStyle name="Followed Hyperlink" xfId="11488" builtinId="9" hidden="1"/>
    <cellStyle name="Followed Hyperlink" xfId="11489" builtinId="9" hidden="1"/>
    <cellStyle name="Followed Hyperlink" xfId="11490" builtinId="9" hidden="1"/>
    <cellStyle name="Followed Hyperlink" xfId="11491" builtinId="9" hidden="1"/>
    <cellStyle name="Followed Hyperlink" xfId="11492" builtinId="9" hidden="1"/>
    <cellStyle name="Followed Hyperlink" xfId="11493" builtinId="9" hidden="1"/>
    <cellStyle name="Followed Hyperlink" xfId="11494" builtinId="9" hidden="1"/>
    <cellStyle name="Followed Hyperlink" xfId="11495" builtinId="9" hidden="1"/>
    <cellStyle name="Followed Hyperlink" xfId="11496" builtinId="9" hidden="1"/>
    <cellStyle name="Followed Hyperlink" xfId="11497" builtinId="9" hidden="1"/>
    <cellStyle name="Followed Hyperlink" xfId="11498" builtinId="9" hidden="1"/>
    <cellStyle name="Followed Hyperlink" xfId="11499" builtinId="9" hidden="1"/>
    <cellStyle name="Followed Hyperlink" xfId="11500" builtinId="9" hidden="1"/>
    <cellStyle name="Followed Hyperlink" xfId="11501" builtinId="9" hidden="1"/>
    <cellStyle name="Followed Hyperlink" xfId="11502" builtinId="9" hidden="1"/>
    <cellStyle name="Followed Hyperlink" xfId="11503" builtinId="9" hidden="1"/>
    <cellStyle name="Followed Hyperlink" xfId="11504" builtinId="9" hidden="1"/>
    <cellStyle name="Followed Hyperlink" xfId="11505" builtinId="9" hidden="1"/>
    <cellStyle name="Followed Hyperlink" xfId="11506" builtinId="9" hidden="1"/>
    <cellStyle name="Followed Hyperlink" xfId="11507" builtinId="9" hidden="1"/>
    <cellStyle name="Followed Hyperlink" xfId="11508" builtinId="9" hidden="1"/>
    <cellStyle name="Followed Hyperlink" xfId="11509" builtinId="9" hidden="1"/>
    <cellStyle name="Followed Hyperlink" xfId="11510" builtinId="9" hidden="1"/>
    <cellStyle name="Followed Hyperlink" xfId="11511" builtinId="9" hidden="1"/>
    <cellStyle name="Followed Hyperlink" xfId="11512" builtinId="9" hidden="1"/>
    <cellStyle name="Followed Hyperlink" xfId="11513" builtinId="9" hidden="1"/>
    <cellStyle name="Followed Hyperlink" xfId="11514" builtinId="9" hidden="1"/>
    <cellStyle name="Followed Hyperlink" xfId="11515"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21" builtinId="9" hidden="1"/>
    <cellStyle name="Followed Hyperlink" xfId="11522" builtinId="9" hidden="1"/>
    <cellStyle name="Followed Hyperlink" xfId="11523" builtinId="9" hidden="1"/>
    <cellStyle name="Followed Hyperlink" xfId="11524" builtinId="9" hidden="1"/>
    <cellStyle name="Followed Hyperlink" xfId="11525" builtinId="9" hidden="1"/>
    <cellStyle name="Followed Hyperlink" xfId="11526" builtinId="9" hidden="1"/>
    <cellStyle name="Followed Hyperlink" xfId="11527" builtinId="9" hidden="1"/>
    <cellStyle name="Followed Hyperlink" xfId="11528" builtinId="9" hidden="1"/>
    <cellStyle name="Followed Hyperlink" xfId="11529" builtinId="9" hidden="1"/>
    <cellStyle name="Followed Hyperlink" xfId="11530" builtinId="9" hidden="1"/>
    <cellStyle name="Followed Hyperlink" xfId="11531" builtinId="9" hidden="1"/>
    <cellStyle name="Followed Hyperlink" xfId="11532" builtinId="9" hidden="1"/>
    <cellStyle name="Followed Hyperlink" xfId="11533" builtinId="9" hidden="1"/>
    <cellStyle name="Followed Hyperlink" xfId="11534" builtinId="9" hidden="1"/>
    <cellStyle name="Followed Hyperlink" xfId="11535" builtinId="9" hidden="1"/>
    <cellStyle name="Followed Hyperlink" xfId="11536" builtinId="9" hidden="1"/>
    <cellStyle name="Followed Hyperlink" xfId="11537" builtinId="9" hidden="1"/>
    <cellStyle name="Followed Hyperlink" xfId="11538" builtinId="9" hidden="1"/>
    <cellStyle name="Followed Hyperlink" xfId="11539" builtinId="9" hidden="1"/>
    <cellStyle name="Followed Hyperlink" xfId="11540" builtinId="9" hidden="1"/>
    <cellStyle name="Followed Hyperlink" xfId="11541" builtinId="9" hidden="1"/>
    <cellStyle name="Followed Hyperlink" xfId="11542" builtinId="9" hidden="1"/>
    <cellStyle name="Followed Hyperlink" xfId="11543" builtinId="9" hidden="1"/>
    <cellStyle name="Followed Hyperlink" xfId="11544" builtinId="9" hidden="1"/>
    <cellStyle name="Followed Hyperlink" xfId="11545" builtinId="9" hidden="1"/>
    <cellStyle name="Followed Hyperlink" xfId="11546" builtinId="9" hidden="1"/>
    <cellStyle name="Followed Hyperlink" xfId="11547" builtinId="9" hidden="1"/>
    <cellStyle name="Followed Hyperlink" xfId="11548" builtinId="9" hidden="1"/>
    <cellStyle name="Followed Hyperlink" xfId="11549" builtinId="9" hidden="1"/>
    <cellStyle name="Followed Hyperlink" xfId="11550" builtinId="9" hidden="1"/>
    <cellStyle name="Followed Hyperlink" xfId="11551" builtinId="9" hidden="1"/>
    <cellStyle name="Followed Hyperlink" xfId="11552" builtinId="9" hidden="1"/>
    <cellStyle name="Followed Hyperlink" xfId="11553" builtinId="9" hidden="1"/>
    <cellStyle name="Followed Hyperlink" xfId="11554" builtinId="9" hidden="1"/>
    <cellStyle name="Followed Hyperlink" xfId="11555" builtinId="9" hidden="1"/>
    <cellStyle name="Followed Hyperlink" xfId="10355" builtinId="9" hidden="1"/>
    <cellStyle name="Followed Hyperlink" xfId="11556" builtinId="9" hidden="1"/>
    <cellStyle name="Followed Hyperlink" xfId="11557" builtinId="9" hidden="1"/>
    <cellStyle name="Followed Hyperlink" xfId="11558" builtinId="9" hidden="1"/>
    <cellStyle name="Followed Hyperlink" xfId="11559" builtinId="9" hidden="1"/>
    <cellStyle name="Followed Hyperlink" xfId="11560" builtinId="9" hidden="1"/>
    <cellStyle name="Followed Hyperlink" xfId="11561" builtinId="9" hidden="1"/>
    <cellStyle name="Followed Hyperlink" xfId="11562" builtinId="9" hidden="1"/>
    <cellStyle name="Followed Hyperlink" xfId="11563" builtinId="9" hidden="1"/>
    <cellStyle name="Followed Hyperlink" xfId="11564" builtinId="9" hidden="1"/>
    <cellStyle name="Followed Hyperlink" xfId="11565" builtinId="9" hidden="1"/>
    <cellStyle name="Followed Hyperlink" xfId="11566" builtinId="9" hidden="1"/>
    <cellStyle name="Followed Hyperlink" xfId="11567" builtinId="9" hidden="1"/>
    <cellStyle name="Followed Hyperlink" xfId="11568" builtinId="9" hidden="1"/>
    <cellStyle name="Followed Hyperlink" xfId="11569" builtinId="9" hidden="1"/>
    <cellStyle name="Followed Hyperlink" xfId="11570" builtinId="9" hidden="1"/>
    <cellStyle name="Followed Hyperlink" xfId="11571" builtinId="9" hidden="1"/>
    <cellStyle name="Followed Hyperlink" xfId="11572" builtinId="9" hidden="1"/>
    <cellStyle name="Followed Hyperlink" xfId="11573" builtinId="9" hidden="1"/>
    <cellStyle name="Followed Hyperlink" xfId="11574" builtinId="9" hidden="1"/>
    <cellStyle name="Followed Hyperlink" xfId="11575" builtinId="9" hidden="1"/>
    <cellStyle name="Followed Hyperlink" xfId="11576" builtinId="9" hidden="1"/>
    <cellStyle name="Followed Hyperlink" xfId="11577" builtinId="9" hidden="1"/>
    <cellStyle name="Followed Hyperlink" xfId="11578" builtinId="9" hidden="1"/>
    <cellStyle name="Followed Hyperlink" xfId="11579" builtinId="9" hidden="1"/>
    <cellStyle name="Followed Hyperlink" xfId="11580" builtinId="9" hidden="1"/>
    <cellStyle name="Followed Hyperlink" xfId="11581" builtinId="9" hidden="1"/>
    <cellStyle name="Followed Hyperlink" xfId="11582" builtinId="9" hidden="1"/>
    <cellStyle name="Followed Hyperlink" xfId="11583" builtinId="9" hidden="1"/>
    <cellStyle name="Followed Hyperlink" xfId="11584" builtinId="9" hidden="1"/>
    <cellStyle name="Followed Hyperlink" xfId="11585" builtinId="9" hidden="1"/>
    <cellStyle name="Followed Hyperlink" xfId="11586" builtinId="9" hidden="1"/>
    <cellStyle name="Followed Hyperlink" xfId="11587" builtinId="9" hidden="1"/>
    <cellStyle name="Followed Hyperlink" xfId="11588" builtinId="9" hidden="1"/>
    <cellStyle name="Followed Hyperlink" xfId="11589"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5" builtinId="9" hidden="1"/>
    <cellStyle name="Followed Hyperlink" xfId="11596" builtinId="9" hidden="1"/>
    <cellStyle name="Followed Hyperlink" xfId="11597" builtinId="9" hidden="1"/>
    <cellStyle name="Followed Hyperlink" xfId="11598" builtinId="9" hidden="1"/>
    <cellStyle name="Followed Hyperlink" xfId="11599" builtinId="9" hidden="1"/>
    <cellStyle name="Followed Hyperlink" xfId="11600" builtinId="9" hidden="1"/>
    <cellStyle name="Followed Hyperlink" xfId="11601" builtinId="9" hidden="1"/>
    <cellStyle name="Followed Hyperlink" xfId="11602" builtinId="9" hidden="1"/>
    <cellStyle name="Followed Hyperlink" xfId="11603" builtinId="9" hidden="1"/>
    <cellStyle name="Followed Hyperlink" xfId="11604" builtinId="9" hidden="1"/>
    <cellStyle name="Followed Hyperlink" xfId="11605" builtinId="9" hidden="1"/>
    <cellStyle name="Followed Hyperlink" xfId="11606" builtinId="9" hidden="1"/>
    <cellStyle name="Followed Hyperlink" xfId="11607" builtinId="9" hidden="1"/>
    <cellStyle name="Followed Hyperlink" xfId="11608" builtinId="9" hidden="1"/>
    <cellStyle name="Followed Hyperlink" xfId="11609" builtinId="9" hidden="1"/>
    <cellStyle name="Followed Hyperlink" xfId="11610" builtinId="9" hidden="1"/>
    <cellStyle name="Followed Hyperlink" xfId="11611" builtinId="9" hidden="1"/>
    <cellStyle name="Followed Hyperlink" xfId="11612" builtinId="9" hidden="1"/>
    <cellStyle name="Followed Hyperlink" xfId="11613" builtinId="9" hidden="1"/>
    <cellStyle name="Followed Hyperlink" xfId="11614" builtinId="9" hidden="1"/>
    <cellStyle name="Followed Hyperlink" xfId="11615" builtinId="9" hidden="1"/>
    <cellStyle name="Followed Hyperlink" xfId="11616" builtinId="9" hidden="1"/>
    <cellStyle name="Followed Hyperlink" xfId="11617" builtinId="9" hidden="1"/>
    <cellStyle name="Followed Hyperlink" xfId="11618" builtinId="9" hidden="1"/>
    <cellStyle name="Followed Hyperlink" xfId="11619" builtinId="9" hidden="1"/>
    <cellStyle name="Followed Hyperlink" xfId="11620" builtinId="9" hidden="1"/>
    <cellStyle name="Followed Hyperlink" xfId="11621" builtinId="9" hidden="1"/>
    <cellStyle name="Followed Hyperlink" xfId="11622" builtinId="9" hidden="1"/>
    <cellStyle name="Followed Hyperlink" xfId="11623" builtinId="9" hidden="1"/>
    <cellStyle name="Followed Hyperlink" xfId="11624" builtinId="9" hidden="1"/>
    <cellStyle name="Followed Hyperlink" xfId="11625"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2" builtinId="9" hidden="1"/>
    <cellStyle name="Followed Hyperlink" xfId="11633" builtinId="9" hidden="1"/>
    <cellStyle name="Followed Hyperlink" xfId="11634" builtinId="9" hidden="1"/>
    <cellStyle name="Followed Hyperlink" xfId="11635" builtinId="9" hidden="1"/>
    <cellStyle name="Followed Hyperlink" xfId="11636" builtinId="9" hidden="1"/>
    <cellStyle name="Followed Hyperlink" xfId="11637" builtinId="9" hidden="1"/>
    <cellStyle name="Followed Hyperlink" xfId="11638" builtinId="9" hidden="1"/>
    <cellStyle name="Followed Hyperlink" xfId="11639" builtinId="9" hidden="1"/>
    <cellStyle name="Followed Hyperlink" xfId="11640" builtinId="9" hidden="1"/>
    <cellStyle name="Followed Hyperlink" xfId="11641" builtinId="9" hidden="1"/>
    <cellStyle name="Followed Hyperlink" xfId="11642" builtinId="9" hidden="1"/>
    <cellStyle name="Followed Hyperlink" xfId="11643" builtinId="9" hidden="1"/>
    <cellStyle name="Followed Hyperlink" xfId="11644" builtinId="9" hidden="1"/>
    <cellStyle name="Followed Hyperlink" xfId="11645" builtinId="9" hidden="1"/>
    <cellStyle name="Followed Hyperlink" xfId="11646" builtinId="9" hidden="1"/>
    <cellStyle name="Followed Hyperlink" xfId="11647" builtinId="9" hidden="1"/>
    <cellStyle name="Followed Hyperlink" xfId="11648" builtinId="9" hidden="1"/>
    <cellStyle name="Followed Hyperlink" xfId="11649" builtinId="9" hidden="1"/>
    <cellStyle name="Followed Hyperlink" xfId="11650" builtinId="9" hidden="1"/>
    <cellStyle name="Followed Hyperlink" xfId="11651" builtinId="9" hidden="1"/>
    <cellStyle name="Followed Hyperlink" xfId="11652" builtinId="9" hidden="1"/>
    <cellStyle name="Followed Hyperlink" xfId="11653" builtinId="9" hidden="1"/>
    <cellStyle name="Followed Hyperlink" xfId="11654" builtinId="9" hidden="1"/>
    <cellStyle name="Followed Hyperlink" xfId="11655" builtinId="9" hidden="1"/>
    <cellStyle name="Followed Hyperlink" xfId="11656" builtinId="9" hidden="1"/>
    <cellStyle name="Followed Hyperlink" xfId="11657" builtinId="9" hidden="1"/>
    <cellStyle name="Followed Hyperlink" xfId="11658" builtinId="9" hidden="1"/>
    <cellStyle name="Followed Hyperlink" xfId="11659"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665" builtinId="9" hidden="1"/>
    <cellStyle name="Followed Hyperlink" xfId="11666" builtinId="9" hidden="1"/>
    <cellStyle name="Followed Hyperlink" xfId="11667" builtinId="9" hidden="1"/>
    <cellStyle name="Followed Hyperlink" xfId="11668" builtinId="9" hidden="1"/>
    <cellStyle name="Followed Hyperlink" xfId="11669" builtinId="9" hidden="1"/>
    <cellStyle name="Followed Hyperlink" xfId="11670" builtinId="9" hidden="1"/>
    <cellStyle name="Followed Hyperlink" xfId="11671" builtinId="9" hidden="1"/>
    <cellStyle name="Followed Hyperlink" xfId="11672" builtinId="9" hidden="1"/>
    <cellStyle name="Followed Hyperlink" xfId="11673" builtinId="9" hidden="1"/>
    <cellStyle name="Followed Hyperlink" xfId="11674" builtinId="9" hidden="1"/>
    <cellStyle name="Followed Hyperlink" xfId="11675" builtinId="9" hidden="1"/>
    <cellStyle name="Followed Hyperlink" xfId="11676" builtinId="9" hidden="1"/>
    <cellStyle name="Followed Hyperlink" xfId="11677" builtinId="9" hidden="1"/>
    <cellStyle name="Followed Hyperlink" xfId="11678" builtinId="9" hidden="1"/>
    <cellStyle name="Followed Hyperlink" xfId="11679" builtinId="9" hidden="1"/>
    <cellStyle name="Followed Hyperlink" xfId="11680" builtinId="9" hidden="1"/>
    <cellStyle name="Followed Hyperlink" xfId="11681" builtinId="9" hidden="1"/>
    <cellStyle name="Followed Hyperlink" xfId="11682" builtinId="9" hidden="1"/>
    <cellStyle name="Followed Hyperlink" xfId="11683" builtinId="9" hidden="1"/>
    <cellStyle name="Followed Hyperlink" xfId="11684" builtinId="9" hidden="1"/>
    <cellStyle name="Followed Hyperlink" xfId="11685" builtinId="9" hidden="1"/>
    <cellStyle name="Followed Hyperlink" xfId="11686" builtinId="9" hidden="1"/>
    <cellStyle name="Followed Hyperlink" xfId="11687" builtinId="9" hidden="1"/>
    <cellStyle name="Followed Hyperlink" xfId="11688" builtinId="9" hidden="1"/>
    <cellStyle name="Followed Hyperlink" xfId="11689" builtinId="9" hidden="1"/>
    <cellStyle name="Followed Hyperlink" xfId="11690" builtinId="9" hidden="1"/>
    <cellStyle name="Followed Hyperlink" xfId="11691" builtinId="9" hidden="1"/>
    <cellStyle name="Followed Hyperlink" xfId="11692" builtinId="9" hidden="1"/>
    <cellStyle name="Followed Hyperlink" xfId="11693" builtinId="9" hidden="1"/>
    <cellStyle name="Followed Hyperlink" xfId="11694" builtinId="9" hidden="1"/>
    <cellStyle name="Followed Hyperlink" xfId="11695" builtinId="9" hidden="1"/>
    <cellStyle name="Followed Hyperlink" xfId="11696" builtinId="9" hidden="1"/>
    <cellStyle name="Followed Hyperlink" xfId="11697" builtinId="9" hidden="1"/>
    <cellStyle name="Followed Hyperlink" xfId="11698" builtinId="9" hidden="1"/>
    <cellStyle name="Followed Hyperlink" xfId="11699" builtinId="9" hidden="1"/>
    <cellStyle name="Followed Hyperlink" xfId="11700" builtinId="9" hidden="1"/>
    <cellStyle name="Followed Hyperlink" xfId="11701" builtinId="9" hidden="1"/>
    <cellStyle name="Followed Hyperlink" xfId="11702" builtinId="9" hidden="1"/>
    <cellStyle name="Followed Hyperlink" xfId="11703" builtinId="9" hidden="1"/>
    <cellStyle name="Followed Hyperlink" xfId="11704" builtinId="9" hidden="1"/>
    <cellStyle name="Followed Hyperlink" xfId="11705" builtinId="9" hidden="1"/>
    <cellStyle name="Followed Hyperlink" xfId="11706" builtinId="9" hidden="1"/>
    <cellStyle name="Followed Hyperlink" xfId="11630" builtinId="9" hidden="1"/>
    <cellStyle name="Followed Hyperlink" xfId="11707" builtinId="9" hidden="1"/>
    <cellStyle name="Followed Hyperlink" xfId="11708" builtinId="9" hidden="1"/>
    <cellStyle name="Followed Hyperlink" xfId="11709" builtinId="9" hidden="1"/>
    <cellStyle name="Followed Hyperlink" xfId="11710" builtinId="9" hidden="1"/>
    <cellStyle name="Followed Hyperlink" xfId="11711" builtinId="9" hidden="1"/>
    <cellStyle name="Followed Hyperlink" xfId="11712" builtinId="9" hidden="1"/>
    <cellStyle name="Followed Hyperlink" xfId="11713" builtinId="9" hidden="1"/>
    <cellStyle name="Followed Hyperlink" xfId="11714" builtinId="9" hidden="1"/>
    <cellStyle name="Followed Hyperlink" xfId="11715" builtinId="9" hidden="1"/>
    <cellStyle name="Followed Hyperlink" xfId="11716" builtinId="9" hidden="1"/>
    <cellStyle name="Followed Hyperlink" xfId="11717" builtinId="9" hidden="1"/>
    <cellStyle name="Followed Hyperlink" xfId="11718" builtinId="9" hidden="1"/>
    <cellStyle name="Followed Hyperlink" xfId="11719" builtinId="9" hidden="1"/>
    <cellStyle name="Followed Hyperlink" xfId="11720" builtinId="9" hidden="1"/>
    <cellStyle name="Followed Hyperlink" xfId="11721" builtinId="9" hidden="1"/>
    <cellStyle name="Followed Hyperlink" xfId="11722" builtinId="9" hidden="1"/>
    <cellStyle name="Followed Hyperlink" xfId="11723" builtinId="9" hidden="1"/>
    <cellStyle name="Followed Hyperlink" xfId="11724" builtinId="9" hidden="1"/>
    <cellStyle name="Followed Hyperlink" xfId="11725" builtinId="9" hidden="1"/>
    <cellStyle name="Followed Hyperlink" xfId="11726" builtinId="9" hidden="1"/>
    <cellStyle name="Followed Hyperlink" xfId="11727" builtinId="9" hidden="1"/>
    <cellStyle name="Followed Hyperlink" xfId="11728" builtinId="9" hidden="1"/>
    <cellStyle name="Followed Hyperlink" xfId="11729" builtinId="9" hidden="1"/>
    <cellStyle name="Followed Hyperlink" xfId="11730" builtinId="9" hidden="1"/>
    <cellStyle name="Followed Hyperlink" xfId="11731"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7" builtinId="9" hidden="1"/>
    <cellStyle name="Followed Hyperlink" xfId="11738" builtinId="9" hidden="1"/>
    <cellStyle name="Followed Hyperlink" xfId="11739" builtinId="9" hidden="1"/>
    <cellStyle name="Followed Hyperlink" xfId="11740" builtinId="9" hidden="1"/>
    <cellStyle name="Followed Hyperlink" xfId="11741" builtinId="9" hidden="1"/>
    <cellStyle name="Followed Hyperlink" xfId="11742" builtinId="9" hidden="1"/>
    <cellStyle name="Followed Hyperlink" xfId="11743" builtinId="9" hidden="1"/>
    <cellStyle name="Followed Hyperlink" xfId="11744" builtinId="9" hidden="1"/>
    <cellStyle name="Followed Hyperlink" xfId="11745" builtinId="9" hidden="1"/>
    <cellStyle name="Followed Hyperlink" xfId="11746" builtinId="9" hidden="1"/>
    <cellStyle name="Followed Hyperlink" xfId="11747" builtinId="9" hidden="1"/>
    <cellStyle name="Followed Hyperlink" xfId="11748" builtinId="9" hidden="1"/>
    <cellStyle name="Followed Hyperlink" xfId="11749" builtinId="9" hidden="1"/>
    <cellStyle name="Followed Hyperlink" xfId="11750" builtinId="9" hidden="1"/>
    <cellStyle name="Followed Hyperlink" xfId="11751" builtinId="9" hidden="1"/>
    <cellStyle name="Followed Hyperlink" xfId="11752" builtinId="9" hidden="1"/>
    <cellStyle name="Followed Hyperlink" xfId="11753" builtinId="9" hidden="1"/>
    <cellStyle name="Followed Hyperlink" xfId="11754" builtinId="9" hidden="1"/>
    <cellStyle name="Followed Hyperlink" xfId="11755" builtinId="9" hidden="1"/>
    <cellStyle name="Followed Hyperlink" xfId="11756" builtinId="9" hidden="1"/>
    <cellStyle name="Followed Hyperlink" xfId="11757" builtinId="9" hidden="1"/>
    <cellStyle name="Followed Hyperlink" xfId="11758" builtinId="9" hidden="1"/>
    <cellStyle name="Followed Hyperlink" xfId="11759" builtinId="9" hidden="1"/>
    <cellStyle name="Followed Hyperlink" xfId="11760" builtinId="9" hidden="1"/>
    <cellStyle name="Followed Hyperlink" xfId="11761" builtinId="9" hidden="1"/>
    <cellStyle name="Followed Hyperlink" xfId="11762" builtinId="9" hidden="1"/>
    <cellStyle name="Followed Hyperlink" xfId="11763" builtinId="9" hidden="1"/>
    <cellStyle name="Followed Hyperlink" xfId="11764" builtinId="9" hidden="1"/>
    <cellStyle name="Followed Hyperlink" xfId="11765"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2" builtinId="9" hidden="1"/>
    <cellStyle name="Followed Hyperlink" xfId="11773" builtinId="9" hidden="1"/>
    <cellStyle name="Followed Hyperlink" xfId="11774" builtinId="9" hidden="1"/>
    <cellStyle name="Followed Hyperlink" xfId="11775" builtinId="9" hidden="1"/>
    <cellStyle name="Followed Hyperlink" xfId="11776" builtinId="9" hidden="1"/>
    <cellStyle name="Followed Hyperlink" xfId="11777" builtinId="9" hidden="1"/>
    <cellStyle name="Followed Hyperlink" xfId="11778" builtinId="9" hidden="1"/>
    <cellStyle name="Followed Hyperlink" xfId="11779" builtinId="9" hidden="1"/>
    <cellStyle name="Followed Hyperlink" xfId="11780" builtinId="9" hidden="1"/>
    <cellStyle name="Followed Hyperlink" xfId="11631" builtinId="9" hidden="1"/>
    <cellStyle name="Followed Hyperlink" xfId="11781" builtinId="9" hidden="1"/>
    <cellStyle name="Followed Hyperlink" xfId="11782" builtinId="9" hidden="1"/>
    <cellStyle name="Followed Hyperlink" xfId="11783" builtinId="9" hidden="1"/>
    <cellStyle name="Followed Hyperlink" xfId="11784" builtinId="9" hidden="1"/>
    <cellStyle name="Followed Hyperlink" xfId="11785" builtinId="9" hidden="1"/>
    <cellStyle name="Followed Hyperlink" xfId="11786" builtinId="9" hidden="1"/>
    <cellStyle name="Followed Hyperlink" xfId="11787" builtinId="9" hidden="1"/>
    <cellStyle name="Followed Hyperlink" xfId="11788" builtinId="9" hidden="1"/>
    <cellStyle name="Followed Hyperlink" xfId="11789" builtinId="9" hidden="1"/>
    <cellStyle name="Followed Hyperlink" xfId="11790" builtinId="9" hidden="1"/>
    <cellStyle name="Followed Hyperlink" xfId="11791" builtinId="9" hidden="1"/>
    <cellStyle name="Followed Hyperlink" xfId="11792" builtinId="9" hidden="1"/>
    <cellStyle name="Followed Hyperlink" xfId="11793" builtinId="9" hidden="1"/>
    <cellStyle name="Followed Hyperlink" xfId="11794" builtinId="9" hidden="1"/>
    <cellStyle name="Followed Hyperlink" xfId="11795" builtinId="9" hidden="1"/>
    <cellStyle name="Followed Hyperlink" xfId="11796" builtinId="9" hidden="1"/>
    <cellStyle name="Followed Hyperlink" xfId="11797" builtinId="9" hidden="1"/>
    <cellStyle name="Followed Hyperlink" xfId="11798"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804" builtinId="9" hidden="1"/>
    <cellStyle name="Followed Hyperlink" xfId="11805" builtinId="9" hidden="1"/>
    <cellStyle name="Followed Hyperlink" xfId="11806" builtinId="9" hidden="1"/>
    <cellStyle name="Followed Hyperlink" xfId="11807" builtinId="9" hidden="1"/>
    <cellStyle name="Followed Hyperlink" xfId="11808" builtinId="9" hidden="1"/>
    <cellStyle name="Followed Hyperlink" xfId="11809" builtinId="9" hidden="1"/>
    <cellStyle name="Followed Hyperlink" xfId="11810" builtinId="9" hidden="1"/>
    <cellStyle name="Followed Hyperlink" xfId="11811" builtinId="9" hidden="1"/>
    <cellStyle name="Followed Hyperlink" xfId="11812" builtinId="9" hidden="1"/>
    <cellStyle name="Followed Hyperlink" xfId="11813" builtinId="9" hidden="1"/>
    <cellStyle name="Followed Hyperlink" xfId="11814" builtinId="9" hidden="1"/>
    <cellStyle name="Followed Hyperlink" xfId="11815" builtinId="9" hidden="1"/>
    <cellStyle name="Followed Hyperlink" xfId="11816" builtinId="9" hidden="1"/>
    <cellStyle name="Followed Hyperlink" xfId="11817" builtinId="9" hidden="1"/>
    <cellStyle name="Followed Hyperlink" xfId="11818" builtinId="9" hidden="1"/>
    <cellStyle name="Followed Hyperlink" xfId="11819" builtinId="9" hidden="1"/>
    <cellStyle name="Followed Hyperlink" xfId="11820" builtinId="9" hidden="1"/>
    <cellStyle name="Followed Hyperlink" xfId="11821" builtinId="9" hidden="1"/>
    <cellStyle name="Followed Hyperlink" xfId="11822" builtinId="9" hidden="1"/>
    <cellStyle name="Followed Hyperlink" xfId="11823" builtinId="9" hidden="1"/>
    <cellStyle name="Followed Hyperlink" xfId="11824" builtinId="9" hidden="1"/>
    <cellStyle name="Followed Hyperlink" xfId="11825" builtinId="9" hidden="1"/>
    <cellStyle name="Followed Hyperlink" xfId="11826" builtinId="9" hidden="1"/>
    <cellStyle name="Followed Hyperlink" xfId="11827" builtinId="9" hidden="1"/>
    <cellStyle name="Followed Hyperlink" xfId="11828" builtinId="9" hidden="1"/>
    <cellStyle name="Followed Hyperlink" xfId="11829" builtinId="9" hidden="1"/>
    <cellStyle name="Followed Hyperlink" xfId="11830" builtinId="9" hidden="1"/>
    <cellStyle name="Followed Hyperlink" xfId="11831" builtinId="9" hidden="1"/>
    <cellStyle name="Followed Hyperlink" xfId="11832" builtinId="9" hidden="1"/>
    <cellStyle name="Followed Hyperlink" xfId="11833" builtinId="9" hidden="1"/>
    <cellStyle name="Followed Hyperlink" xfId="11834" builtinId="9" hidden="1"/>
    <cellStyle name="Followed Hyperlink" xfId="11835" builtinId="9" hidden="1"/>
    <cellStyle name="Followed Hyperlink" xfId="11836" builtinId="9" hidden="1"/>
    <cellStyle name="Followed Hyperlink" xfId="11837" builtinId="9" hidden="1"/>
    <cellStyle name="Followed Hyperlink" xfId="11838" builtinId="9" hidden="1"/>
    <cellStyle name="Followed Hyperlink" xfId="11839" builtinId="9" hidden="1"/>
    <cellStyle name="Followed Hyperlink" xfId="11840"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6" builtinId="9" hidden="1"/>
    <cellStyle name="Followed Hyperlink" xfId="11847" builtinId="9" hidden="1"/>
    <cellStyle name="Followed Hyperlink" xfId="11848" builtinId="9" hidden="1"/>
    <cellStyle name="Followed Hyperlink" xfId="11849" builtinId="9" hidden="1"/>
    <cellStyle name="Followed Hyperlink" xfId="11850" builtinId="9" hidden="1"/>
    <cellStyle name="Followed Hyperlink" xfId="11851" builtinId="9" hidden="1"/>
    <cellStyle name="Followed Hyperlink" xfId="11852" builtinId="9" hidden="1"/>
    <cellStyle name="Followed Hyperlink" xfId="11853" builtinId="9" hidden="1"/>
    <cellStyle name="Followed Hyperlink" xfId="11854" builtinId="9" hidden="1"/>
    <cellStyle name="Followed Hyperlink" xfId="10356" builtinId="9" hidden="1"/>
    <cellStyle name="Followed Hyperlink" xfId="11855" builtinId="9" hidden="1"/>
    <cellStyle name="Followed Hyperlink" xfId="11856" builtinId="9" hidden="1"/>
    <cellStyle name="Followed Hyperlink" xfId="11857" builtinId="9" hidden="1"/>
    <cellStyle name="Followed Hyperlink" xfId="11858" builtinId="9" hidden="1"/>
    <cellStyle name="Followed Hyperlink" xfId="11859" builtinId="9" hidden="1"/>
    <cellStyle name="Followed Hyperlink" xfId="11860" builtinId="9" hidden="1"/>
    <cellStyle name="Followed Hyperlink" xfId="11861" builtinId="9" hidden="1"/>
    <cellStyle name="Followed Hyperlink" xfId="11862" builtinId="9" hidden="1"/>
    <cellStyle name="Followed Hyperlink" xfId="11863" builtinId="9" hidden="1"/>
    <cellStyle name="Followed Hyperlink" xfId="11864" builtinId="9" hidden="1"/>
    <cellStyle name="Followed Hyperlink" xfId="11865" builtinId="9" hidden="1"/>
    <cellStyle name="Followed Hyperlink" xfId="11866" builtinId="9" hidden="1"/>
    <cellStyle name="Followed Hyperlink" xfId="11867" builtinId="9" hidden="1"/>
    <cellStyle name="Followed Hyperlink" xfId="11868" builtinId="9" hidden="1"/>
    <cellStyle name="Followed Hyperlink" xfId="11869" builtinId="9" hidden="1"/>
    <cellStyle name="Followed Hyperlink" xfId="11870" builtinId="9" hidden="1"/>
    <cellStyle name="Followed Hyperlink" xfId="11871" builtinId="9" hidden="1"/>
    <cellStyle name="Followed Hyperlink" xfId="11872" builtinId="9" hidden="1"/>
    <cellStyle name="Followed Hyperlink" xfId="11873" builtinId="9" hidden="1"/>
    <cellStyle name="Followed Hyperlink" xfId="11874" builtinId="9" hidden="1"/>
    <cellStyle name="Followed Hyperlink" xfId="11875" builtinId="9" hidden="1"/>
    <cellStyle name="Followed Hyperlink" xfId="11876"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2" builtinId="9" hidden="1"/>
    <cellStyle name="Followed Hyperlink" xfId="11883" builtinId="9" hidden="1"/>
    <cellStyle name="Followed Hyperlink" xfId="11884" builtinId="9" hidden="1"/>
    <cellStyle name="Followed Hyperlink" xfId="11885" builtinId="9" hidden="1"/>
    <cellStyle name="Followed Hyperlink" xfId="11886" builtinId="9" hidden="1"/>
    <cellStyle name="Followed Hyperlink" xfId="11887" builtinId="9" hidden="1"/>
    <cellStyle name="Followed Hyperlink" xfId="11888" builtinId="9" hidden="1"/>
    <cellStyle name="Followed Hyperlink" xfId="11889" builtinId="9" hidden="1"/>
    <cellStyle name="Followed Hyperlink" xfId="11890" builtinId="9" hidden="1"/>
    <cellStyle name="Followed Hyperlink" xfId="11891" builtinId="9" hidden="1"/>
    <cellStyle name="Followed Hyperlink" xfId="11892" builtinId="9" hidden="1"/>
    <cellStyle name="Followed Hyperlink" xfId="11893" builtinId="9" hidden="1"/>
    <cellStyle name="Followed Hyperlink" xfId="11894" builtinId="9" hidden="1"/>
    <cellStyle name="Followed Hyperlink" xfId="11895" builtinId="9" hidden="1"/>
    <cellStyle name="Followed Hyperlink" xfId="11896" builtinId="9" hidden="1"/>
    <cellStyle name="Followed Hyperlink" xfId="11897" builtinId="9" hidden="1"/>
    <cellStyle name="Followed Hyperlink" xfId="11898" builtinId="9" hidden="1"/>
    <cellStyle name="Followed Hyperlink" xfId="11899" builtinId="9" hidden="1"/>
    <cellStyle name="Followed Hyperlink" xfId="11900" builtinId="9" hidden="1"/>
    <cellStyle name="Followed Hyperlink" xfId="11901" builtinId="9" hidden="1"/>
    <cellStyle name="Followed Hyperlink" xfId="11902" builtinId="9" hidden="1"/>
    <cellStyle name="Followed Hyperlink" xfId="11903" builtinId="9" hidden="1"/>
    <cellStyle name="Followed Hyperlink" xfId="11904" builtinId="9" hidden="1"/>
    <cellStyle name="Followed Hyperlink" xfId="11905" builtinId="9" hidden="1"/>
    <cellStyle name="Followed Hyperlink" xfId="11906" builtinId="9" hidden="1"/>
    <cellStyle name="Followed Hyperlink" xfId="11907" builtinId="9" hidden="1"/>
    <cellStyle name="Followed Hyperlink" xfId="11908" builtinId="9" hidden="1"/>
    <cellStyle name="Followed Hyperlink" xfId="11909" builtinId="9" hidden="1"/>
    <cellStyle name="Followed Hyperlink" xfId="11910"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16" builtinId="9" hidden="1"/>
    <cellStyle name="Followed Hyperlink" xfId="11917" builtinId="9" hidden="1"/>
    <cellStyle name="Followed Hyperlink" xfId="11918" builtinId="9" hidden="1"/>
    <cellStyle name="Followed Hyperlink" xfId="11919" builtinId="9" hidden="1"/>
    <cellStyle name="Followed Hyperlink" xfId="11920" builtinId="9" hidden="1"/>
    <cellStyle name="Followed Hyperlink" xfId="11921" builtinId="9" hidden="1"/>
    <cellStyle name="Followed Hyperlink" xfId="11922" builtinId="9" hidden="1"/>
    <cellStyle name="Followed Hyperlink" xfId="11923" builtinId="9" hidden="1"/>
    <cellStyle name="Followed Hyperlink" xfId="11924" builtinId="9" hidden="1"/>
    <cellStyle name="Followed Hyperlink" xfId="11925" builtinId="9" hidden="1"/>
    <cellStyle name="Followed Hyperlink" xfId="11926" builtinId="9" hidden="1"/>
    <cellStyle name="Followed Hyperlink" xfId="11927" builtinId="9" hidden="1"/>
    <cellStyle name="Followed Hyperlink" xfId="11928" builtinId="9" hidden="1"/>
    <cellStyle name="Followed Hyperlink" xfId="11931" builtinId="9" hidden="1"/>
    <cellStyle name="Followed Hyperlink" xfId="11932" builtinId="9" hidden="1"/>
    <cellStyle name="Followed Hyperlink" xfId="11933" builtinId="9" hidden="1"/>
    <cellStyle name="Followed Hyperlink" xfId="11934" builtinId="9" hidden="1"/>
    <cellStyle name="Followed Hyperlink" xfId="11935" builtinId="9" hidden="1"/>
    <cellStyle name="Followed Hyperlink" xfId="11936" builtinId="9" hidden="1"/>
    <cellStyle name="Followed Hyperlink" xfId="11937" builtinId="9" hidden="1"/>
    <cellStyle name="Followed Hyperlink" xfId="11938" builtinId="9" hidden="1"/>
    <cellStyle name="Followed Hyperlink" xfId="11939" builtinId="9" hidden="1"/>
    <cellStyle name="Followed Hyperlink" xfId="11940" builtinId="9" hidden="1"/>
    <cellStyle name="Followed Hyperlink" xfId="11941" builtinId="9" hidden="1"/>
    <cellStyle name="Followed Hyperlink" xfId="11942" builtinId="9" hidden="1"/>
    <cellStyle name="Followed Hyperlink" xfId="11943" builtinId="9" hidden="1"/>
    <cellStyle name="Followed Hyperlink" xfId="11944" builtinId="9" hidden="1"/>
    <cellStyle name="Followed Hyperlink" xfId="11945" builtinId="9" hidden="1"/>
    <cellStyle name="Followed Hyperlink" xfId="11946" builtinId="9" hidden="1"/>
    <cellStyle name="Followed Hyperlink" xfId="11947" builtinId="9" hidden="1"/>
    <cellStyle name="Followed Hyperlink" xfId="11948" builtinId="9" hidden="1"/>
    <cellStyle name="Followed Hyperlink" xfId="11949" builtinId="9" hidden="1"/>
    <cellStyle name="Followed Hyperlink" xfId="11950" builtinId="9" hidden="1"/>
    <cellStyle name="Followed Hyperlink" xfId="11951" builtinId="9" hidden="1"/>
    <cellStyle name="Followed Hyperlink" xfId="11952" builtinId="9" hidden="1"/>
    <cellStyle name="Followed Hyperlink" xfId="11953" builtinId="9" hidden="1"/>
    <cellStyle name="Followed Hyperlink" xfId="11954" builtinId="9" hidden="1"/>
    <cellStyle name="Followed Hyperlink" xfId="11955" builtinId="9" hidden="1"/>
    <cellStyle name="Followed Hyperlink" xfId="11956" builtinId="9" hidden="1"/>
    <cellStyle name="Followed Hyperlink" xfId="11957" builtinId="9" hidden="1"/>
    <cellStyle name="Followed Hyperlink" xfId="11958" builtinId="9" hidden="1"/>
    <cellStyle name="Followed Hyperlink" xfId="11959" builtinId="9" hidden="1"/>
    <cellStyle name="Followed Hyperlink" xfId="11960" builtinId="9" hidden="1"/>
    <cellStyle name="Followed Hyperlink" xfId="11961" builtinId="9" hidden="1"/>
    <cellStyle name="Followed Hyperlink" xfId="11962" builtinId="9" hidden="1"/>
    <cellStyle name="Followed Hyperlink" xfId="11963" builtinId="9" hidden="1"/>
    <cellStyle name="Followed Hyperlink" xfId="11964" builtinId="9" hidden="1"/>
    <cellStyle name="Followed Hyperlink" xfId="11965" builtinId="9" hidden="1"/>
    <cellStyle name="Followed Hyperlink" xfId="11966" builtinId="9" hidden="1"/>
    <cellStyle name="Followed Hyperlink" xfId="11967" builtinId="9" hidden="1"/>
    <cellStyle name="Followed Hyperlink" xfId="11968" builtinId="9" hidden="1"/>
    <cellStyle name="Followed Hyperlink" xfId="11969" builtinId="9" hidden="1"/>
    <cellStyle name="Followed Hyperlink" xfId="11970" builtinId="9" hidden="1"/>
    <cellStyle name="Followed Hyperlink" xfId="11971" builtinId="9" hidden="1"/>
    <cellStyle name="Followed Hyperlink" xfId="11972" builtinId="9" hidden="1"/>
    <cellStyle name="Followed Hyperlink" xfId="11973" builtinId="9" hidden="1"/>
    <cellStyle name="Followed Hyperlink" xfId="11974" builtinId="9" hidden="1"/>
    <cellStyle name="Followed Hyperlink" xfId="11975" builtinId="9" hidden="1"/>
    <cellStyle name="Followed Hyperlink" xfId="11976" builtinId="9" hidden="1"/>
    <cellStyle name="Followed Hyperlink" xfId="11977" builtinId="9" hidden="1"/>
    <cellStyle name="Followed Hyperlink" xfId="11978" builtinId="9" hidden="1"/>
    <cellStyle name="Followed Hyperlink" xfId="11979" builtinId="9" hidden="1"/>
    <cellStyle name="Followed Hyperlink" xfId="11980" builtinId="9" hidden="1"/>
    <cellStyle name="Followed Hyperlink" xfId="11981" builtinId="9" hidden="1"/>
    <cellStyle name="Followed Hyperlink" xfId="11982" builtinId="9" hidden="1"/>
    <cellStyle name="Followed Hyperlink" xfId="11983" builtinId="9" hidden="1"/>
    <cellStyle name="Followed Hyperlink" xfId="11984"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0" builtinId="9" hidden="1"/>
    <cellStyle name="Followed Hyperlink" xfId="11991" builtinId="9" hidden="1"/>
    <cellStyle name="Followed Hyperlink" xfId="11992" builtinId="9" hidden="1"/>
    <cellStyle name="Followed Hyperlink" xfId="11993" builtinId="9" hidden="1"/>
    <cellStyle name="Followed Hyperlink" xfId="11994" builtinId="9" hidden="1"/>
    <cellStyle name="Followed Hyperlink" xfId="11995" builtinId="9" hidden="1"/>
    <cellStyle name="Followed Hyperlink" xfId="11996" builtinId="9" hidden="1"/>
    <cellStyle name="Followed Hyperlink" xfId="11997" builtinId="9" hidden="1"/>
    <cellStyle name="Followed Hyperlink" xfId="11998" builtinId="9" hidden="1"/>
    <cellStyle name="Followed Hyperlink" xfId="11999" builtinId="9" hidden="1"/>
    <cellStyle name="Followed Hyperlink" xfId="12000" builtinId="9" hidden="1"/>
    <cellStyle name="Followed Hyperlink" xfId="12001" builtinId="9" hidden="1"/>
    <cellStyle name="Followed Hyperlink" xfId="12002" builtinId="9" hidden="1"/>
    <cellStyle name="Followed Hyperlink" xfId="12003" builtinId="9" hidden="1"/>
    <cellStyle name="Followed Hyperlink" xfId="12004" builtinId="9" hidden="1"/>
    <cellStyle name="Followed Hyperlink" xfId="12005" builtinId="9" hidden="1"/>
    <cellStyle name="Followed Hyperlink" xfId="11929" builtinId="9" hidden="1"/>
    <cellStyle name="Followed Hyperlink" xfId="12006" builtinId="9" hidden="1"/>
    <cellStyle name="Followed Hyperlink" xfId="12007" builtinId="9" hidden="1"/>
    <cellStyle name="Followed Hyperlink" xfId="12008" builtinId="9" hidden="1"/>
    <cellStyle name="Followed Hyperlink" xfId="12009" builtinId="9" hidden="1"/>
    <cellStyle name="Followed Hyperlink" xfId="12010" builtinId="9" hidden="1"/>
    <cellStyle name="Followed Hyperlink" xfId="12011" builtinId="9" hidden="1"/>
    <cellStyle name="Followed Hyperlink" xfId="12012" builtinId="9" hidden="1"/>
    <cellStyle name="Followed Hyperlink" xfId="12013" builtinId="9" hidden="1"/>
    <cellStyle name="Followed Hyperlink" xfId="12014" builtinId="9" hidden="1"/>
    <cellStyle name="Followed Hyperlink" xfId="12015" builtinId="9" hidden="1"/>
    <cellStyle name="Followed Hyperlink" xfId="12016" builtinId="9" hidden="1"/>
    <cellStyle name="Followed Hyperlink" xfId="12017" builtinId="9" hidden="1"/>
    <cellStyle name="Followed Hyperlink" xfId="12018" builtinId="9" hidden="1"/>
    <cellStyle name="Followed Hyperlink" xfId="12019" builtinId="9" hidden="1"/>
    <cellStyle name="Followed Hyperlink" xfId="12020"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6" builtinId="9" hidden="1"/>
    <cellStyle name="Followed Hyperlink" xfId="12027" builtinId="9" hidden="1"/>
    <cellStyle name="Followed Hyperlink" xfId="12028" builtinId="9" hidden="1"/>
    <cellStyle name="Followed Hyperlink" xfId="12029" builtinId="9" hidden="1"/>
    <cellStyle name="Followed Hyperlink" xfId="12030" builtinId="9" hidden="1"/>
    <cellStyle name="Followed Hyperlink" xfId="12031" builtinId="9" hidden="1"/>
    <cellStyle name="Followed Hyperlink" xfId="12032" builtinId="9" hidden="1"/>
    <cellStyle name="Followed Hyperlink" xfId="12033" builtinId="9" hidden="1"/>
    <cellStyle name="Followed Hyperlink" xfId="12034" builtinId="9" hidden="1"/>
    <cellStyle name="Followed Hyperlink" xfId="12035" builtinId="9" hidden="1"/>
    <cellStyle name="Followed Hyperlink" xfId="12036" builtinId="9" hidden="1"/>
    <cellStyle name="Followed Hyperlink" xfId="12037" builtinId="9" hidden="1"/>
    <cellStyle name="Followed Hyperlink" xfId="12038" builtinId="9" hidden="1"/>
    <cellStyle name="Followed Hyperlink" xfId="12039" builtinId="9" hidden="1"/>
    <cellStyle name="Followed Hyperlink" xfId="12040" builtinId="9" hidden="1"/>
    <cellStyle name="Followed Hyperlink" xfId="12041" builtinId="9" hidden="1"/>
    <cellStyle name="Followed Hyperlink" xfId="12042" builtinId="9" hidden="1"/>
    <cellStyle name="Followed Hyperlink" xfId="12043" builtinId="9" hidden="1"/>
    <cellStyle name="Followed Hyperlink" xfId="12044" builtinId="9" hidden="1"/>
    <cellStyle name="Followed Hyperlink" xfId="12045" builtinId="9" hidden="1"/>
    <cellStyle name="Followed Hyperlink" xfId="12046" builtinId="9" hidden="1"/>
    <cellStyle name="Followed Hyperlink" xfId="12047" builtinId="9" hidden="1"/>
    <cellStyle name="Followed Hyperlink" xfId="12048" builtinId="9" hidden="1"/>
    <cellStyle name="Followed Hyperlink" xfId="12049" builtinId="9" hidden="1"/>
    <cellStyle name="Followed Hyperlink" xfId="12050" builtinId="9" hidden="1"/>
    <cellStyle name="Followed Hyperlink" xfId="12051" builtinId="9" hidden="1"/>
    <cellStyle name="Followed Hyperlink" xfId="12052" builtinId="9" hidden="1"/>
    <cellStyle name="Followed Hyperlink" xfId="12053" builtinId="9" hidden="1"/>
    <cellStyle name="Followed Hyperlink" xfId="12054"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60" builtinId="9" hidden="1"/>
    <cellStyle name="Followed Hyperlink" xfId="12061" builtinId="9" hidden="1"/>
    <cellStyle name="Followed Hyperlink" xfId="12062" builtinId="9" hidden="1"/>
    <cellStyle name="Followed Hyperlink" xfId="12063" builtinId="9" hidden="1"/>
    <cellStyle name="Followed Hyperlink" xfId="12064" builtinId="9" hidden="1"/>
    <cellStyle name="Followed Hyperlink" xfId="12065" builtinId="9" hidden="1"/>
    <cellStyle name="Followed Hyperlink" xfId="12066" builtinId="9" hidden="1"/>
    <cellStyle name="Followed Hyperlink" xfId="12067" builtinId="9" hidden="1"/>
    <cellStyle name="Followed Hyperlink" xfId="12068" builtinId="9" hidden="1"/>
    <cellStyle name="Followed Hyperlink" xfId="12069" builtinId="9" hidden="1"/>
    <cellStyle name="Followed Hyperlink" xfId="12070" builtinId="9" hidden="1"/>
    <cellStyle name="Followed Hyperlink" xfId="12071" builtinId="9" hidden="1"/>
    <cellStyle name="Followed Hyperlink" xfId="12072" builtinId="9" hidden="1"/>
    <cellStyle name="Followed Hyperlink" xfId="12073" builtinId="9" hidden="1"/>
    <cellStyle name="Followed Hyperlink" xfId="12074" builtinId="9" hidden="1"/>
    <cellStyle name="Followed Hyperlink" xfId="12075" builtinId="9" hidden="1"/>
    <cellStyle name="Followed Hyperlink" xfId="12076" builtinId="9" hidden="1"/>
    <cellStyle name="Followed Hyperlink" xfId="12077" builtinId="9" hidden="1"/>
    <cellStyle name="Followed Hyperlink" xfId="12078" builtinId="9" hidden="1"/>
    <cellStyle name="Followed Hyperlink" xfId="12079" builtinId="9" hidden="1"/>
    <cellStyle name="Followed Hyperlink" xfId="11930" builtinId="9" hidden="1"/>
    <cellStyle name="Followed Hyperlink" xfId="12080" builtinId="9" hidden="1"/>
    <cellStyle name="Followed Hyperlink" xfId="12081" builtinId="9" hidden="1"/>
    <cellStyle name="Followed Hyperlink" xfId="12082" builtinId="9" hidden="1"/>
    <cellStyle name="Followed Hyperlink" xfId="12083" builtinId="9" hidden="1"/>
    <cellStyle name="Followed Hyperlink" xfId="12084" builtinId="9" hidden="1"/>
    <cellStyle name="Followed Hyperlink" xfId="12085" builtinId="9" hidden="1"/>
    <cellStyle name="Followed Hyperlink" xfId="12086" builtinId="9" hidden="1"/>
    <cellStyle name="Followed Hyperlink" xfId="12087" builtinId="9" hidden="1"/>
    <cellStyle name="Followed Hyperlink" xfId="12088" builtinId="9" hidden="1"/>
    <cellStyle name="Followed Hyperlink" xfId="12089" builtinId="9" hidden="1"/>
    <cellStyle name="Followed Hyperlink" xfId="12090" builtinId="9" hidden="1"/>
    <cellStyle name="Followed Hyperlink" xfId="12091" builtinId="9" hidden="1"/>
    <cellStyle name="Followed Hyperlink" xfId="12092" builtinId="9" hidden="1"/>
    <cellStyle name="Followed Hyperlink" xfId="12093" builtinId="9" hidden="1"/>
    <cellStyle name="Followed Hyperlink" xfId="12094" builtinId="9" hidden="1"/>
    <cellStyle name="Followed Hyperlink" xfId="12095" builtinId="9" hidden="1"/>
    <cellStyle name="Followed Hyperlink" xfId="12096" builtinId="9" hidden="1"/>
    <cellStyle name="Followed Hyperlink" xfId="12097" builtinId="9" hidden="1"/>
    <cellStyle name="Followed Hyperlink" xfId="12098" builtinId="9" hidden="1"/>
    <cellStyle name="Followed Hyperlink" xfId="12099" builtinId="9" hidden="1"/>
    <cellStyle name="Followed Hyperlink" xfId="12100" builtinId="9" hidden="1"/>
    <cellStyle name="Followed Hyperlink" xfId="12101" builtinId="9" hidden="1"/>
    <cellStyle name="Followed Hyperlink" xfId="12102" builtinId="9" hidden="1"/>
    <cellStyle name="Followed Hyperlink" xfId="12103" builtinId="9" hidden="1"/>
    <cellStyle name="Followed Hyperlink" xfId="12104" builtinId="9" hidden="1"/>
    <cellStyle name="Followed Hyperlink" xfId="12105" builtinId="9" hidden="1"/>
    <cellStyle name="Followed Hyperlink" xfId="12106" builtinId="9" hidden="1"/>
    <cellStyle name="Followed Hyperlink" xfId="12107" builtinId="9" hidden="1"/>
    <cellStyle name="Followed Hyperlink" xfId="12108" builtinId="9" hidden="1"/>
    <cellStyle name="Followed Hyperlink" xfId="12109" builtinId="9" hidden="1"/>
    <cellStyle name="Followed Hyperlink" xfId="12110" builtinId="9" hidden="1"/>
    <cellStyle name="Followed Hyperlink" xfId="12111" builtinId="9" hidden="1"/>
    <cellStyle name="Followed Hyperlink" xfId="12112" builtinId="9" hidden="1"/>
    <cellStyle name="Followed Hyperlink" xfId="12113" builtinId="9" hidden="1"/>
    <cellStyle name="Followed Hyperlink" xfId="12114" builtinId="9" hidden="1"/>
    <cellStyle name="Followed Hyperlink" xfId="12115" builtinId="9" hidden="1"/>
    <cellStyle name="Followed Hyperlink" xfId="12116" builtinId="9" hidden="1"/>
    <cellStyle name="Followed Hyperlink" xfId="12117" builtinId="9" hidden="1"/>
    <cellStyle name="Followed Hyperlink" xfId="12118" builtinId="9" hidden="1"/>
    <cellStyle name="Followed Hyperlink" xfId="12119" builtinId="9" hidden="1"/>
    <cellStyle name="Followed Hyperlink" xfId="12120" builtinId="9" hidden="1"/>
    <cellStyle name="Followed Hyperlink" xfId="12121" builtinId="9" hidden="1"/>
    <cellStyle name="Followed Hyperlink" xfId="12122" builtinId="9" hidden="1"/>
    <cellStyle name="Followed Hyperlink" xfId="12123" builtinId="9" hidden="1"/>
    <cellStyle name="Followed Hyperlink" xfId="12124" builtinId="9" hidden="1"/>
    <cellStyle name="Followed Hyperlink" xfId="12125" builtinId="9" hidden="1"/>
    <cellStyle name="Followed Hyperlink" xfId="12126"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2" builtinId="9" hidden="1"/>
    <cellStyle name="Followed Hyperlink" xfId="12133" builtinId="9" hidden="1"/>
    <cellStyle name="Followed Hyperlink" xfId="12134" builtinId="9" hidden="1"/>
    <cellStyle name="Followed Hyperlink" xfId="12135" builtinId="9" hidden="1"/>
    <cellStyle name="Followed Hyperlink" xfId="12136" builtinId="9" hidden="1"/>
    <cellStyle name="Followed Hyperlink" xfId="12137" builtinId="9" hidden="1"/>
    <cellStyle name="Followed Hyperlink" xfId="12138" builtinId="9" hidden="1"/>
    <cellStyle name="Followed Hyperlink" xfId="12139" builtinId="9" hidden="1"/>
    <cellStyle name="Followed Hyperlink" xfId="12140" builtinId="9" hidden="1"/>
    <cellStyle name="Followed Hyperlink" xfId="12141" builtinId="9" hidden="1"/>
    <cellStyle name="Followed Hyperlink" xfId="12142" builtinId="9" hidden="1"/>
    <cellStyle name="Followed Hyperlink" xfId="12143" builtinId="9" hidden="1"/>
    <cellStyle name="Followed Hyperlink" xfId="12144" builtinId="9" hidden="1"/>
    <cellStyle name="Followed Hyperlink" xfId="12145" builtinId="9" hidden="1"/>
    <cellStyle name="Followed Hyperlink" xfId="12146" builtinId="9" hidden="1"/>
    <cellStyle name="Followed Hyperlink" xfId="12147" builtinId="9" hidden="1"/>
    <cellStyle name="Followed Hyperlink" xfId="12148" builtinId="9" hidden="1"/>
    <cellStyle name="Followed Hyperlink" xfId="12149" builtinId="9" hidden="1"/>
    <cellStyle name="Followed Hyperlink" xfId="12150" builtinId="9" hidden="1"/>
    <cellStyle name="Followed Hyperlink" xfId="12151" builtinId="9" hidden="1"/>
    <cellStyle name="Followed Hyperlink" xfId="12152" builtinId="9" hidden="1"/>
    <cellStyle name="Followed Hyperlink" xfId="12153" builtinId="9" hidden="1"/>
    <cellStyle name="Followed Hyperlink" xfId="6163" builtinId="9" hidden="1"/>
    <cellStyle name="Followed Hyperlink" xfId="6162" builtinId="9" hidden="1"/>
    <cellStyle name="Followed Hyperlink" xfId="8256" builtinId="9" hidden="1"/>
    <cellStyle name="Followed Hyperlink" xfId="4059" builtinId="9" hidden="1"/>
    <cellStyle name="Followed Hyperlink" xfId="575" builtinId="9" hidden="1"/>
    <cellStyle name="Followed Hyperlink" xfId="10351" builtinId="9" hidden="1"/>
    <cellStyle name="Followed Hyperlink" xfId="1642" builtinId="9" hidden="1"/>
    <cellStyle name="Followed Hyperlink" xfId="10058" builtinId="9" hidden="1"/>
    <cellStyle name="Followed Hyperlink" xfId="12155" builtinId="9" hidden="1"/>
    <cellStyle name="Followed Hyperlink" xfId="12156" builtinId="9" hidden="1"/>
    <cellStyle name="Followed Hyperlink" xfId="12157" builtinId="9" hidden="1"/>
    <cellStyle name="Followed Hyperlink" xfId="12158" builtinId="9" hidden="1"/>
    <cellStyle name="Followed Hyperlink" xfId="12159" builtinId="9" hidden="1"/>
    <cellStyle name="Followed Hyperlink" xfId="12160" builtinId="9" hidden="1"/>
    <cellStyle name="Followed Hyperlink" xfId="12161" builtinId="9" hidden="1"/>
    <cellStyle name="Followed Hyperlink" xfId="12162"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8" builtinId="9" hidden="1"/>
    <cellStyle name="Followed Hyperlink" xfId="12169" builtinId="9" hidden="1"/>
    <cellStyle name="Followed Hyperlink" xfId="12170" builtinId="9" hidden="1"/>
    <cellStyle name="Followed Hyperlink" xfId="12171" builtinId="9" hidden="1"/>
    <cellStyle name="Followed Hyperlink" xfId="12172" builtinId="9" hidden="1"/>
    <cellStyle name="Followed Hyperlink" xfId="12173" builtinId="9" hidden="1"/>
    <cellStyle name="Followed Hyperlink" xfId="12174" builtinId="9" hidden="1"/>
    <cellStyle name="Followed Hyperlink" xfId="12175" builtinId="9" hidden="1"/>
    <cellStyle name="Followed Hyperlink" xfId="12176" builtinId="9" hidden="1"/>
    <cellStyle name="Followed Hyperlink" xfId="12177" builtinId="9" hidden="1"/>
    <cellStyle name="Followed Hyperlink" xfId="12178" builtinId="9" hidden="1"/>
    <cellStyle name="Followed Hyperlink" xfId="12179" builtinId="9" hidden="1"/>
    <cellStyle name="Followed Hyperlink" xfId="12180" builtinId="9" hidden="1"/>
    <cellStyle name="Followed Hyperlink" xfId="12181" builtinId="9" hidden="1"/>
    <cellStyle name="Followed Hyperlink" xfId="12182" builtinId="9" hidden="1"/>
    <cellStyle name="Followed Hyperlink" xfId="12183" builtinId="9" hidden="1"/>
    <cellStyle name="Followed Hyperlink" xfId="12184" builtinId="9" hidden="1"/>
    <cellStyle name="Followed Hyperlink" xfId="12185" builtinId="9" hidden="1"/>
    <cellStyle name="Followed Hyperlink" xfId="12186" builtinId="9" hidden="1"/>
    <cellStyle name="Followed Hyperlink" xfId="12187" builtinId="9" hidden="1"/>
    <cellStyle name="Followed Hyperlink" xfId="12188" builtinId="9" hidden="1"/>
    <cellStyle name="Followed Hyperlink" xfId="12189" builtinId="9" hidden="1"/>
    <cellStyle name="Followed Hyperlink" xfId="12190" builtinId="9" hidden="1"/>
    <cellStyle name="Followed Hyperlink" xfId="12191" builtinId="9" hidden="1"/>
    <cellStyle name="Followed Hyperlink" xfId="12192" builtinId="9" hidden="1"/>
    <cellStyle name="Followed Hyperlink" xfId="12193" builtinId="9" hidden="1"/>
    <cellStyle name="Followed Hyperlink" xfId="12194" builtinId="9" hidden="1"/>
    <cellStyle name="Followed Hyperlink" xfId="12195" builtinId="9" hidden="1"/>
    <cellStyle name="Followed Hyperlink" xfId="12196"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2202" builtinId="9" hidden="1"/>
    <cellStyle name="Followed Hyperlink" xfId="12203" builtinId="9" hidden="1"/>
    <cellStyle name="Followed Hyperlink" xfId="12204" builtinId="9" hidden="1"/>
    <cellStyle name="Followed Hyperlink" xfId="12205" builtinId="9" hidden="1"/>
    <cellStyle name="Followed Hyperlink" xfId="12206" builtinId="9" hidden="1"/>
    <cellStyle name="Followed Hyperlink" xfId="12207" builtinId="9" hidden="1"/>
    <cellStyle name="Followed Hyperlink" xfId="12208" builtinId="9" hidden="1"/>
    <cellStyle name="Followed Hyperlink" xfId="12209" builtinId="9" hidden="1"/>
    <cellStyle name="Followed Hyperlink" xfId="12210" builtinId="9" hidden="1"/>
    <cellStyle name="Followed Hyperlink" xfId="12211" builtinId="9" hidden="1"/>
    <cellStyle name="Followed Hyperlink" xfId="12212" builtinId="9" hidden="1"/>
    <cellStyle name="Followed Hyperlink" xfId="12213" builtinId="9" hidden="1"/>
    <cellStyle name="Followed Hyperlink" xfId="12214" builtinId="9" hidden="1"/>
    <cellStyle name="Followed Hyperlink" xfId="12215" builtinId="9" hidden="1"/>
    <cellStyle name="Followed Hyperlink" xfId="12216" builtinId="9" hidden="1"/>
    <cellStyle name="Followed Hyperlink" xfId="12217" builtinId="9" hidden="1"/>
    <cellStyle name="Followed Hyperlink" xfId="12218" builtinId="9" hidden="1"/>
    <cellStyle name="Followed Hyperlink" xfId="12219" builtinId="9" hidden="1"/>
    <cellStyle name="Followed Hyperlink" xfId="12220" builtinId="9" hidden="1"/>
    <cellStyle name="Followed Hyperlink" xfId="12221" builtinId="9" hidden="1"/>
    <cellStyle name="Followed Hyperlink" xfId="12224" builtinId="9" hidden="1"/>
    <cellStyle name="Followed Hyperlink" xfId="12225"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1" builtinId="9" hidden="1"/>
    <cellStyle name="Followed Hyperlink" xfId="12232" builtinId="9" hidden="1"/>
    <cellStyle name="Followed Hyperlink" xfId="12233" builtinId="9" hidden="1"/>
    <cellStyle name="Followed Hyperlink" xfId="12234" builtinId="9" hidden="1"/>
    <cellStyle name="Followed Hyperlink" xfId="12235" builtinId="9" hidden="1"/>
    <cellStyle name="Followed Hyperlink" xfId="12236" builtinId="9" hidden="1"/>
    <cellStyle name="Followed Hyperlink" xfId="12237" builtinId="9" hidden="1"/>
    <cellStyle name="Followed Hyperlink" xfId="12238" builtinId="9" hidden="1"/>
    <cellStyle name="Followed Hyperlink" xfId="12239" builtinId="9" hidden="1"/>
    <cellStyle name="Followed Hyperlink" xfId="12240" builtinId="9" hidden="1"/>
    <cellStyle name="Followed Hyperlink" xfId="12241" builtinId="9" hidden="1"/>
    <cellStyle name="Followed Hyperlink" xfId="12242" builtinId="9" hidden="1"/>
    <cellStyle name="Followed Hyperlink" xfId="12243" builtinId="9" hidden="1"/>
    <cellStyle name="Followed Hyperlink" xfId="12244" builtinId="9" hidden="1"/>
    <cellStyle name="Followed Hyperlink" xfId="12245" builtinId="9" hidden="1"/>
    <cellStyle name="Followed Hyperlink" xfId="12246" builtinId="9" hidden="1"/>
    <cellStyle name="Followed Hyperlink" xfId="12247" builtinId="9" hidden="1"/>
    <cellStyle name="Followed Hyperlink" xfId="12248" builtinId="9" hidden="1"/>
    <cellStyle name="Followed Hyperlink" xfId="12249" builtinId="9" hidden="1"/>
    <cellStyle name="Followed Hyperlink" xfId="12250" builtinId="9" hidden="1"/>
    <cellStyle name="Followed Hyperlink" xfId="12251" builtinId="9" hidden="1"/>
    <cellStyle name="Followed Hyperlink" xfId="12252" builtinId="9" hidden="1"/>
    <cellStyle name="Followed Hyperlink" xfId="12253" builtinId="9" hidden="1"/>
    <cellStyle name="Followed Hyperlink" xfId="12254" builtinId="9" hidden="1"/>
    <cellStyle name="Followed Hyperlink" xfId="12255" builtinId="9" hidden="1"/>
    <cellStyle name="Followed Hyperlink" xfId="12256" builtinId="9" hidden="1"/>
    <cellStyle name="Followed Hyperlink" xfId="12257" builtinId="9" hidden="1"/>
    <cellStyle name="Followed Hyperlink" xfId="12258" builtinId="9" hidden="1"/>
    <cellStyle name="Followed Hyperlink" xfId="12259" builtinId="9" hidden="1"/>
    <cellStyle name="Followed Hyperlink" xfId="12260" builtinId="9" hidden="1"/>
    <cellStyle name="Followed Hyperlink" xfId="12261"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7" builtinId="9" hidden="1"/>
    <cellStyle name="Followed Hyperlink" xfId="12268" builtinId="9" hidden="1"/>
    <cellStyle name="Followed Hyperlink" xfId="12269" builtinId="9" hidden="1"/>
    <cellStyle name="Followed Hyperlink" xfId="12270" builtinId="9" hidden="1"/>
    <cellStyle name="Followed Hyperlink" xfId="12271" builtinId="9" hidden="1"/>
    <cellStyle name="Followed Hyperlink" xfId="12272" builtinId="9" hidden="1"/>
    <cellStyle name="Followed Hyperlink" xfId="12273" builtinId="9" hidden="1"/>
    <cellStyle name="Followed Hyperlink" xfId="12274" builtinId="9" hidden="1"/>
    <cellStyle name="Followed Hyperlink" xfId="12275" builtinId="9" hidden="1"/>
    <cellStyle name="Followed Hyperlink" xfId="12276" builtinId="9" hidden="1"/>
    <cellStyle name="Followed Hyperlink" xfId="12277" builtinId="9" hidden="1"/>
    <cellStyle name="Followed Hyperlink" xfId="12278" builtinId="9" hidden="1"/>
    <cellStyle name="Followed Hyperlink" xfId="12279" builtinId="9" hidden="1"/>
    <cellStyle name="Followed Hyperlink" xfId="12280" builtinId="9" hidden="1"/>
    <cellStyle name="Followed Hyperlink" xfId="12281" builtinId="9" hidden="1"/>
    <cellStyle name="Followed Hyperlink" xfId="12282" builtinId="9" hidden="1"/>
    <cellStyle name="Followed Hyperlink" xfId="12283" builtinId="9" hidden="1"/>
    <cellStyle name="Followed Hyperlink" xfId="12284" builtinId="9" hidden="1"/>
    <cellStyle name="Followed Hyperlink" xfId="12285" builtinId="9" hidden="1"/>
    <cellStyle name="Followed Hyperlink" xfId="12286" builtinId="9" hidden="1"/>
    <cellStyle name="Followed Hyperlink" xfId="12287" builtinId="9" hidden="1"/>
    <cellStyle name="Followed Hyperlink" xfId="12288" builtinId="9" hidden="1"/>
    <cellStyle name="Followed Hyperlink" xfId="12289" builtinId="9" hidden="1"/>
    <cellStyle name="Followed Hyperlink" xfId="12290" builtinId="9" hidden="1"/>
    <cellStyle name="Followed Hyperlink" xfId="12291" builtinId="9" hidden="1"/>
    <cellStyle name="Followed Hyperlink" xfId="12292" builtinId="9" hidden="1"/>
    <cellStyle name="Followed Hyperlink" xfId="12293" builtinId="9" hidden="1"/>
    <cellStyle name="Followed Hyperlink" xfId="12294" builtinId="9" hidden="1"/>
    <cellStyle name="Followed Hyperlink" xfId="12295" builtinId="9" hidden="1"/>
    <cellStyle name="Followed Hyperlink" xfId="12296" builtinId="9" hidden="1"/>
    <cellStyle name="Followed Hyperlink" xfId="12297" builtinId="9" hidden="1"/>
    <cellStyle name="Followed Hyperlink" xfId="12298" builtinId="9" hidden="1"/>
    <cellStyle name="Followed Hyperlink" xfId="12222"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3" builtinId="9" hidden="1"/>
    <cellStyle name="Followed Hyperlink" xfId="12304" builtinId="9" hidden="1"/>
    <cellStyle name="Followed Hyperlink" xfId="12305" builtinId="9" hidden="1"/>
    <cellStyle name="Followed Hyperlink" xfId="12306" builtinId="9" hidden="1"/>
    <cellStyle name="Followed Hyperlink" xfId="12307" builtinId="9" hidden="1"/>
    <cellStyle name="Followed Hyperlink" xfId="12308" builtinId="9" hidden="1"/>
    <cellStyle name="Followed Hyperlink" xfId="12309" builtinId="9" hidden="1"/>
    <cellStyle name="Followed Hyperlink" xfId="12310" builtinId="9" hidden="1"/>
    <cellStyle name="Followed Hyperlink" xfId="12311" builtinId="9" hidden="1"/>
    <cellStyle name="Followed Hyperlink" xfId="12312" builtinId="9" hidden="1"/>
    <cellStyle name="Followed Hyperlink" xfId="12313" builtinId="9" hidden="1"/>
    <cellStyle name="Followed Hyperlink" xfId="12314" builtinId="9" hidden="1"/>
    <cellStyle name="Followed Hyperlink" xfId="12315" builtinId="9" hidden="1"/>
    <cellStyle name="Followed Hyperlink" xfId="12316" builtinId="9" hidden="1"/>
    <cellStyle name="Followed Hyperlink" xfId="12317" builtinId="9" hidden="1"/>
    <cellStyle name="Followed Hyperlink" xfId="12318" builtinId="9" hidden="1"/>
    <cellStyle name="Followed Hyperlink" xfId="12319" builtinId="9" hidden="1"/>
    <cellStyle name="Followed Hyperlink" xfId="12320" builtinId="9" hidden="1"/>
    <cellStyle name="Followed Hyperlink" xfId="12321" builtinId="9" hidden="1"/>
    <cellStyle name="Followed Hyperlink" xfId="12322" builtinId="9" hidden="1"/>
    <cellStyle name="Followed Hyperlink" xfId="12323" builtinId="9" hidden="1"/>
    <cellStyle name="Followed Hyperlink" xfId="12324" builtinId="9" hidden="1"/>
    <cellStyle name="Followed Hyperlink" xfId="12325" builtinId="9" hidden="1"/>
    <cellStyle name="Followed Hyperlink" xfId="12326" builtinId="9" hidden="1"/>
    <cellStyle name="Followed Hyperlink" xfId="12327" builtinId="9" hidden="1"/>
    <cellStyle name="Followed Hyperlink" xfId="12328" builtinId="9" hidden="1"/>
    <cellStyle name="Followed Hyperlink" xfId="12329" builtinId="9" hidden="1"/>
    <cellStyle name="Followed Hyperlink" xfId="12330" builtinId="9" hidden="1"/>
    <cellStyle name="Followed Hyperlink" xfId="12331"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37" builtinId="9" hidden="1"/>
    <cellStyle name="Followed Hyperlink" xfId="12338" builtinId="9" hidden="1"/>
    <cellStyle name="Followed Hyperlink" xfId="12339" builtinId="9" hidden="1"/>
    <cellStyle name="Followed Hyperlink" xfId="12340" builtinId="9" hidden="1"/>
    <cellStyle name="Followed Hyperlink" xfId="12341" builtinId="9" hidden="1"/>
    <cellStyle name="Followed Hyperlink" xfId="12342" builtinId="9" hidden="1"/>
    <cellStyle name="Followed Hyperlink" xfId="12343" builtinId="9" hidden="1"/>
    <cellStyle name="Followed Hyperlink" xfId="12344" builtinId="9" hidden="1"/>
    <cellStyle name="Followed Hyperlink" xfId="12345" builtinId="9" hidden="1"/>
    <cellStyle name="Followed Hyperlink" xfId="12346" builtinId="9" hidden="1"/>
    <cellStyle name="Followed Hyperlink" xfId="12347" builtinId="9" hidden="1"/>
    <cellStyle name="Followed Hyperlink" xfId="12348" builtinId="9" hidden="1"/>
    <cellStyle name="Followed Hyperlink" xfId="12349" builtinId="9" hidden="1"/>
    <cellStyle name="Followed Hyperlink" xfId="12350" builtinId="9" hidden="1"/>
    <cellStyle name="Followed Hyperlink" xfId="12351" builtinId="9" hidden="1"/>
    <cellStyle name="Followed Hyperlink" xfId="12352" builtinId="9" hidden="1"/>
    <cellStyle name="Followed Hyperlink" xfId="12353" builtinId="9" hidden="1"/>
    <cellStyle name="Followed Hyperlink" xfId="12354" builtinId="9" hidden="1"/>
    <cellStyle name="Followed Hyperlink" xfId="12355" builtinId="9" hidden="1"/>
    <cellStyle name="Followed Hyperlink" xfId="12356" builtinId="9" hidden="1"/>
    <cellStyle name="Followed Hyperlink" xfId="12357" builtinId="9" hidden="1"/>
    <cellStyle name="Followed Hyperlink" xfId="12358" builtinId="9" hidden="1"/>
    <cellStyle name="Followed Hyperlink" xfId="12359" builtinId="9" hidden="1"/>
    <cellStyle name="Followed Hyperlink" xfId="12360" builtinId="9" hidden="1"/>
    <cellStyle name="Followed Hyperlink" xfId="12361" builtinId="9" hidden="1"/>
    <cellStyle name="Followed Hyperlink" xfId="12362" builtinId="9" hidden="1"/>
    <cellStyle name="Followed Hyperlink" xfId="12363" builtinId="9" hidden="1"/>
    <cellStyle name="Followed Hyperlink" xfId="12364" builtinId="9" hidden="1"/>
    <cellStyle name="Followed Hyperlink" xfId="12365" builtinId="9" hidden="1"/>
    <cellStyle name="Followed Hyperlink" xfId="12366" builtinId="9" hidden="1"/>
    <cellStyle name="Followed Hyperlink" xfId="12367" builtinId="9" hidden="1"/>
    <cellStyle name="Followed Hyperlink" xfId="12368" builtinId="9" hidden="1"/>
    <cellStyle name="Followed Hyperlink" xfId="12369" builtinId="9" hidden="1"/>
    <cellStyle name="Followed Hyperlink" xfId="12370" builtinId="9" hidden="1"/>
    <cellStyle name="Followed Hyperlink" xfId="12371" builtinId="9" hidden="1"/>
    <cellStyle name="Followed Hyperlink" xfId="12372" builtinId="9" hidden="1"/>
    <cellStyle name="Followed Hyperlink" xfId="12223" builtinId="9" hidden="1"/>
    <cellStyle name="Followed Hyperlink" xfId="12373" builtinId="9" hidden="1"/>
    <cellStyle name="Followed Hyperlink" xfId="12374" builtinId="9" hidden="1"/>
    <cellStyle name="Followed Hyperlink" xfId="12375"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1" builtinId="9" hidden="1"/>
    <cellStyle name="Followed Hyperlink" xfId="12382" builtinId="9" hidden="1"/>
    <cellStyle name="Followed Hyperlink" xfId="12383" builtinId="9" hidden="1"/>
    <cellStyle name="Followed Hyperlink" xfId="12384" builtinId="9" hidden="1"/>
    <cellStyle name="Followed Hyperlink" xfId="12385" builtinId="9" hidden="1"/>
    <cellStyle name="Followed Hyperlink" xfId="12386" builtinId="9" hidden="1"/>
    <cellStyle name="Followed Hyperlink" xfId="12387" builtinId="9" hidden="1"/>
    <cellStyle name="Followed Hyperlink" xfId="12388" builtinId="9" hidden="1"/>
    <cellStyle name="Followed Hyperlink" xfId="12389" builtinId="9" hidden="1"/>
    <cellStyle name="Followed Hyperlink" xfId="12390" builtinId="9" hidden="1"/>
    <cellStyle name="Followed Hyperlink" xfId="12391" builtinId="9" hidden="1"/>
    <cellStyle name="Followed Hyperlink" xfId="12392" builtinId="9" hidden="1"/>
    <cellStyle name="Followed Hyperlink" xfId="12393" builtinId="9" hidden="1"/>
    <cellStyle name="Followed Hyperlink" xfId="12394" builtinId="9" hidden="1"/>
    <cellStyle name="Followed Hyperlink" xfId="12395" builtinId="9" hidden="1"/>
    <cellStyle name="Followed Hyperlink" xfId="12396" builtinId="9" hidden="1"/>
    <cellStyle name="Followed Hyperlink" xfId="12397" builtinId="9" hidden="1"/>
    <cellStyle name="Followed Hyperlink" xfId="12398" builtinId="9" hidden="1"/>
    <cellStyle name="Followed Hyperlink" xfId="12399" builtinId="9" hidden="1"/>
    <cellStyle name="Followed Hyperlink" xfId="12400" builtinId="9" hidden="1"/>
    <cellStyle name="Followed Hyperlink" xfId="12401" builtinId="9" hidden="1"/>
    <cellStyle name="Followed Hyperlink" xfId="12402" builtinId="9" hidden="1"/>
    <cellStyle name="Followed Hyperlink" xfId="12403" builtinId="9" hidden="1"/>
    <cellStyle name="Followed Hyperlink" xfId="12404" builtinId="9" hidden="1"/>
    <cellStyle name="Followed Hyperlink" xfId="12405" builtinId="9" hidden="1"/>
    <cellStyle name="Followed Hyperlink" xfId="12406" builtinId="9" hidden="1"/>
    <cellStyle name="Followed Hyperlink" xfId="12407" builtinId="9" hidden="1"/>
    <cellStyle name="Followed Hyperlink" xfId="12408" builtinId="9" hidden="1"/>
    <cellStyle name="Followed Hyperlink" xfId="12409" builtinId="9" hidden="1"/>
    <cellStyle name="Followed Hyperlink" xfId="12410" builtinId="9" hidden="1"/>
    <cellStyle name="Followed Hyperlink" xfId="12411"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7" builtinId="9" hidden="1"/>
    <cellStyle name="Followed Hyperlink" xfId="12418" builtinId="9" hidden="1"/>
    <cellStyle name="Followed Hyperlink" xfId="12419" builtinId="9" hidden="1"/>
    <cellStyle name="Followed Hyperlink" xfId="12420" builtinId="9" hidden="1"/>
    <cellStyle name="Followed Hyperlink" xfId="12421" builtinId="9" hidden="1"/>
    <cellStyle name="Followed Hyperlink" xfId="12422" builtinId="9" hidden="1"/>
    <cellStyle name="Followed Hyperlink" xfId="12423" builtinId="9" hidden="1"/>
    <cellStyle name="Followed Hyperlink" xfId="12424" builtinId="9" hidden="1"/>
    <cellStyle name="Followed Hyperlink" xfId="12425" builtinId="9" hidden="1"/>
    <cellStyle name="Followed Hyperlink" xfId="12426" builtinId="9" hidden="1"/>
    <cellStyle name="Followed Hyperlink" xfId="12427" builtinId="9" hidden="1"/>
    <cellStyle name="Followed Hyperlink" xfId="12428" builtinId="9" hidden="1"/>
    <cellStyle name="Followed Hyperlink" xfId="12429" builtinId="9" hidden="1"/>
    <cellStyle name="Followed Hyperlink" xfId="12430" builtinId="9" hidden="1"/>
    <cellStyle name="Followed Hyperlink" xfId="12431" builtinId="9" hidden="1"/>
    <cellStyle name="Followed Hyperlink" xfId="12432" builtinId="9" hidden="1"/>
    <cellStyle name="Followed Hyperlink" xfId="12433" builtinId="9" hidden="1"/>
    <cellStyle name="Followed Hyperlink" xfId="12434" builtinId="9" hidden="1"/>
    <cellStyle name="Followed Hyperlink" xfId="12435" builtinId="9" hidden="1"/>
    <cellStyle name="Followed Hyperlink" xfId="12436" builtinId="9" hidden="1"/>
    <cellStyle name="Followed Hyperlink" xfId="12437" builtinId="9" hidden="1"/>
    <cellStyle name="Followed Hyperlink" xfId="12438" builtinId="9" hidden="1"/>
    <cellStyle name="Followed Hyperlink" xfId="12439" builtinId="9" hidden="1"/>
    <cellStyle name="Followed Hyperlink" xfId="12440" builtinId="9" hidden="1"/>
    <cellStyle name="Followed Hyperlink" xfId="12441" builtinId="9" hidden="1"/>
    <cellStyle name="Followed Hyperlink" xfId="12442" builtinId="9" hidden="1"/>
    <cellStyle name="Followed Hyperlink" xfId="12443" builtinId="9" hidden="1"/>
    <cellStyle name="Followed Hyperlink" xfId="12444" builtinId="9" hidden="1"/>
    <cellStyle name="Followed Hyperlink" xfId="12445" builtinId="9" hidden="1"/>
    <cellStyle name="Followed Hyperlink" xfId="12446" builtinId="9" hidden="1"/>
    <cellStyle name="Followed Hyperlink" xfId="12452" builtinId="9" hidden="1"/>
    <cellStyle name="Followed Hyperlink" xfId="12453" builtinId="9" hidden="1"/>
    <cellStyle name="Followed Hyperlink" xfId="12454" builtinId="9" hidden="1"/>
    <cellStyle name="Followed Hyperlink" xfId="12455" builtinId="9" hidden="1"/>
    <cellStyle name="Followed Hyperlink" xfId="12456" builtinId="9" hidden="1"/>
    <cellStyle name="Followed Hyperlink" xfId="12457" builtinId="9" hidden="1"/>
    <cellStyle name="Followed Hyperlink" xfId="12458" builtinId="9" hidden="1"/>
    <cellStyle name="Followed Hyperlink" xfId="12459" builtinId="9" hidden="1"/>
    <cellStyle name="Followed Hyperlink" xfId="12460" builtinId="9" hidden="1"/>
    <cellStyle name="Followed Hyperlink" xfId="12461" builtinId="9" hidden="1"/>
    <cellStyle name="Followed Hyperlink" xfId="12462" builtinId="9" hidden="1"/>
    <cellStyle name="Followed Hyperlink" xfId="12463" builtinId="9" hidden="1"/>
    <cellStyle name="Followed Hyperlink" xfId="12464" builtinId="9" hidden="1"/>
    <cellStyle name="Followed Hyperlink" xfId="12465" builtinId="9" hidden="1"/>
    <cellStyle name="Followed Hyperlink" xfId="12466" builtinId="9" hidden="1"/>
    <cellStyle name="Followed Hyperlink" xfId="12467" builtinId="9" hidden="1"/>
    <cellStyle name="Followed Hyperlink" xfId="12468" builtinId="9" hidden="1"/>
    <cellStyle name="Followed Hyperlink" xfId="12469" builtinId="9" hidden="1"/>
    <cellStyle name="Followed Hyperlink" xfId="12470" builtinId="9" hidden="1"/>
    <cellStyle name="Followed Hyperlink" xfId="12471" builtinId="9" hidden="1"/>
    <cellStyle name="Followed Hyperlink" xfId="12472" builtinId="9" hidden="1"/>
    <cellStyle name="Followed Hyperlink" xfId="12473" builtinId="9" hidden="1"/>
    <cellStyle name="Followed Hyperlink" xfId="12474" builtinId="9" hidden="1"/>
    <cellStyle name="Followed Hyperlink" xfId="12475" builtinId="9" hidden="1"/>
    <cellStyle name="Followed Hyperlink" xfId="12476" builtinId="9" hidden="1"/>
    <cellStyle name="Followed Hyperlink" xfId="12477" builtinId="9" hidden="1"/>
    <cellStyle name="Followed Hyperlink" xfId="12478" builtinId="9" hidden="1"/>
    <cellStyle name="Followed Hyperlink" xfId="12479"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486" builtinId="9" hidden="1"/>
    <cellStyle name="Followed Hyperlink" xfId="12487" builtinId="9" hidden="1"/>
    <cellStyle name="Followed Hyperlink" xfId="12488" builtinId="9" hidden="1"/>
    <cellStyle name="Followed Hyperlink" xfId="12489" builtinId="9" hidden="1"/>
    <cellStyle name="Followed Hyperlink" xfId="12490" builtinId="9" hidden="1"/>
    <cellStyle name="Followed Hyperlink" xfId="12491" builtinId="9" hidden="1"/>
    <cellStyle name="Followed Hyperlink" xfId="12492" builtinId="9" hidden="1"/>
    <cellStyle name="Followed Hyperlink" xfId="12493" builtinId="9" hidden="1"/>
    <cellStyle name="Followed Hyperlink" xfId="12494" builtinId="9" hidden="1"/>
    <cellStyle name="Followed Hyperlink" xfId="12495" builtinId="9" hidden="1"/>
    <cellStyle name="Followed Hyperlink" xfId="12496" builtinId="9" hidden="1"/>
    <cellStyle name="Followed Hyperlink" xfId="12497" builtinId="9" hidden="1"/>
    <cellStyle name="Followed Hyperlink" xfId="12498" builtinId="9" hidden="1"/>
    <cellStyle name="Followed Hyperlink" xfId="12499" builtinId="9" hidden="1"/>
    <cellStyle name="Followed Hyperlink" xfId="12500" builtinId="9" hidden="1"/>
    <cellStyle name="Followed Hyperlink" xfId="12501" builtinId="9" hidden="1"/>
    <cellStyle name="Followed Hyperlink" xfId="12502" builtinId="9" hidden="1"/>
    <cellStyle name="Followed Hyperlink" xfId="12503" builtinId="9" hidden="1"/>
    <cellStyle name="Followed Hyperlink" xfId="12504" builtinId="9" hidden="1"/>
    <cellStyle name="Followed Hyperlink" xfId="12505" builtinId="9" hidden="1"/>
    <cellStyle name="Followed Hyperlink" xfId="12506" builtinId="9" hidden="1"/>
    <cellStyle name="Followed Hyperlink" xfId="12507" builtinId="9" hidden="1"/>
    <cellStyle name="Followed Hyperlink" xfId="12508" builtinId="9" hidden="1"/>
    <cellStyle name="Followed Hyperlink" xfId="12509" builtinId="9" hidden="1"/>
    <cellStyle name="Followed Hyperlink" xfId="12510" builtinId="9" hidden="1"/>
    <cellStyle name="Followed Hyperlink" xfId="12511" builtinId="9" hidden="1"/>
    <cellStyle name="Followed Hyperlink" xfId="12512" builtinId="9" hidden="1"/>
    <cellStyle name="Followed Hyperlink" xfId="12513" builtinId="9" hidden="1"/>
    <cellStyle name="Followed Hyperlink" xfId="12514" builtinId="9" hidden="1"/>
    <cellStyle name="Followed Hyperlink" xfId="12515" builtinId="9" hidden="1"/>
    <cellStyle name="Followed Hyperlink" xfId="12516" builtinId="9" hidden="1"/>
    <cellStyle name="Followed Hyperlink" xfId="12517" builtinId="9" hidden="1"/>
    <cellStyle name="Followed Hyperlink" xfId="12518" builtinId="9" hidden="1"/>
    <cellStyle name="Followed Hyperlink" xfId="12519" builtinId="9" hidden="1"/>
    <cellStyle name="Followed Hyperlink" xfId="12520" builtinId="9" hidden="1"/>
    <cellStyle name="Followed Hyperlink" xfId="12521" builtinId="9" hidden="1"/>
    <cellStyle name="Followed Hyperlink" xfId="12522" builtinId="9" hidden="1"/>
    <cellStyle name="Followed Hyperlink" xfId="12523" builtinId="9" hidden="1"/>
    <cellStyle name="Followed Hyperlink" xfId="12524" builtinId="9" hidden="1"/>
    <cellStyle name="Followed Hyperlink" xfId="12525" builtinId="9" hidden="1"/>
    <cellStyle name="Followed Hyperlink" xfId="12526" builtinId="9" hidden="1"/>
    <cellStyle name="Followed Hyperlink" xfId="12529" builtinId="9" hidden="1"/>
    <cellStyle name="Followed Hyperlink" xfId="12530" builtinId="9" hidden="1"/>
    <cellStyle name="Followed Hyperlink" xfId="12531" builtinId="9" hidden="1"/>
    <cellStyle name="Followed Hyperlink" xfId="12532" builtinId="9" hidden="1"/>
    <cellStyle name="Followed Hyperlink" xfId="12533" builtinId="9" hidden="1"/>
    <cellStyle name="Followed Hyperlink" xfId="12534" builtinId="9" hidden="1"/>
    <cellStyle name="Followed Hyperlink" xfId="12535" builtinId="9" hidden="1"/>
    <cellStyle name="Followed Hyperlink" xfId="12536" builtinId="9" hidden="1"/>
    <cellStyle name="Followed Hyperlink" xfId="12537" builtinId="9" hidden="1"/>
    <cellStyle name="Followed Hyperlink" xfId="12538" builtinId="9" hidden="1"/>
    <cellStyle name="Followed Hyperlink" xfId="12539" builtinId="9" hidden="1"/>
    <cellStyle name="Followed Hyperlink" xfId="12540" builtinId="9" hidden="1"/>
    <cellStyle name="Followed Hyperlink" xfId="12541" builtinId="9" hidden="1"/>
    <cellStyle name="Followed Hyperlink" xfId="12542" builtinId="9" hidden="1"/>
    <cellStyle name="Followed Hyperlink" xfId="12543" builtinId="9" hidden="1"/>
    <cellStyle name="Followed Hyperlink" xfId="12544" builtinId="9" hidden="1"/>
    <cellStyle name="Followed Hyperlink" xfId="12545" builtinId="9" hidden="1"/>
    <cellStyle name="Followed Hyperlink" xfId="12546" builtinId="9" hidden="1"/>
    <cellStyle name="Followed Hyperlink" xfId="12547" builtinId="9" hidden="1"/>
    <cellStyle name="Followed Hyperlink" xfId="12548" builtinId="9" hidden="1"/>
    <cellStyle name="Followed Hyperlink" xfId="12549" builtinId="9" hidden="1"/>
    <cellStyle name="Followed Hyperlink" xfId="12550" builtinId="9" hidden="1"/>
    <cellStyle name="Followed Hyperlink" xfId="12551" builtinId="9" hidden="1"/>
    <cellStyle name="Followed Hyperlink" xfId="12552" builtinId="9" hidden="1"/>
    <cellStyle name="Followed Hyperlink" xfId="12553" builtinId="9" hidden="1"/>
    <cellStyle name="Followed Hyperlink" xfId="12554"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0" builtinId="9" hidden="1"/>
    <cellStyle name="Followed Hyperlink" xfId="12561" builtinId="9" hidden="1"/>
    <cellStyle name="Followed Hyperlink" xfId="12562" builtinId="9" hidden="1"/>
    <cellStyle name="Followed Hyperlink" xfId="12563" builtinId="9" hidden="1"/>
    <cellStyle name="Followed Hyperlink" xfId="12564" builtinId="9" hidden="1"/>
    <cellStyle name="Followed Hyperlink" xfId="12565" builtinId="9" hidden="1"/>
    <cellStyle name="Followed Hyperlink" xfId="12566" builtinId="9" hidden="1"/>
    <cellStyle name="Followed Hyperlink" xfId="12567" builtinId="9" hidden="1"/>
    <cellStyle name="Followed Hyperlink" xfId="12568" builtinId="9" hidden="1"/>
    <cellStyle name="Followed Hyperlink" xfId="12569" builtinId="9" hidden="1"/>
    <cellStyle name="Followed Hyperlink" xfId="12570" builtinId="9" hidden="1"/>
    <cellStyle name="Followed Hyperlink" xfId="12571" builtinId="9" hidden="1"/>
    <cellStyle name="Followed Hyperlink" xfId="12572" builtinId="9" hidden="1"/>
    <cellStyle name="Followed Hyperlink" xfId="12573" builtinId="9" hidden="1"/>
    <cellStyle name="Followed Hyperlink" xfId="12574" builtinId="9" hidden="1"/>
    <cellStyle name="Followed Hyperlink" xfId="12575" builtinId="9" hidden="1"/>
    <cellStyle name="Followed Hyperlink" xfId="12576" builtinId="9" hidden="1"/>
    <cellStyle name="Followed Hyperlink" xfId="12577" builtinId="9" hidden="1"/>
    <cellStyle name="Followed Hyperlink" xfId="12578" builtinId="9" hidden="1"/>
    <cellStyle name="Followed Hyperlink" xfId="12579" builtinId="9" hidden="1"/>
    <cellStyle name="Followed Hyperlink" xfId="12580" builtinId="9" hidden="1"/>
    <cellStyle name="Followed Hyperlink" xfId="12581" builtinId="9" hidden="1"/>
    <cellStyle name="Followed Hyperlink" xfId="12582" builtinId="9" hidden="1"/>
    <cellStyle name="Followed Hyperlink" xfId="12583" builtinId="9" hidden="1"/>
    <cellStyle name="Followed Hyperlink" xfId="12584" builtinId="9" hidden="1"/>
    <cellStyle name="Followed Hyperlink" xfId="12585" builtinId="9" hidden="1"/>
    <cellStyle name="Followed Hyperlink" xfId="12586" builtinId="9" hidden="1"/>
    <cellStyle name="Followed Hyperlink" xfId="12587" builtinId="9" hidden="1"/>
    <cellStyle name="Followed Hyperlink" xfId="12588" builtinId="9" hidden="1"/>
    <cellStyle name="Followed Hyperlink" xfId="12589" builtinId="9" hidden="1"/>
    <cellStyle name="Followed Hyperlink" xfId="12590" builtinId="9" hidden="1"/>
    <cellStyle name="Followed Hyperlink" xfId="12591" builtinId="9" hidden="1"/>
    <cellStyle name="Followed Hyperlink" xfId="12592" builtinId="9" hidden="1"/>
    <cellStyle name="Followed Hyperlink" xfId="12593" builtinId="9" hidden="1"/>
    <cellStyle name="Followed Hyperlink" xfId="12594" builtinId="9" hidden="1"/>
    <cellStyle name="Followed Hyperlink" xfId="12595" builtinId="9" hidden="1"/>
    <cellStyle name="Followed Hyperlink" xfId="12596" builtinId="9" hidden="1"/>
    <cellStyle name="Followed Hyperlink" xfId="12597" builtinId="9" hidden="1"/>
    <cellStyle name="Followed Hyperlink" xfId="12598" builtinId="9" hidden="1"/>
    <cellStyle name="Followed Hyperlink" xfId="12599" builtinId="9" hidden="1"/>
    <cellStyle name="Followed Hyperlink" xfId="12600" builtinId="9" hidden="1"/>
    <cellStyle name="Followed Hyperlink" xfId="12601" builtinId="9" hidden="1"/>
    <cellStyle name="Followed Hyperlink" xfId="12602" builtinId="9" hidden="1"/>
    <cellStyle name="Followed Hyperlink" xfId="12603" builtinId="9" hidden="1"/>
    <cellStyle name="Followed Hyperlink" xfId="12527" builtinId="9" hidden="1"/>
    <cellStyle name="Followed Hyperlink" xfId="12604" builtinId="9" hidden="1"/>
    <cellStyle name="Followed Hyperlink" xfId="12605" builtinId="9" hidden="1"/>
    <cellStyle name="Followed Hyperlink" xfId="12606" builtinId="9" hidden="1"/>
    <cellStyle name="Followed Hyperlink" xfId="12607" builtinId="9" hidden="1"/>
    <cellStyle name="Followed Hyperlink" xfId="12608" builtinId="9" hidden="1"/>
    <cellStyle name="Followed Hyperlink" xfId="12609" builtinId="9" hidden="1"/>
    <cellStyle name="Followed Hyperlink" xfId="12610" builtinId="9" hidden="1"/>
    <cellStyle name="Followed Hyperlink" xfId="12611" builtinId="9" hidden="1"/>
    <cellStyle name="Followed Hyperlink" xfId="12612" builtinId="9" hidden="1"/>
    <cellStyle name="Followed Hyperlink" xfId="12613" builtinId="9" hidden="1"/>
    <cellStyle name="Followed Hyperlink" xfId="12614" builtinId="9" hidden="1"/>
    <cellStyle name="Followed Hyperlink" xfId="12615" builtinId="9" hidden="1"/>
    <cellStyle name="Followed Hyperlink" xfId="12616" builtinId="9" hidden="1"/>
    <cellStyle name="Followed Hyperlink" xfId="12617" builtinId="9" hidden="1"/>
    <cellStyle name="Followed Hyperlink" xfId="12618" builtinId="9" hidden="1"/>
    <cellStyle name="Followed Hyperlink" xfId="12619" builtinId="9" hidden="1"/>
    <cellStyle name="Followed Hyperlink" xfId="12620" builtinId="9" hidden="1"/>
    <cellStyle name="Followed Hyperlink" xfId="12621" builtinId="9" hidden="1"/>
    <cellStyle name="Followed Hyperlink" xfId="12622" builtinId="9" hidden="1"/>
    <cellStyle name="Followed Hyperlink" xfId="12623" builtinId="9" hidden="1"/>
    <cellStyle name="Followed Hyperlink" xfId="12624"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30" builtinId="9" hidden="1"/>
    <cellStyle name="Followed Hyperlink" xfId="12631" builtinId="9" hidden="1"/>
    <cellStyle name="Followed Hyperlink" xfId="12632" builtinId="9" hidden="1"/>
    <cellStyle name="Followed Hyperlink" xfId="12633" builtinId="9" hidden="1"/>
    <cellStyle name="Followed Hyperlink" xfId="12634" builtinId="9" hidden="1"/>
    <cellStyle name="Followed Hyperlink" xfId="12635" builtinId="9" hidden="1"/>
    <cellStyle name="Followed Hyperlink" xfId="12636" builtinId="9" hidden="1"/>
    <cellStyle name="Followed Hyperlink" xfId="12637" builtinId="9" hidden="1"/>
    <cellStyle name="Followed Hyperlink" xfId="12638" builtinId="9" hidden="1"/>
    <cellStyle name="Followed Hyperlink" xfId="12639" builtinId="9" hidden="1"/>
    <cellStyle name="Followed Hyperlink" xfId="12640" builtinId="9" hidden="1"/>
    <cellStyle name="Followed Hyperlink" xfId="12641" builtinId="9" hidden="1"/>
    <cellStyle name="Followed Hyperlink" xfId="12642" builtinId="9" hidden="1"/>
    <cellStyle name="Followed Hyperlink" xfId="12643" builtinId="9" hidden="1"/>
    <cellStyle name="Followed Hyperlink" xfId="12644" builtinId="9" hidden="1"/>
    <cellStyle name="Followed Hyperlink" xfId="12645" builtinId="9" hidden="1"/>
    <cellStyle name="Followed Hyperlink" xfId="12646" builtinId="9" hidden="1"/>
    <cellStyle name="Followed Hyperlink" xfId="12647" builtinId="9" hidden="1"/>
    <cellStyle name="Followed Hyperlink" xfId="12648" builtinId="9" hidden="1"/>
    <cellStyle name="Followed Hyperlink" xfId="12649" builtinId="9" hidden="1"/>
    <cellStyle name="Followed Hyperlink" xfId="12650" builtinId="9" hidden="1"/>
    <cellStyle name="Followed Hyperlink" xfId="12651" builtinId="9" hidden="1"/>
    <cellStyle name="Followed Hyperlink" xfId="12652" builtinId="9" hidden="1"/>
    <cellStyle name="Followed Hyperlink" xfId="12653" builtinId="9" hidden="1"/>
    <cellStyle name="Followed Hyperlink" xfId="12654" builtinId="9" hidden="1"/>
    <cellStyle name="Followed Hyperlink" xfId="12655" builtinId="9" hidden="1"/>
    <cellStyle name="Followed Hyperlink" xfId="12656" builtinId="9" hidden="1"/>
    <cellStyle name="Followed Hyperlink" xfId="12657" builtinId="9" hidden="1"/>
    <cellStyle name="Followed Hyperlink" xfId="12658" builtinId="9" hidden="1"/>
    <cellStyle name="Followed Hyperlink" xfId="12659" builtinId="9" hidden="1"/>
    <cellStyle name="Followed Hyperlink" xfId="12660" builtinId="9" hidden="1"/>
    <cellStyle name="Followed Hyperlink" xfId="12661" builtinId="9" hidden="1"/>
    <cellStyle name="Followed Hyperlink" xfId="12662" builtinId="9" hidden="1"/>
    <cellStyle name="Followed Hyperlink" xfId="12663" builtinId="9" hidden="1"/>
    <cellStyle name="Followed Hyperlink" xfId="12664" builtinId="9" hidden="1"/>
    <cellStyle name="Followed Hyperlink" xfId="12665" builtinId="9" hidden="1"/>
    <cellStyle name="Followed Hyperlink" xfId="12666" builtinId="9" hidden="1"/>
    <cellStyle name="Followed Hyperlink" xfId="12667" builtinId="9" hidden="1"/>
    <cellStyle name="Followed Hyperlink" xfId="12668" builtinId="9" hidden="1"/>
    <cellStyle name="Followed Hyperlink" xfId="12669" builtinId="9" hidden="1"/>
    <cellStyle name="Followed Hyperlink" xfId="12670" builtinId="9" hidden="1"/>
    <cellStyle name="Followed Hyperlink" xfId="12671" builtinId="9" hidden="1"/>
    <cellStyle name="Followed Hyperlink" xfId="12672" builtinId="9" hidden="1"/>
    <cellStyle name="Followed Hyperlink" xfId="12673" builtinId="9" hidden="1"/>
    <cellStyle name="Followed Hyperlink" xfId="12674" builtinId="9" hidden="1"/>
    <cellStyle name="Followed Hyperlink" xfId="12675" builtinId="9" hidden="1"/>
    <cellStyle name="Followed Hyperlink" xfId="12676" builtinId="9" hidden="1"/>
    <cellStyle name="Followed Hyperlink" xfId="12677" builtinId="9" hidden="1"/>
    <cellStyle name="Followed Hyperlink" xfId="12528" builtinId="9" hidden="1"/>
    <cellStyle name="Followed Hyperlink" xfId="12678" builtinId="9" hidden="1"/>
    <cellStyle name="Followed Hyperlink" xfId="12679" builtinId="9" hidden="1"/>
    <cellStyle name="Followed Hyperlink" xfId="12680" builtinId="9" hidden="1"/>
    <cellStyle name="Followed Hyperlink" xfId="12681" builtinId="9" hidden="1"/>
    <cellStyle name="Followed Hyperlink" xfId="12682" builtinId="9" hidden="1"/>
    <cellStyle name="Followed Hyperlink" xfId="12683" builtinId="9" hidden="1"/>
    <cellStyle name="Followed Hyperlink" xfId="12684" builtinId="9" hidden="1"/>
    <cellStyle name="Followed Hyperlink" xfId="12685" builtinId="9" hidden="1"/>
    <cellStyle name="Followed Hyperlink" xfId="12686" builtinId="9" hidden="1"/>
    <cellStyle name="Followed Hyperlink" xfId="12687" builtinId="9" hidden="1"/>
    <cellStyle name="Followed Hyperlink" xfId="12688" builtinId="9" hidden="1"/>
    <cellStyle name="Followed Hyperlink" xfId="12689" builtinId="9" hidden="1"/>
    <cellStyle name="Followed Hyperlink" xfId="12690" builtinId="9" hidden="1"/>
    <cellStyle name="Followed Hyperlink" xfId="12691" builtinId="9" hidden="1"/>
    <cellStyle name="Followed Hyperlink" xfId="12692" builtinId="9" hidden="1"/>
    <cellStyle name="Followed Hyperlink" xfId="12693" builtinId="9" hidden="1"/>
    <cellStyle name="Followed Hyperlink" xfId="12694" builtinId="9" hidden="1"/>
    <cellStyle name="Followed Hyperlink" xfId="12695" builtinId="9" hidden="1"/>
    <cellStyle name="Followed Hyperlink" xfId="12696" builtinId="9" hidden="1"/>
    <cellStyle name="Followed Hyperlink" xfId="12697" builtinId="9" hidden="1"/>
    <cellStyle name="Followed Hyperlink" xfId="12698"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4" builtinId="9" hidden="1"/>
    <cellStyle name="Followed Hyperlink" xfId="12705" builtinId="9" hidden="1"/>
    <cellStyle name="Followed Hyperlink" xfId="12706" builtinId="9" hidden="1"/>
    <cellStyle name="Followed Hyperlink" xfId="12707" builtinId="9" hidden="1"/>
    <cellStyle name="Followed Hyperlink" xfId="12708" builtinId="9" hidden="1"/>
    <cellStyle name="Followed Hyperlink" xfId="12709" builtinId="9" hidden="1"/>
    <cellStyle name="Followed Hyperlink" xfId="12710" builtinId="9" hidden="1"/>
    <cellStyle name="Followed Hyperlink" xfId="12711" builtinId="9" hidden="1"/>
    <cellStyle name="Followed Hyperlink" xfId="12712" builtinId="9" hidden="1"/>
    <cellStyle name="Followed Hyperlink" xfId="12713" builtinId="9" hidden="1"/>
    <cellStyle name="Followed Hyperlink" xfId="12714" builtinId="9" hidden="1"/>
    <cellStyle name="Followed Hyperlink" xfId="12715" builtinId="9" hidden="1"/>
    <cellStyle name="Followed Hyperlink" xfId="12716" builtinId="9" hidden="1"/>
    <cellStyle name="Followed Hyperlink" xfId="12717" builtinId="9" hidden="1"/>
    <cellStyle name="Followed Hyperlink" xfId="12718" builtinId="9" hidden="1"/>
    <cellStyle name="Followed Hyperlink" xfId="12719" builtinId="9" hidden="1"/>
    <cellStyle name="Followed Hyperlink" xfId="12720" builtinId="9" hidden="1"/>
    <cellStyle name="Followed Hyperlink" xfId="12721" builtinId="9" hidden="1"/>
    <cellStyle name="Followed Hyperlink" xfId="12722" builtinId="9" hidden="1"/>
    <cellStyle name="Followed Hyperlink" xfId="12723" builtinId="9" hidden="1"/>
    <cellStyle name="Followed Hyperlink" xfId="12724" builtinId="9" hidden="1"/>
    <cellStyle name="Followed Hyperlink" xfId="12725" builtinId="9" hidden="1"/>
    <cellStyle name="Followed Hyperlink" xfId="12726" builtinId="9" hidden="1"/>
    <cellStyle name="Followed Hyperlink" xfId="12727" builtinId="9" hidden="1"/>
    <cellStyle name="Followed Hyperlink" xfId="12728" builtinId="9" hidden="1"/>
    <cellStyle name="Followed Hyperlink" xfId="12729" builtinId="9" hidden="1"/>
    <cellStyle name="Followed Hyperlink" xfId="12730" builtinId="9" hidden="1"/>
    <cellStyle name="Followed Hyperlink" xfId="12731" builtinId="9" hidden="1"/>
    <cellStyle name="Followed Hyperlink" xfId="12732" builtinId="9" hidden="1"/>
    <cellStyle name="Followed Hyperlink" xfId="12733" builtinId="9" hidden="1"/>
    <cellStyle name="Followed Hyperlink" xfId="12734"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0" builtinId="9" hidden="1"/>
    <cellStyle name="Followed Hyperlink" xfId="12741" builtinId="9" hidden="1"/>
    <cellStyle name="Followed Hyperlink" xfId="12742" builtinId="9" hidden="1"/>
    <cellStyle name="Followed Hyperlink" xfId="12743" builtinId="9" hidden="1"/>
    <cellStyle name="Followed Hyperlink" xfId="12744" builtinId="9" hidden="1"/>
    <cellStyle name="Followed Hyperlink" xfId="12745" builtinId="9" hidden="1"/>
    <cellStyle name="Followed Hyperlink" xfId="12746" builtinId="9" hidden="1"/>
    <cellStyle name="Followed Hyperlink" xfId="12747" builtinId="9" hidden="1"/>
    <cellStyle name="Followed Hyperlink" xfId="12748" builtinId="9" hidden="1"/>
    <cellStyle name="Followed Hyperlink" xfId="12749" builtinId="9" hidden="1"/>
    <cellStyle name="Followed Hyperlink" xfId="12750" builtinId="9" hidden="1"/>
    <cellStyle name="Followed Hyperlink" xfId="12751" builtinId="9" hidden="1"/>
    <cellStyle name="Followed Hyperlink" xfId="12752" builtinId="9" hidden="1"/>
    <cellStyle name="Followed Hyperlink" xfId="12753" builtinId="9" hidden="1"/>
    <cellStyle name="Followed Hyperlink" xfId="12754" builtinId="9" hidden="1"/>
    <cellStyle name="Followed Hyperlink" xfId="12755" builtinId="9" hidden="1"/>
    <cellStyle name="Followed Hyperlink" xfId="12756" builtinId="9" hidden="1"/>
    <cellStyle name="Followed Hyperlink" xfId="12757" builtinId="9" hidden="1"/>
    <cellStyle name="Followed Hyperlink" xfId="12758" builtinId="9" hidden="1"/>
    <cellStyle name="Followed Hyperlink" xfId="12759" builtinId="9" hidden="1"/>
    <cellStyle name="Followed Hyperlink" xfId="12760" builtinId="9" hidden="1"/>
    <cellStyle name="Followed Hyperlink" xfId="12761" builtinId="9" hidden="1"/>
    <cellStyle name="Followed Hyperlink" xfId="12762" builtinId="9" hidden="1"/>
    <cellStyle name="Followed Hyperlink" xfId="12763" builtinId="9" hidden="1"/>
    <cellStyle name="Followed Hyperlink" xfId="12764" builtinId="9" hidden="1"/>
    <cellStyle name="Followed Hyperlink" xfId="12765" builtinId="9" hidden="1"/>
    <cellStyle name="Followed Hyperlink" xfId="12766" builtinId="9" hidden="1"/>
    <cellStyle name="Followed Hyperlink" xfId="12767" builtinId="9" hidden="1"/>
    <cellStyle name="Followed Hyperlink" xfId="12768"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774" builtinId="9" hidden="1"/>
    <cellStyle name="Followed Hyperlink" xfId="12775" builtinId="9" hidden="1"/>
    <cellStyle name="Followed Hyperlink" xfId="12776" builtinId="9" hidden="1"/>
    <cellStyle name="Followed Hyperlink" xfId="12777" builtinId="9" hidden="1"/>
    <cellStyle name="Followed Hyperlink" xfId="12778" builtinId="9" hidden="1"/>
    <cellStyle name="Followed Hyperlink" xfId="12779" builtinId="9" hidden="1"/>
    <cellStyle name="Followed Hyperlink" xfId="12780" builtinId="9" hidden="1"/>
    <cellStyle name="Followed Hyperlink" xfId="12781" builtinId="9" hidden="1"/>
    <cellStyle name="Followed Hyperlink" xfId="12782" builtinId="9" hidden="1"/>
    <cellStyle name="Followed Hyperlink" xfId="12783" builtinId="9" hidden="1"/>
    <cellStyle name="Followed Hyperlink" xfId="12784" builtinId="9" hidden="1"/>
    <cellStyle name="Followed Hyperlink" xfId="12785" builtinId="9" hidden="1"/>
    <cellStyle name="Followed Hyperlink" xfId="12786" builtinId="9" hidden="1"/>
    <cellStyle name="Followed Hyperlink" xfId="12787" builtinId="9" hidden="1"/>
    <cellStyle name="Followed Hyperlink" xfId="12788" builtinId="9" hidden="1"/>
    <cellStyle name="Followed Hyperlink" xfId="12789" builtinId="9" hidden="1"/>
    <cellStyle name="Followed Hyperlink" xfId="12790" builtinId="9" hidden="1"/>
    <cellStyle name="Followed Hyperlink" xfId="12791" builtinId="9" hidden="1"/>
    <cellStyle name="Followed Hyperlink" xfId="12792" builtinId="9" hidden="1"/>
    <cellStyle name="Followed Hyperlink" xfId="12793" builtinId="9" hidden="1"/>
    <cellStyle name="Followed Hyperlink" xfId="12794" builtinId="9" hidden="1"/>
    <cellStyle name="Followed Hyperlink" xfId="12795" builtinId="9" hidden="1"/>
    <cellStyle name="Followed Hyperlink" xfId="12796" builtinId="9" hidden="1"/>
    <cellStyle name="Followed Hyperlink" xfId="12797" builtinId="9" hidden="1"/>
    <cellStyle name="Followed Hyperlink" xfId="12798" builtinId="9" hidden="1"/>
    <cellStyle name="Followed Hyperlink" xfId="12799" builtinId="9" hidden="1"/>
    <cellStyle name="Followed Hyperlink" xfId="12800" builtinId="9" hidden="1"/>
    <cellStyle name="Followed Hyperlink" xfId="12801" builtinId="9" hidden="1"/>
    <cellStyle name="Followed Hyperlink" xfId="12802" builtinId="9" hidden="1"/>
    <cellStyle name="Followed Hyperlink" xfId="12803" builtinId="9" hidden="1"/>
    <cellStyle name="Followed Hyperlink" xfId="12804" builtinId="9" hidden="1"/>
    <cellStyle name="Followed Hyperlink" xfId="12805" builtinId="9" hidden="1"/>
    <cellStyle name="Followed Hyperlink" xfId="12806" builtinId="9" hidden="1"/>
    <cellStyle name="Followed Hyperlink" xfId="12807" builtinId="9" hidden="1"/>
    <cellStyle name="Followed Hyperlink" xfId="12808" builtinId="9" hidden="1"/>
    <cellStyle name="Followed Hyperlink" xfId="12809" builtinId="9" hidden="1"/>
    <cellStyle name="Followed Hyperlink" xfId="12810" builtinId="9" hidden="1"/>
    <cellStyle name="Followed Hyperlink" xfId="12811" builtinId="9" hidden="1"/>
    <cellStyle name="Followed Hyperlink" xfId="12812" builtinId="9" hidden="1"/>
    <cellStyle name="Followed Hyperlink" xfId="12813" builtinId="9" hidden="1"/>
    <cellStyle name="Followed Hyperlink" xfId="12814" builtinId="9" hidden="1"/>
    <cellStyle name="Followed Hyperlink" xfId="12815" builtinId="9" hidden="1"/>
    <cellStyle name="Followed Hyperlink" xfId="12816" builtinId="9" hidden="1"/>
    <cellStyle name="Followed Hyperlink" xfId="12817" builtinId="9" hidden="1"/>
    <cellStyle name="Followed Hyperlink" xfId="12818" builtinId="9" hidden="1"/>
    <cellStyle name="Followed Hyperlink" xfId="12819" builtinId="9" hidden="1"/>
    <cellStyle name="Followed Hyperlink" xfId="12820" builtinId="9" hidden="1"/>
    <cellStyle name="Followed Hyperlink" xfId="12821" builtinId="9" hidden="1"/>
    <cellStyle name="Followed Hyperlink" xfId="12822" builtinId="9" hidden="1"/>
    <cellStyle name="Followed Hyperlink" xfId="12823" builtinId="9" hidden="1"/>
    <cellStyle name="Followed Hyperlink" xfId="12824" builtinId="9" hidden="1"/>
    <cellStyle name="Followed Hyperlink" xfId="12825" builtinId="9" hidden="1"/>
    <cellStyle name="Followed Hyperlink" xfId="12826" builtinId="9" hidden="1"/>
    <cellStyle name="Followed Hyperlink" xfId="12829" builtinId="9" hidden="1"/>
    <cellStyle name="Followed Hyperlink" xfId="12830" builtinId="9" hidden="1"/>
    <cellStyle name="Followed Hyperlink" xfId="12831" builtinId="9" hidden="1"/>
    <cellStyle name="Followed Hyperlink" xfId="12832" builtinId="9" hidden="1"/>
    <cellStyle name="Followed Hyperlink" xfId="12833" builtinId="9" hidden="1"/>
    <cellStyle name="Followed Hyperlink" xfId="12834" builtinId="9" hidden="1"/>
    <cellStyle name="Followed Hyperlink" xfId="12835" builtinId="9" hidden="1"/>
    <cellStyle name="Followed Hyperlink" xfId="12836" builtinId="9" hidden="1"/>
    <cellStyle name="Followed Hyperlink" xfId="12837" builtinId="9" hidden="1"/>
    <cellStyle name="Followed Hyperlink" xfId="12838" builtinId="9" hidden="1"/>
    <cellStyle name="Followed Hyperlink" xfId="12839"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5" builtinId="9" hidden="1"/>
    <cellStyle name="Followed Hyperlink" xfId="12846" builtinId="9" hidden="1"/>
    <cellStyle name="Followed Hyperlink" xfId="12847" builtinId="9" hidden="1"/>
    <cellStyle name="Followed Hyperlink" xfId="12848" builtinId="9" hidden="1"/>
    <cellStyle name="Followed Hyperlink" xfId="12849" builtinId="9" hidden="1"/>
    <cellStyle name="Followed Hyperlink" xfId="12850" builtinId="9" hidden="1"/>
    <cellStyle name="Followed Hyperlink" xfId="12851" builtinId="9" hidden="1"/>
    <cellStyle name="Followed Hyperlink" xfId="12852" builtinId="9" hidden="1"/>
    <cellStyle name="Followed Hyperlink" xfId="12853" builtinId="9" hidden="1"/>
    <cellStyle name="Followed Hyperlink" xfId="12854" builtinId="9" hidden="1"/>
    <cellStyle name="Followed Hyperlink" xfId="12855" builtinId="9" hidden="1"/>
    <cellStyle name="Followed Hyperlink" xfId="12856" builtinId="9" hidden="1"/>
    <cellStyle name="Followed Hyperlink" xfId="12857" builtinId="9" hidden="1"/>
    <cellStyle name="Followed Hyperlink" xfId="12858" builtinId="9" hidden="1"/>
    <cellStyle name="Followed Hyperlink" xfId="12859" builtinId="9" hidden="1"/>
    <cellStyle name="Followed Hyperlink" xfId="12860" builtinId="9" hidden="1"/>
    <cellStyle name="Followed Hyperlink" xfId="12861" builtinId="9" hidden="1"/>
    <cellStyle name="Followed Hyperlink" xfId="12862" builtinId="9" hidden="1"/>
    <cellStyle name="Followed Hyperlink" xfId="12863" builtinId="9" hidden="1"/>
    <cellStyle name="Followed Hyperlink" xfId="12864" builtinId="9" hidden="1"/>
    <cellStyle name="Followed Hyperlink" xfId="12865" builtinId="9" hidden="1"/>
    <cellStyle name="Followed Hyperlink" xfId="12866" builtinId="9" hidden="1"/>
    <cellStyle name="Followed Hyperlink" xfId="12867" builtinId="9" hidden="1"/>
    <cellStyle name="Followed Hyperlink" xfId="12868" builtinId="9" hidden="1"/>
    <cellStyle name="Followed Hyperlink" xfId="12869" builtinId="9" hidden="1"/>
    <cellStyle name="Followed Hyperlink" xfId="12870" builtinId="9" hidden="1"/>
    <cellStyle name="Followed Hyperlink" xfId="12871" builtinId="9" hidden="1"/>
    <cellStyle name="Followed Hyperlink" xfId="12872" builtinId="9" hidden="1"/>
    <cellStyle name="Followed Hyperlink" xfId="12873"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2" builtinId="9" hidden="1"/>
    <cellStyle name="Followed Hyperlink" xfId="12883" builtinId="9" hidden="1"/>
    <cellStyle name="Followed Hyperlink" xfId="12884" builtinId="9" hidden="1"/>
    <cellStyle name="Followed Hyperlink" xfId="12885" builtinId="9" hidden="1"/>
    <cellStyle name="Followed Hyperlink" xfId="12886" builtinId="9" hidden="1"/>
    <cellStyle name="Followed Hyperlink" xfId="12887" builtinId="9" hidden="1"/>
    <cellStyle name="Followed Hyperlink" xfId="12888"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4" builtinId="9" hidden="1"/>
    <cellStyle name="Followed Hyperlink" xfId="12895" builtinId="9" hidden="1"/>
    <cellStyle name="Followed Hyperlink" xfId="12896" builtinId="9" hidden="1"/>
    <cellStyle name="Followed Hyperlink" xfId="12897" builtinId="9" hidden="1"/>
    <cellStyle name="Followed Hyperlink" xfId="12898" builtinId="9" hidden="1"/>
    <cellStyle name="Followed Hyperlink" xfId="12899" builtinId="9" hidden="1"/>
    <cellStyle name="Followed Hyperlink" xfId="12900" builtinId="9" hidden="1"/>
    <cellStyle name="Followed Hyperlink" xfId="12901" builtinId="9" hidden="1"/>
    <cellStyle name="Followed Hyperlink" xfId="12902" builtinId="9" hidden="1"/>
    <cellStyle name="Followed Hyperlink" xfId="12903" builtinId="9" hidden="1"/>
    <cellStyle name="Followed Hyperlink" xfId="12827" builtinId="9" hidden="1"/>
    <cellStyle name="Followed Hyperlink" xfId="12904" builtinId="9" hidden="1"/>
    <cellStyle name="Followed Hyperlink" xfId="12905" builtinId="9" hidden="1"/>
    <cellStyle name="Followed Hyperlink" xfId="12906" builtinId="9" hidden="1"/>
    <cellStyle name="Followed Hyperlink" xfId="12907" builtinId="9" hidden="1"/>
    <cellStyle name="Followed Hyperlink" xfId="12908" builtinId="9" hidden="1"/>
    <cellStyle name="Followed Hyperlink" xfId="12909" builtinId="9" hidden="1"/>
    <cellStyle name="Followed Hyperlink" xfId="12910" builtinId="9" hidden="1"/>
    <cellStyle name="Followed Hyperlink" xfId="12911" builtinId="9" hidden="1"/>
    <cellStyle name="Followed Hyperlink" xfId="12912" builtinId="9" hidden="1"/>
    <cellStyle name="Followed Hyperlink" xfId="12913" builtinId="9" hidden="1"/>
    <cellStyle name="Followed Hyperlink" xfId="12914" builtinId="9" hidden="1"/>
    <cellStyle name="Followed Hyperlink" xfId="12915" builtinId="9" hidden="1"/>
    <cellStyle name="Followed Hyperlink" xfId="12916" builtinId="9" hidden="1"/>
    <cellStyle name="Followed Hyperlink" xfId="12917" builtinId="9" hidden="1"/>
    <cellStyle name="Followed Hyperlink" xfId="12918" builtinId="9" hidden="1"/>
    <cellStyle name="Followed Hyperlink" xfId="12919" builtinId="9" hidden="1"/>
    <cellStyle name="Followed Hyperlink" xfId="12920" builtinId="9" hidden="1"/>
    <cellStyle name="Followed Hyperlink" xfId="12921" builtinId="9" hidden="1"/>
    <cellStyle name="Followed Hyperlink" xfId="12922" builtinId="9" hidden="1"/>
    <cellStyle name="Followed Hyperlink" xfId="12923" builtinId="9" hidden="1"/>
    <cellStyle name="Followed Hyperlink" xfId="12924" builtinId="9" hidden="1"/>
    <cellStyle name="Followed Hyperlink" xfId="12925" builtinId="9" hidden="1"/>
    <cellStyle name="Followed Hyperlink" xfId="12926" builtinId="9" hidden="1"/>
    <cellStyle name="Followed Hyperlink" xfId="12927" builtinId="9" hidden="1"/>
    <cellStyle name="Followed Hyperlink" xfId="12928" builtinId="9" hidden="1"/>
    <cellStyle name="Followed Hyperlink" xfId="12929" builtinId="9" hidden="1"/>
    <cellStyle name="Followed Hyperlink" xfId="12930" builtinId="9" hidden="1"/>
    <cellStyle name="Followed Hyperlink" xfId="12931" builtinId="9" hidden="1"/>
    <cellStyle name="Followed Hyperlink" xfId="12932" builtinId="9" hidden="1"/>
    <cellStyle name="Followed Hyperlink" xfId="12933" builtinId="9" hidden="1"/>
    <cellStyle name="Followed Hyperlink" xfId="12934" builtinId="9" hidden="1"/>
    <cellStyle name="Followed Hyperlink" xfId="12935" builtinId="9" hidden="1"/>
    <cellStyle name="Followed Hyperlink" xfId="12936" builtinId="9" hidden="1"/>
    <cellStyle name="Followed Hyperlink" xfId="12937" builtinId="9" hidden="1"/>
    <cellStyle name="Followed Hyperlink" xfId="12938" builtinId="9" hidden="1"/>
    <cellStyle name="Followed Hyperlink" xfId="12939" builtinId="9" hidden="1"/>
    <cellStyle name="Followed Hyperlink" xfId="12940" builtinId="9" hidden="1"/>
    <cellStyle name="Followed Hyperlink" xfId="12941" builtinId="9" hidden="1"/>
    <cellStyle name="Followed Hyperlink" xfId="12942" builtinId="9" hidden="1"/>
    <cellStyle name="Followed Hyperlink" xfId="12943"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49" builtinId="9" hidden="1"/>
    <cellStyle name="Followed Hyperlink" xfId="12950" builtinId="9" hidden="1"/>
    <cellStyle name="Followed Hyperlink" xfId="12951" builtinId="9" hidden="1"/>
    <cellStyle name="Followed Hyperlink" xfId="12952" builtinId="9" hidden="1"/>
    <cellStyle name="Followed Hyperlink" xfId="12953" builtinId="9" hidden="1"/>
    <cellStyle name="Followed Hyperlink" xfId="12954" builtinId="9" hidden="1"/>
    <cellStyle name="Followed Hyperlink" xfId="12955" builtinId="9" hidden="1"/>
    <cellStyle name="Followed Hyperlink" xfId="12956" builtinId="9" hidden="1"/>
    <cellStyle name="Followed Hyperlink" xfId="12957" builtinId="9" hidden="1"/>
    <cellStyle name="Followed Hyperlink" xfId="12958" builtinId="9" hidden="1"/>
    <cellStyle name="Followed Hyperlink" xfId="12959" builtinId="9" hidden="1"/>
    <cellStyle name="Followed Hyperlink" xfId="12960" builtinId="9" hidden="1"/>
    <cellStyle name="Followed Hyperlink" xfId="12961" builtinId="9" hidden="1"/>
    <cellStyle name="Followed Hyperlink" xfId="12962" builtinId="9" hidden="1"/>
    <cellStyle name="Followed Hyperlink" xfId="12963" builtinId="9" hidden="1"/>
    <cellStyle name="Followed Hyperlink" xfId="12964" builtinId="9" hidden="1"/>
    <cellStyle name="Followed Hyperlink" xfId="12965" builtinId="9" hidden="1"/>
    <cellStyle name="Followed Hyperlink" xfId="12966" builtinId="9" hidden="1"/>
    <cellStyle name="Followed Hyperlink" xfId="12967" builtinId="9" hidden="1"/>
    <cellStyle name="Followed Hyperlink" xfId="12968" builtinId="9" hidden="1"/>
    <cellStyle name="Followed Hyperlink" xfId="12969" builtinId="9" hidden="1"/>
    <cellStyle name="Followed Hyperlink" xfId="12970" builtinId="9" hidden="1"/>
    <cellStyle name="Followed Hyperlink" xfId="12971" builtinId="9" hidden="1"/>
    <cellStyle name="Followed Hyperlink" xfId="12972" builtinId="9" hidden="1"/>
    <cellStyle name="Followed Hyperlink" xfId="12973" builtinId="9" hidden="1"/>
    <cellStyle name="Followed Hyperlink" xfId="12974" builtinId="9" hidden="1"/>
    <cellStyle name="Followed Hyperlink" xfId="12975" builtinId="9" hidden="1"/>
    <cellStyle name="Followed Hyperlink" xfId="12976" builtinId="9" hidden="1"/>
    <cellStyle name="Followed Hyperlink" xfId="12977" builtinId="9" hidden="1"/>
    <cellStyle name="Followed Hyperlink" xfId="12828" builtinId="9" hidden="1"/>
    <cellStyle name="Followed Hyperlink" xfId="12978" builtinId="9" hidden="1"/>
    <cellStyle name="Followed Hyperlink" xfId="12979"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5" builtinId="9" hidden="1"/>
    <cellStyle name="Followed Hyperlink" xfId="12986" builtinId="9" hidden="1"/>
    <cellStyle name="Followed Hyperlink" xfId="12987" builtinId="9" hidden="1"/>
    <cellStyle name="Followed Hyperlink" xfId="12988" builtinId="9" hidden="1"/>
    <cellStyle name="Followed Hyperlink" xfId="12989" builtinId="9" hidden="1"/>
    <cellStyle name="Followed Hyperlink" xfId="12990" builtinId="9" hidden="1"/>
    <cellStyle name="Followed Hyperlink" xfId="12991" builtinId="9" hidden="1"/>
    <cellStyle name="Followed Hyperlink" xfId="12992" builtinId="9" hidden="1"/>
    <cellStyle name="Followed Hyperlink" xfId="12993" builtinId="9" hidden="1"/>
    <cellStyle name="Followed Hyperlink" xfId="12994" builtinId="9" hidden="1"/>
    <cellStyle name="Followed Hyperlink" xfId="12995" builtinId="9" hidden="1"/>
    <cellStyle name="Followed Hyperlink" xfId="12996" builtinId="9" hidden="1"/>
    <cellStyle name="Followed Hyperlink" xfId="12997" builtinId="9" hidden="1"/>
    <cellStyle name="Followed Hyperlink" xfId="12998" builtinId="9" hidden="1"/>
    <cellStyle name="Followed Hyperlink" xfId="12999" builtinId="9" hidden="1"/>
    <cellStyle name="Followed Hyperlink" xfId="13000" builtinId="9" hidden="1"/>
    <cellStyle name="Followed Hyperlink" xfId="13001" builtinId="9" hidden="1"/>
    <cellStyle name="Followed Hyperlink" xfId="13002" builtinId="9" hidden="1"/>
    <cellStyle name="Followed Hyperlink" xfId="13003" builtinId="9" hidden="1"/>
    <cellStyle name="Followed Hyperlink" xfId="13004" builtinId="9" hidden="1"/>
    <cellStyle name="Followed Hyperlink" xfId="13005" builtinId="9" hidden="1"/>
    <cellStyle name="Followed Hyperlink" xfId="13006" builtinId="9" hidden="1"/>
    <cellStyle name="Followed Hyperlink" xfId="13007" builtinId="9" hidden="1"/>
    <cellStyle name="Followed Hyperlink" xfId="13008" builtinId="9" hidden="1"/>
    <cellStyle name="Followed Hyperlink" xfId="13009" builtinId="9" hidden="1"/>
    <cellStyle name="Followed Hyperlink" xfId="13010" builtinId="9" hidden="1"/>
    <cellStyle name="Followed Hyperlink" xfId="13011" builtinId="9" hidden="1"/>
    <cellStyle name="Followed Hyperlink" xfId="13012" builtinId="9" hidden="1"/>
    <cellStyle name="Followed Hyperlink" xfId="13013"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19" builtinId="9" hidden="1"/>
    <cellStyle name="Followed Hyperlink" xfId="13020" builtinId="9" hidden="1"/>
    <cellStyle name="Followed Hyperlink" xfId="13021" builtinId="9" hidden="1"/>
    <cellStyle name="Followed Hyperlink" xfId="13022" builtinId="9" hidden="1"/>
    <cellStyle name="Followed Hyperlink" xfId="13023" builtinId="9" hidden="1"/>
    <cellStyle name="Followed Hyperlink" xfId="13024" builtinId="9" hidden="1"/>
    <cellStyle name="Followed Hyperlink" xfId="13025" builtinId="9" hidden="1"/>
    <cellStyle name="Followed Hyperlink" xfId="13026" builtinId="9" hidden="1"/>
    <cellStyle name="Followed Hyperlink" xfId="13027" builtinId="9" hidden="1"/>
    <cellStyle name="Followed Hyperlink" xfId="13028" builtinId="9" hidden="1"/>
    <cellStyle name="Followed Hyperlink" xfId="13029" builtinId="9" hidden="1"/>
    <cellStyle name="Followed Hyperlink" xfId="13030" builtinId="9" hidden="1"/>
    <cellStyle name="Followed Hyperlink" xfId="13031" builtinId="9" hidden="1"/>
    <cellStyle name="Followed Hyperlink" xfId="13032" builtinId="9" hidden="1"/>
    <cellStyle name="Followed Hyperlink" xfId="13033" builtinId="9" hidden="1"/>
    <cellStyle name="Followed Hyperlink" xfId="13034" builtinId="9" hidden="1"/>
    <cellStyle name="Followed Hyperlink" xfId="13035" builtinId="9" hidden="1"/>
    <cellStyle name="Followed Hyperlink" xfId="13036" builtinId="9" hidden="1"/>
    <cellStyle name="Followed Hyperlink" xfId="13037" builtinId="9" hidden="1"/>
    <cellStyle name="Followed Hyperlink" xfId="13038" builtinId="9" hidden="1"/>
    <cellStyle name="Followed Hyperlink" xfId="13039" builtinId="9" hidden="1"/>
    <cellStyle name="Followed Hyperlink" xfId="13040" builtinId="9" hidden="1"/>
    <cellStyle name="Followed Hyperlink" xfId="13041" builtinId="9" hidden="1"/>
    <cellStyle name="Followed Hyperlink" xfId="13042" builtinId="9" hidden="1"/>
    <cellStyle name="Followed Hyperlink" xfId="13043" builtinId="9" hidden="1"/>
    <cellStyle name="Followed Hyperlink" xfId="13044" builtinId="9" hidden="1"/>
    <cellStyle name="Followed Hyperlink" xfId="13045" builtinId="9" hidden="1"/>
    <cellStyle name="Followed Hyperlink" xfId="13046" builtinId="9" hidden="1"/>
    <cellStyle name="Followed Hyperlink" xfId="13047" builtinId="9" hidden="1"/>
    <cellStyle name="Followed Hyperlink" xfId="13048" builtinId="9" hidden="1"/>
    <cellStyle name="Followed Hyperlink" xfId="13049" builtinId="9" hidden="1"/>
    <cellStyle name="Followed Hyperlink" xfId="13050" builtinId="9" hidden="1"/>
    <cellStyle name="Followed Hyperlink" xfId="13051" builtinId="9" hidden="1"/>
    <cellStyle name="Followed Hyperlink" xfId="12451" builtinId="9" hidden="1"/>
    <cellStyle name="Followed Hyperlink" xfId="13052" builtinId="9" hidden="1"/>
    <cellStyle name="Followed Hyperlink" xfId="13053" builtinId="9" hidden="1"/>
    <cellStyle name="Followed Hyperlink" xfId="13054" builtinId="9" hidden="1"/>
    <cellStyle name="Followed Hyperlink" xfId="13055" builtinId="9" hidden="1"/>
    <cellStyle name="Followed Hyperlink" xfId="13056" builtinId="9" hidden="1"/>
    <cellStyle name="Followed Hyperlink" xfId="13057" builtinId="9" hidden="1"/>
    <cellStyle name="Followed Hyperlink" xfId="13058" builtinId="9" hidden="1"/>
    <cellStyle name="Followed Hyperlink" xfId="13059" builtinId="9" hidden="1"/>
    <cellStyle name="Followed Hyperlink" xfId="13060" builtinId="9" hidden="1"/>
    <cellStyle name="Followed Hyperlink" xfId="13061" builtinId="9" hidden="1"/>
    <cellStyle name="Followed Hyperlink" xfId="13062" builtinId="9" hidden="1"/>
    <cellStyle name="Followed Hyperlink" xfId="13063" builtinId="9" hidden="1"/>
    <cellStyle name="Followed Hyperlink" xfId="13064" builtinId="9" hidden="1"/>
    <cellStyle name="Followed Hyperlink" xfId="13065" builtinId="9" hidden="1"/>
    <cellStyle name="Followed Hyperlink" xfId="13066" builtinId="9" hidden="1"/>
    <cellStyle name="Followed Hyperlink" xfId="13067" builtinId="9" hidden="1"/>
    <cellStyle name="Followed Hyperlink" xfId="13068" builtinId="9" hidden="1"/>
    <cellStyle name="Followed Hyperlink" xfId="13069" builtinId="9" hidden="1"/>
    <cellStyle name="Followed Hyperlink" xfId="13070" builtinId="9" hidden="1"/>
    <cellStyle name="Followed Hyperlink" xfId="13071" builtinId="9" hidden="1"/>
    <cellStyle name="Followed Hyperlink" xfId="13072" builtinId="9" hidden="1"/>
    <cellStyle name="Followed Hyperlink" xfId="13073" builtinId="9" hidden="1"/>
    <cellStyle name="Followed Hyperlink" xfId="13074" builtinId="9" hidden="1"/>
    <cellStyle name="Followed Hyperlink" xfId="13075" builtinId="9" hidden="1"/>
    <cellStyle name="Followed Hyperlink" xfId="13076" builtinId="9" hidden="1"/>
    <cellStyle name="Followed Hyperlink" xfId="13077" builtinId="9" hidden="1"/>
    <cellStyle name="Followed Hyperlink" xfId="13078" builtinId="9" hidden="1"/>
    <cellStyle name="Followed Hyperlink" xfId="13079" builtinId="9" hidden="1"/>
    <cellStyle name="Followed Hyperlink" xfId="13080" builtinId="9" hidden="1"/>
    <cellStyle name="Followed Hyperlink" xfId="13081" builtinId="9" hidden="1"/>
    <cellStyle name="Followed Hyperlink" xfId="13082" builtinId="9" hidden="1"/>
    <cellStyle name="Followed Hyperlink" xfId="13083" builtinId="9" hidden="1"/>
    <cellStyle name="Followed Hyperlink" xfId="13084" builtinId="9" hidden="1"/>
    <cellStyle name="Followed Hyperlink" xfId="13085" builtinId="9" hidden="1"/>
    <cellStyle name="Followed Hyperlink" xfId="13086" builtinId="9" hidden="1"/>
    <cellStyle name="Followed Hyperlink" xfId="13087"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3" builtinId="9" hidden="1"/>
    <cellStyle name="Followed Hyperlink" xfId="13094" builtinId="9" hidden="1"/>
    <cellStyle name="Followed Hyperlink" xfId="13095" builtinId="9" hidden="1"/>
    <cellStyle name="Followed Hyperlink" xfId="13096" builtinId="9" hidden="1"/>
    <cellStyle name="Followed Hyperlink" xfId="13097" builtinId="9" hidden="1"/>
    <cellStyle name="Followed Hyperlink" xfId="13098" builtinId="9" hidden="1"/>
    <cellStyle name="Followed Hyperlink" xfId="13099" builtinId="9" hidden="1"/>
    <cellStyle name="Followed Hyperlink" xfId="13100" builtinId="9" hidden="1"/>
    <cellStyle name="Followed Hyperlink" xfId="13101" builtinId="9" hidden="1"/>
    <cellStyle name="Followed Hyperlink" xfId="13102" builtinId="9" hidden="1"/>
    <cellStyle name="Followed Hyperlink" xfId="13103" builtinId="9" hidden="1"/>
    <cellStyle name="Followed Hyperlink" xfId="13104" builtinId="9" hidden="1"/>
    <cellStyle name="Followed Hyperlink" xfId="13105" builtinId="9" hidden="1"/>
    <cellStyle name="Followed Hyperlink" xfId="13106" builtinId="9" hidden="1"/>
    <cellStyle name="Followed Hyperlink" xfId="13107" builtinId="9" hidden="1"/>
    <cellStyle name="Followed Hyperlink" xfId="13108" builtinId="9" hidden="1"/>
    <cellStyle name="Followed Hyperlink" xfId="13109" builtinId="9" hidden="1"/>
    <cellStyle name="Followed Hyperlink" xfId="13110" builtinId="9" hidden="1"/>
    <cellStyle name="Followed Hyperlink" xfId="13111" builtinId="9" hidden="1"/>
    <cellStyle name="Followed Hyperlink" xfId="13112" builtinId="9" hidden="1"/>
    <cellStyle name="Followed Hyperlink" xfId="13113" builtinId="9" hidden="1"/>
    <cellStyle name="Followed Hyperlink" xfId="13114" builtinId="9" hidden="1"/>
    <cellStyle name="Followed Hyperlink" xfId="13115" builtinId="9" hidden="1"/>
    <cellStyle name="Followed Hyperlink" xfId="13116" builtinId="9" hidden="1"/>
    <cellStyle name="Followed Hyperlink" xfId="13117" builtinId="9" hidden="1"/>
    <cellStyle name="Followed Hyperlink" xfId="13118" builtinId="9" hidden="1"/>
    <cellStyle name="Followed Hyperlink" xfId="13119" builtinId="9" hidden="1"/>
    <cellStyle name="Followed Hyperlink" xfId="13120" builtinId="9" hidden="1"/>
    <cellStyle name="Followed Hyperlink" xfId="13121" builtinId="9" hidden="1"/>
    <cellStyle name="Followed Hyperlink" xfId="13122" builtinId="9" hidden="1"/>
    <cellStyle name="Followed Hyperlink" xfId="13123" builtinId="9" hidden="1"/>
    <cellStyle name="Followed Hyperlink" xfId="13124" builtinId="9" hidden="1"/>
    <cellStyle name="Followed Hyperlink" xfId="13125" builtinId="9" hidden="1"/>
    <cellStyle name="Followed Hyperlink" xfId="13128" builtinId="9" hidden="1"/>
    <cellStyle name="Followed Hyperlink" xfId="13129" builtinId="9" hidden="1"/>
    <cellStyle name="Followed Hyperlink" xfId="13130" builtinId="9" hidden="1"/>
    <cellStyle name="Followed Hyperlink" xfId="13131" builtinId="9" hidden="1"/>
    <cellStyle name="Followed Hyperlink" xfId="13132" builtinId="9" hidden="1"/>
    <cellStyle name="Followed Hyperlink" xfId="13133" builtinId="9" hidden="1"/>
    <cellStyle name="Followed Hyperlink" xfId="13134" builtinId="9" hidden="1"/>
    <cellStyle name="Followed Hyperlink" xfId="13135" builtinId="9" hidden="1"/>
    <cellStyle name="Followed Hyperlink" xfId="13136" builtinId="9" hidden="1"/>
    <cellStyle name="Followed Hyperlink" xfId="13137" builtinId="9" hidden="1"/>
    <cellStyle name="Followed Hyperlink" xfId="13138" builtinId="9" hidden="1"/>
    <cellStyle name="Followed Hyperlink" xfId="13139" builtinId="9" hidden="1"/>
    <cellStyle name="Followed Hyperlink" xfId="13140" builtinId="9" hidden="1"/>
    <cellStyle name="Followed Hyperlink" xfId="13141" builtinId="9" hidden="1"/>
    <cellStyle name="Followed Hyperlink" xfId="13142" builtinId="9" hidden="1"/>
    <cellStyle name="Followed Hyperlink" xfId="13143" builtinId="9" hidden="1"/>
    <cellStyle name="Followed Hyperlink" xfId="13144" builtinId="9" hidden="1"/>
    <cellStyle name="Followed Hyperlink" xfId="13145" builtinId="9" hidden="1"/>
    <cellStyle name="Followed Hyperlink" xfId="13146" builtinId="9" hidden="1"/>
    <cellStyle name="Followed Hyperlink" xfId="13147" builtinId="9" hidden="1"/>
    <cellStyle name="Followed Hyperlink" xfId="13148" builtinId="9" hidden="1"/>
    <cellStyle name="Followed Hyperlink" xfId="13149" builtinId="9" hidden="1"/>
    <cellStyle name="Followed Hyperlink" xfId="13150" builtinId="9" hidden="1"/>
    <cellStyle name="Followed Hyperlink" xfId="13151" builtinId="9" hidden="1"/>
    <cellStyle name="Followed Hyperlink" xfId="13152" builtinId="9" hidden="1"/>
    <cellStyle name="Followed Hyperlink" xfId="13153" builtinId="9" hidden="1"/>
    <cellStyle name="Followed Hyperlink" xfId="13154" builtinId="9" hidden="1"/>
    <cellStyle name="Followed Hyperlink" xfId="13155" builtinId="9" hidden="1"/>
    <cellStyle name="Followed Hyperlink" xfId="13156" builtinId="9" hidden="1"/>
    <cellStyle name="Followed Hyperlink" xfId="13157"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63" builtinId="9" hidden="1"/>
    <cellStyle name="Followed Hyperlink" xfId="13164" builtinId="9" hidden="1"/>
    <cellStyle name="Followed Hyperlink" xfId="13165" builtinId="9" hidden="1"/>
    <cellStyle name="Followed Hyperlink" xfId="13166" builtinId="9" hidden="1"/>
    <cellStyle name="Followed Hyperlink" xfId="13167" builtinId="9" hidden="1"/>
    <cellStyle name="Followed Hyperlink" xfId="13168" builtinId="9" hidden="1"/>
    <cellStyle name="Followed Hyperlink" xfId="13169" builtinId="9" hidden="1"/>
    <cellStyle name="Followed Hyperlink" xfId="13170" builtinId="9" hidden="1"/>
    <cellStyle name="Followed Hyperlink" xfId="13171" builtinId="9" hidden="1"/>
    <cellStyle name="Followed Hyperlink" xfId="13172" builtinId="9" hidden="1"/>
    <cellStyle name="Followed Hyperlink" xfId="13173" builtinId="9" hidden="1"/>
    <cellStyle name="Followed Hyperlink" xfId="13174" builtinId="9" hidden="1"/>
    <cellStyle name="Followed Hyperlink" xfId="13175" builtinId="9" hidden="1"/>
    <cellStyle name="Followed Hyperlink" xfId="13176" builtinId="9" hidden="1"/>
    <cellStyle name="Followed Hyperlink" xfId="13177" builtinId="9" hidden="1"/>
    <cellStyle name="Followed Hyperlink" xfId="13178" builtinId="9" hidden="1"/>
    <cellStyle name="Followed Hyperlink" xfId="13179" builtinId="9" hidden="1"/>
    <cellStyle name="Followed Hyperlink" xfId="13180" builtinId="9" hidden="1"/>
    <cellStyle name="Followed Hyperlink" xfId="13181" builtinId="9" hidden="1"/>
    <cellStyle name="Followed Hyperlink" xfId="13182" builtinId="9" hidden="1"/>
    <cellStyle name="Followed Hyperlink" xfId="13183" builtinId="9" hidden="1"/>
    <cellStyle name="Followed Hyperlink" xfId="13184" builtinId="9" hidden="1"/>
    <cellStyle name="Followed Hyperlink" xfId="13185" builtinId="9" hidden="1"/>
    <cellStyle name="Followed Hyperlink" xfId="13186" builtinId="9" hidden="1"/>
    <cellStyle name="Followed Hyperlink" xfId="13187" builtinId="9" hidden="1"/>
    <cellStyle name="Followed Hyperlink" xfId="13188" builtinId="9" hidden="1"/>
    <cellStyle name="Followed Hyperlink" xfId="13189" builtinId="9" hidden="1"/>
    <cellStyle name="Followed Hyperlink" xfId="13190" builtinId="9" hidden="1"/>
    <cellStyle name="Followed Hyperlink" xfId="13191" builtinId="9" hidden="1"/>
    <cellStyle name="Followed Hyperlink" xfId="13192" builtinId="9" hidden="1"/>
    <cellStyle name="Followed Hyperlink" xfId="13193" builtinId="9" hidden="1"/>
    <cellStyle name="Followed Hyperlink" xfId="13194" builtinId="9" hidden="1"/>
    <cellStyle name="Followed Hyperlink" xfId="13195" builtinId="9" hidden="1"/>
    <cellStyle name="Followed Hyperlink" xfId="13196" builtinId="9" hidden="1"/>
    <cellStyle name="Followed Hyperlink" xfId="13197" builtinId="9" hidden="1"/>
    <cellStyle name="Followed Hyperlink" xfId="13198" builtinId="9" hidden="1"/>
    <cellStyle name="Followed Hyperlink" xfId="13199" builtinId="9" hidden="1"/>
    <cellStyle name="Followed Hyperlink" xfId="13200" builtinId="9" hidden="1"/>
    <cellStyle name="Followed Hyperlink" xfId="13201" builtinId="9" hidden="1"/>
    <cellStyle name="Followed Hyperlink" xfId="13202" builtinId="9" hidden="1"/>
    <cellStyle name="Followed Hyperlink" xfId="13126" builtinId="9" hidden="1"/>
    <cellStyle name="Followed Hyperlink" xfId="13203" builtinId="9" hidden="1"/>
    <cellStyle name="Followed Hyperlink" xfId="13204" builtinId="9" hidden="1"/>
    <cellStyle name="Followed Hyperlink" xfId="13205" builtinId="9" hidden="1"/>
    <cellStyle name="Followed Hyperlink" xfId="13206" builtinId="9" hidden="1"/>
    <cellStyle name="Followed Hyperlink" xfId="13207" builtinId="9" hidden="1"/>
    <cellStyle name="Followed Hyperlink" xfId="13208" builtinId="9" hidden="1"/>
    <cellStyle name="Followed Hyperlink" xfId="13209" builtinId="9" hidden="1"/>
    <cellStyle name="Followed Hyperlink" xfId="13210" builtinId="9" hidden="1"/>
    <cellStyle name="Followed Hyperlink" xfId="13211" builtinId="9" hidden="1"/>
    <cellStyle name="Followed Hyperlink" xfId="13212" builtinId="9" hidden="1"/>
    <cellStyle name="Followed Hyperlink" xfId="13213" builtinId="9" hidden="1"/>
    <cellStyle name="Followed Hyperlink" xfId="13214" builtinId="9" hidden="1"/>
    <cellStyle name="Followed Hyperlink" xfId="13215" builtinId="9" hidden="1"/>
    <cellStyle name="Followed Hyperlink" xfId="13216" builtinId="9" hidden="1"/>
    <cellStyle name="Followed Hyperlink" xfId="13217" builtinId="9" hidden="1"/>
    <cellStyle name="Followed Hyperlink" xfId="13218" builtinId="9" hidden="1"/>
    <cellStyle name="Followed Hyperlink" xfId="13219" builtinId="9" hidden="1"/>
    <cellStyle name="Followed Hyperlink" xfId="13220" builtinId="9" hidden="1"/>
    <cellStyle name="Followed Hyperlink" xfId="13221" builtinId="9" hidden="1"/>
    <cellStyle name="Followed Hyperlink" xfId="13222" builtinId="9" hidden="1"/>
    <cellStyle name="Followed Hyperlink" xfId="13223" builtinId="9" hidden="1"/>
    <cellStyle name="Followed Hyperlink" xfId="13224" builtinId="9" hidden="1"/>
    <cellStyle name="Followed Hyperlink" xfId="13225" builtinId="9" hidden="1"/>
    <cellStyle name="Followed Hyperlink" xfId="13226" builtinId="9" hidden="1"/>
    <cellStyle name="Followed Hyperlink" xfId="13227" builtinId="9" hidden="1"/>
    <cellStyle name="Followed Hyperlink" xfId="13228" builtinId="9" hidden="1"/>
    <cellStyle name="Followed Hyperlink" xfId="13229"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5" builtinId="9" hidden="1"/>
    <cellStyle name="Followed Hyperlink" xfId="13236" builtinId="9" hidden="1"/>
    <cellStyle name="Followed Hyperlink" xfId="13237" builtinId="9" hidden="1"/>
    <cellStyle name="Followed Hyperlink" xfId="13238" builtinId="9" hidden="1"/>
    <cellStyle name="Followed Hyperlink" xfId="13239" builtinId="9" hidden="1"/>
    <cellStyle name="Followed Hyperlink" xfId="13240" builtinId="9" hidden="1"/>
    <cellStyle name="Followed Hyperlink" xfId="13241" builtinId="9" hidden="1"/>
    <cellStyle name="Followed Hyperlink" xfId="13242" builtinId="9" hidden="1"/>
    <cellStyle name="Followed Hyperlink" xfId="13243" builtinId="9" hidden="1"/>
    <cellStyle name="Followed Hyperlink" xfId="13244" builtinId="9" hidden="1"/>
    <cellStyle name="Followed Hyperlink" xfId="13245" builtinId="9" hidden="1"/>
    <cellStyle name="Followed Hyperlink" xfId="13246" builtinId="9" hidden="1"/>
    <cellStyle name="Followed Hyperlink" xfId="13247" builtinId="9" hidden="1"/>
    <cellStyle name="Followed Hyperlink" xfId="13248" builtinId="9" hidden="1"/>
    <cellStyle name="Followed Hyperlink" xfId="13249" builtinId="9" hidden="1"/>
    <cellStyle name="Followed Hyperlink" xfId="13250" builtinId="9" hidden="1"/>
    <cellStyle name="Followed Hyperlink" xfId="13251" builtinId="9" hidden="1"/>
    <cellStyle name="Followed Hyperlink" xfId="13252" builtinId="9" hidden="1"/>
    <cellStyle name="Followed Hyperlink" xfId="13253" builtinId="9" hidden="1"/>
    <cellStyle name="Followed Hyperlink" xfId="13254" builtinId="9" hidden="1"/>
    <cellStyle name="Followed Hyperlink" xfId="13255" builtinId="9" hidden="1"/>
    <cellStyle name="Followed Hyperlink" xfId="13256" builtinId="9" hidden="1"/>
    <cellStyle name="Followed Hyperlink" xfId="13257" builtinId="9" hidden="1"/>
    <cellStyle name="Followed Hyperlink" xfId="13258" builtinId="9" hidden="1"/>
    <cellStyle name="Followed Hyperlink" xfId="13259" builtinId="9" hidden="1"/>
    <cellStyle name="Followed Hyperlink" xfId="13260" builtinId="9" hidden="1"/>
    <cellStyle name="Followed Hyperlink" xfId="13261" builtinId="9" hidden="1"/>
    <cellStyle name="Followed Hyperlink" xfId="13262" builtinId="9" hidden="1"/>
    <cellStyle name="Followed Hyperlink" xfId="13263" builtinId="9" hidden="1"/>
    <cellStyle name="Followed Hyperlink" xfId="13264" builtinId="9" hidden="1"/>
    <cellStyle name="Followed Hyperlink" xfId="13265"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1" builtinId="9" hidden="1"/>
    <cellStyle name="Followed Hyperlink" xfId="13272" builtinId="9" hidden="1"/>
    <cellStyle name="Followed Hyperlink" xfId="13273" builtinId="9" hidden="1"/>
    <cellStyle name="Followed Hyperlink" xfId="13274" builtinId="9" hidden="1"/>
    <cellStyle name="Followed Hyperlink" xfId="13275" builtinId="9" hidden="1"/>
    <cellStyle name="Followed Hyperlink" xfId="13276" builtinId="9" hidden="1"/>
    <cellStyle name="Followed Hyperlink" xfId="13127" builtinId="9" hidden="1"/>
    <cellStyle name="Followed Hyperlink" xfId="13277" builtinId="9" hidden="1"/>
    <cellStyle name="Followed Hyperlink" xfId="13278" builtinId="9" hidden="1"/>
    <cellStyle name="Followed Hyperlink" xfId="13279" builtinId="9" hidden="1"/>
    <cellStyle name="Followed Hyperlink" xfId="13280" builtinId="9" hidden="1"/>
    <cellStyle name="Followed Hyperlink" xfId="13281" builtinId="9" hidden="1"/>
    <cellStyle name="Followed Hyperlink" xfId="13282" builtinId="9" hidden="1"/>
    <cellStyle name="Followed Hyperlink" xfId="13283" builtinId="9" hidden="1"/>
    <cellStyle name="Followed Hyperlink" xfId="13284" builtinId="9" hidden="1"/>
    <cellStyle name="Followed Hyperlink" xfId="13285" builtinId="9" hidden="1"/>
    <cellStyle name="Followed Hyperlink" xfId="13286" builtinId="9" hidden="1"/>
    <cellStyle name="Followed Hyperlink" xfId="13287" builtinId="9" hidden="1"/>
    <cellStyle name="Followed Hyperlink" xfId="13288" builtinId="9" hidden="1"/>
    <cellStyle name="Followed Hyperlink" xfId="13289" builtinId="9" hidden="1"/>
    <cellStyle name="Followed Hyperlink" xfId="13290" builtinId="9" hidden="1"/>
    <cellStyle name="Followed Hyperlink" xfId="13291" builtinId="9" hidden="1"/>
    <cellStyle name="Followed Hyperlink" xfId="13292" builtinId="9" hidden="1"/>
    <cellStyle name="Followed Hyperlink" xfId="13293" builtinId="9" hidden="1"/>
    <cellStyle name="Followed Hyperlink" xfId="13294" builtinId="9" hidden="1"/>
    <cellStyle name="Followed Hyperlink" xfId="13295" builtinId="9" hidden="1"/>
    <cellStyle name="Followed Hyperlink" xfId="13296" builtinId="9" hidden="1"/>
    <cellStyle name="Followed Hyperlink" xfId="13297" builtinId="9" hidden="1"/>
    <cellStyle name="Followed Hyperlink" xfId="13298" builtinId="9" hidden="1"/>
    <cellStyle name="Followed Hyperlink" xfId="13299"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3305" builtinId="9" hidden="1"/>
    <cellStyle name="Followed Hyperlink" xfId="13306" builtinId="9" hidden="1"/>
    <cellStyle name="Followed Hyperlink" xfId="13307" builtinId="9" hidden="1"/>
    <cellStyle name="Followed Hyperlink" xfId="13308" builtinId="9" hidden="1"/>
    <cellStyle name="Followed Hyperlink" xfId="13309" builtinId="9" hidden="1"/>
    <cellStyle name="Followed Hyperlink" xfId="13310" builtinId="9" hidden="1"/>
    <cellStyle name="Followed Hyperlink" xfId="13311" builtinId="9" hidden="1"/>
    <cellStyle name="Followed Hyperlink" xfId="13312" builtinId="9" hidden="1"/>
    <cellStyle name="Followed Hyperlink" xfId="13313" builtinId="9" hidden="1"/>
    <cellStyle name="Followed Hyperlink" xfId="13314" builtinId="9" hidden="1"/>
    <cellStyle name="Followed Hyperlink" xfId="13315" builtinId="9" hidden="1"/>
    <cellStyle name="Followed Hyperlink" xfId="13316" builtinId="9" hidden="1"/>
    <cellStyle name="Followed Hyperlink" xfId="13317" builtinId="9" hidden="1"/>
    <cellStyle name="Followed Hyperlink" xfId="13318" builtinId="9" hidden="1"/>
    <cellStyle name="Followed Hyperlink" xfId="13319" builtinId="9" hidden="1"/>
    <cellStyle name="Followed Hyperlink" xfId="13320" builtinId="9" hidden="1"/>
    <cellStyle name="Followed Hyperlink" xfId="13321" builtinId="9" hidden="1"/>
    <cellStyle name="Followed Hyperlink" xfId="13322" builtinId="9" hidden="1"/>
    <cellStyle name="Followed Hyperlink" xfId="13323"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29" builtinId="9" hidden="1"/>
    <cellStyle name="Followed Hyperlink" xfId="13330" builtinId="9" hidden="1"/>
    <cellStyle name="Followed Hyperlink" xfId="13331" builtinId="9" hidden="1"/>
    <cellStyle name="Followed Hyperlink" xfId="13332" builtinId="9" hidden="1"/>
    <cellStyle name="Followed Hyperlink" xfId="13333" builtinId="9" hidden="1"/>
    <cellStyle name="Followed Hyperlink" xfId="13334" builtinId="9" hidden="1"/>
    <cellStyle name="Followed Hyperlink" xfId="13335" builtinId="9" hidden="1"/>
    <cellStyle name="Followed Hyperlink" xfId="13336" builtinId="9" hidden="1"/>
    <cellStyle name="Followed Hyperlink" xfId="13337" builtinId="9" hidden="1"/>
    <cellStyle name="Followed Hyperlink" xfId="13338" builtinId="9" hidden="1"/>
    <cellStyle name="Followed Hyperlink" xfId="13339" builtinId="9" hidden="1"/>
    <cellStyle name="Followed Hyperlink" xfId="13340" builtinId="9" hidden="1"/>
    <cellStyle name="Followed Hyperlink" xfId="13341" builtinId="9" hidden="1"/>
    <cellStyle name="Followed Hyperlink" xfId="13342" builtinId="9" hidden="1"/>
    <cellStyle name="Followed Hyperlink" xfId="13343" builtinId="9" hidden="1"/>
    <cellStyle name="Followed Hyperlink" xfId="13344" builtinId="9" hidden="1"/>
    <cellStyle name="Followed Hyperlink" xfId="13345" builtinId="9" hidden="1"/>
    <cellStyle name="Followed Hyperlink" xfId="13346" builtinId="9" hidden="1"/>
    <cellStyle name="Followed Hyperlink" xfId="13347" builtinId="9" hidden="1"/>
    <cellStyle name="Followed Hyperlink" xfId="13348" builtinId="9" hidden="1"/>
    <cellStyle name="Followed Hyperlink" xfId="13349" builtinId="9" hidden="1"/>
    <cellStyle name="Followed Hyperlink" xfId="13350" builtinId="9" hidden="1"/>
    <cellStyle name="Followed Hyperlink" xfId="12448" builtinId="9" hidden="1"/>
    <cellStyle name="Followed Hyperlink" xfId="13351" builtinId="9" hidden="1"/>
    <cellStyle name="Followed Hyperlink" xfId="13352" builtinId="9" hidden="1"/>
    <cellStyle name="Followed Hyperlink" xfId="13353" builtinId="9" hidden="1"/>
    <cellStyle name="Followed Hyperlink" xfId="13354" builtinId="9" hidden="1"/>
    <cellStyle name="Followed Hyperlink" xfId="13355" builtinId="9" hidden="1"/>
    <cellStyle name="Followed Hyperlink" xfId="13356" builtinId="9" hidden="1"/>
    <cellStyle name="Followed Hyperlink" xfId="13357" builtinId="9" hidden="1"/>
    <cellStyle name="Followed Hyperlink" xfId="13358" builtinId="9" hidden="1"/>
    <cellStyle name="Followed Hyperlink" xfId="13359"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5" builtinId="9" hidden="1"/>
    <cellStyle name="Followed Hyperlink" xfId="13366" builtinId="9" hidden="1"/>
    <cellStyle name="Followed Hyperlink" xfId="13367" builtinId="9" hidden="1"/>
    <cellStyle name="Followed Hyperlink" xfId="13368" builtinId="9" hidden="1"/>
    <cellStyle name="Followed Hyperlink" xfId="13369" builtinId="9" hidden="1"/>
    <cellStyle name="Followed Hyperlink" xfId="13370" builtinId="9" hidden="1"/>
    <cellStyle name="Followed Hyperlink" xfId="13371" builtinId="9" hidden="1"/>
    <cellStyle name="Followed Hyperlink" xfId="13372" builtinId="9" hidden="1"/>
    <cellStyle name="Followed Hyperlink" xfId="13373" builtinId="9" hidden="1"/>
    <cellStyle name="Followed Hyperlink" xfId="13374" builtinId="9" hidden="1"/>
    <cellStyle name="Followed Hyperlink" xfId="13375" builtinId="9" hidden="1"/>
    <cellStyle name="Followed Hyperlink" xfId="13376" builtinId="9" hidden="1"/>
    <cellStyle name="Followed Hyperlink" xfId="13377" builtinId="9" hidden="1"/>
    <cellStyle name="Followed Hyperlink" xfId="13378" builtinId="9" hidden="1"/>
    <cellStyle name="Followed Hyperlink" xfId="13379" builtinId="9" hidden="1"/>
    <cellStyle name="Followed Hyperlink" xfId="13380" builtinId="9" hidden="1"/>
    <cellStyle name="Followed Hyperlink" xfId="13381" builtinId="9" hidden="1"/>
    <cellStyle name="Followed Hyperlink" xfId="13382" builtinId="9" hidden="1"/>
    <cellStyle name="Followed Hyperlink" xfId="13383" builtinId="9" hidden="1"/>
    <cellStyle name="Followed Hyperlink" xfId="13384" builtinId="9" hidden="1"/>
    <cellStyle name="Followed Hyperlink" xfId="13385" builtinId="9" hidden="1"/>
    <cellStyle name="Followed Hyperlink" xfId="13386" builtinId="9" hidden="1"/>
    <cellStyle name="Followed Hyperlink" xfId="13387" builtinId="9" hidden="1"/>
    <cellStyle name="Followed Hyperlink" xfId="13388" builtinId="9" hidden="1"/>
    <cellStyle name="Followed Hyperlink" xfId="13389" builtinId="9" hidden="1"/>
    <cellStyle name="Followed Hyperlink" xfId="13390" builtinId="9" hidden="1"/>
    <cellStyle name="Followed Hyperlink" xfId="13391" builtinId="9" hidden="1"/>
    <cellStyle name="Followed Hyperlink" xfId="13392" builtinId="9" hidden="1"/>
    <cellStyle name="Followed Hyperlink" xfId="13393" builtinId="9" hidden="1"/>
    <cellStyle name="Followed Hyperlink" xfId="13394" builtinId="9" hidden="1"/>
    <cellStyle name="Followed Hyperlink" xfId="13395"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1" builtinId="9" hidden="1"/>
    <cellStyle name="Followed Hyperlink" xfId="13402" builtinId="9" hidden="1"/>
    <cellStyle name="Followed Hyperlink" xfId="13403" builtinId="9" hidden="1"/>
    <cellStyle name="Followed Hyperlink" xfId="13404" builtinId="9" hidden="1"/>
    <cellStyle name="Followed Hyperlink" xfId="13405" builtinId="9" hidden="1"/>
    <cellStyle name="Followed Hyperlink" xfId="13406" builtinId="9" hidden="1"/>
    <cellStyle name="Followed Hyperlink" xfId="13407" builtinId="9" hidden="1"/>
    <cellStyle name="Followed Hyperlink" xfId="13408" builtinId="9" hidden="1"/>
    <cellStyle name="Followed Hyperlink" xfId="13409" builtinId="9" hidden="1"/>
    <cellStyle name="Followed Hyperlink" xfId="13410" builtinId="9" hidden="1"/>
    <cellStyle name="Followed Hyperlink" xfId="13411" builtinId="9" hidden="1"/>
    <cellStyle name="Followed Hyperlink" xfId="13412" builtinId="9" hidden="1"/>
    <cellStyle name="Followed Hyperlink" xfId="13413" builtinId="9" hidden="1"/>
    <cellStyle name="Followed Hyperlink" xfId="13414" builtinId="9" hidden="1"/>
    <cellStyle name="Followed Hyperlink" xfId="13415" builtinId="9" hidden="1"/>
    <cellStyle name="Followed Hyperlink" xfId="13416" builtinId="9" hidden="1"/>
    <cellStyle name="Followed Hyperlink" xfId="13417" builtinId="9" hidden="1"/>
    <cellStyle name="Followed Hyperlink" xfId="13418" builtinId="9" hidden="1"/>
    <cellStyle name="Followed Hyperlink" xfId="13419" builtinId="9" hidden="1"/>
    <cellStyle name="Followed Hyperlink" xfId="13420" builtinId="9" hidden="1"/>
    <cellStyle name="Followed Hyperlink" xfId="13421" builtinId="9" hidden="1"/>
    <cellStyle name="Followed Hyperlink" xfId="13422" builtinId="9" hidden="1"/>
    <cellStyle name="Followed Hyperlink" xfId="13423" builtinId="9" hidden="1"/>
    <cellStyle name="Followed Hyperlink" xfId="13424" builtinId="9" hidden="1"/>
    <cellStyle name="Followed Hyperlink" xfId="13427" builtinId="9" hidden="1"/>
    <cellStyle name="Followed Hyperlink" xfId="13428" builtinId="9" hidden="1"/>
    <cellStyle name="Followed Hyperlink" xfId="13429"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35" builtinId="9" hidden="1"/>
    <cellStyle name="Followed Hyperlink" xfId="13436" builtinId="9" hidden="1"/>
    <cellStyle name="Followed Hyperlink" xfId="13437" builtinId="9" hidden="1"/>
    <cellStyle name="Followed Hyperlink" xfId="13438" builtinId="9" hidden="1"/>
    <cellStyle name="Followed Hyperlink" xfId="13439" builtinId="9" hidden="1"/>
    <cellStyle name="Followed Hyperlink" xfId="13440" builtinId="9" hidden="1"/>
    <cellStyle name="Followed Hyperlink" xfId="13441" builtinId="9" hidden="1"/>
    <cellStyle name="Followed Hyperlink" xfId="13442" builtinId="9" hidden="1"/>
    <cellStyle name="Followed Hyperlink" xfId="13443" builtinId="9" hidden="1"/>
    <cellStyle name="Followed Hyperlink" xfId="13444" builtinId="9" hidden="1"/>
    <cellStyle name="Followed Hyperlink" xfId="13445" builtinId="9" hidden="1"/>
    <cellStyle name="Followed Hyperlink" xfId="13446" builtinId="9" hidden="1"/>
    <cellStyle name="Followed Hyperlink" xfId="13447" builtinId="9" hidden="1"/>
    <cellStyle name="Followed Hyperlink" xfId="13448" builtinId="9" hidden="1"/>
    <cellStyle name="Followed Hyperlink" xfId="13449" builtinId="9" hidden="1"/>
    <cellStyle name="Followed Hyperlink" xfId="13450" builtinId="9" hidden="1"/>
    <cellStyle name="Followed Hyperlink" xfId="13451" builtinId="9" hidden="1"/>
    <cellStyle name="Followed Hyperlink" xfId="13452" builtinId="9" hidden="1"/>
    <cellStyle name="Followed Hyperlink" xfId="13453" builtinId="9" hidden="1"/>
    <cellStyle name="Followed Hyperlink" xfId="13454" builtinId="9" hidden="1"/>
    <cellStyle name="Followed Hyperlink" xfId="13455" builtinId="9" hidden="1"/>
    <cellStyle name="Followed Hyperlink" xfId="13456" builtinId="9" hidden="1"/>
    <cellStyle name="Followed Hyperlink" xfId="13457" builtinId="9" hidden="1"/>
    <cellStyle name="Followed Hyperlink" xfId="13458" builtinId="9" hidden="1"/>
    <cellStyle name="Followed Hyperlink" xfId="13459" builtinId="9" hidden="1"/>
    <cellStyle name="Followed Hyperlink" xfId="13460" builtinId="9" hidden="1"/>
    <cellStyle name="Followed Hyperlink" xfId="13461" builtinId="9" hidden="1"/>
    <cellStyle name="Followed Hyperlink" xfId="13462" builtinId="9" hidden="1"/>
    <cellStyle name="Followed Hyperlink" xfId="13463" builtinId="9" hidden="1"/>
    <cellStyle name="Followed Hyperlink" xfId="13464" builtinId="9" hidden="1"/>
    <cellStyle name="Followed Hyperlink" xfId="13465" builtinId="9" hidden="1"/>
    <cellStyle name="Followed Hyperlink" xfId="13466" builtinId="9" hidden="1"/>
    <cellStyle name="Followed Hyperlink" xfId="13467" builtinId="9" hidden="1"/>
    <cellStyle name="Followed Hyperlink" xfId="13468" builtinId="9" hidden="1"/>
    <cellStyle name="Followed Hyperlink" xfId="13469" builtinId="9" hidden="1"/>
    <cellStyle name="Followed Hyperlink" xfId="13470"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6" builtinId="9" hidden="1"/>
    <cellStyle name="Followed Hyperlink" xfId="13477" builtinId="9" hidden="1"/>
    <cellStyle name="Followed Hyperlink" xfId="13478" builtinId="9" hidden="1"/>
    <cellStyle name="Followed Hyperlink" xfId="13479" builtinId="9" hidden="1"/>
    <cellStyle name="Followed Hyperlink" xfId="13480" builtinId="9" hidden="1"/>
    <cellStyle name="Followed Hyperlink" xfId="13481" builtinId="9" hidden="1"/>
    <cellStyle name="Followed Hyperlink" xfId="13482" builtinId="9" hidden="1"/>
    <cellStyle name="Followed Hyperlink" xfId="13483" builtinId="9" hidden="1"/>
    <cellStyle name="Followed Hyperlink" xfId="13484" builtinId="9" hidden="1"/>
    <cellStyle name="Followed Hyperlink" xfId="13485" builtinId="9" hidden="1"/>
    <cellStyle name="Followed Hyperlink" xfId="13486" builtinId="9" hidden="1"/>
    <cellStyle name="Followed Hyperlink" xfId="13487" builtinId="9" hidden="1"/>
    <cellStyle name="Followed Hyperlink" xfId="13488" builtinId="9" hidden="1"/>
    <cellStyle name="Followed Hyperlink" xfId="13489" builtinId="9" hidden="1"/>
    <cellStyle name="Followed Hyperlink" xfId="13490" builtinId="9" hidden="1"/>
    <cellStyle name="Followed Hyperlink" xfId="13491" builtinId="9" hidden="1"/>
    <cellStyle name="Followed Hyperlink" xfId="13492" builtinId="9" hidden="1"/>
    <cellStyle name="Followed Hyperlink" xfId="13493" builtinId="9" hidden="1"/>
    <cellStyle name="Followed Hyperlink" xfId="13494" builtinId="9" hidden="1"/>
    <cellStyle name="Followed Hyperlink" xfId="13495" builtinId="9" hidden="1"/>
    <cellStyle name="Followed Hyperlink" xfId="13496" builtinId="9" hidden="1"/>
    <cellStyle name="Followed Hyperlink" xfId="13497" builtinId="9" hidden="1"/>
    <cellStyle name="Followed Hyperlink" xfId="13498" builtinId="9" hidden="1"/>
    <cellStyle name="Followed Hyperlink" xfId="13499" builtinId="9" hidden="1"/>
    <cellStyle name="Followed Hyperlink" xfId="13500" builtinId="9" hidden="1"/>
    <cellStyle name="Followed Hyperlink" xfId="13501" builtinId="9" hidden="1"/>
    <cellStyle name="Followed Hyperlink" xfId="13425" builtinId="9" hidden="1"/>
    <cellStyle name="Followed Hyperlink" xfId="13502" builtinId="9" hidden="1"/>
    <cellStyle name="Followed Hyperlink" xfId="13503" builtinId="9" hidden="1"/>
    <cellStyle name="Followed Hyperlink" xfId="13504" builtinId="9" hidden="1"/>
    <cellStyle name="Followed Hyperlink" xfId="13505" builtinId="9" hidden="1"/>
    <cellStyle name="Followed Hyperlink" xfId="13506"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2" builtinId="9" hidden="1"/>
    <cellStyle name="Followed Hyperlink" xfId="13513" builtinId="9" hidden="1"/>
    <cellStyle name="Followed Hyperlink" xfId="13514" builtinId="9" hidden="1"/>
    <cellStyle name="Followed Hyperlink" xfId="13515" builtinId="9" hidden="1"/>
    <cellStyle name="Followed Hyperlink" xfId="13516" builtinId="9" hidden="1"/>
    <cellStyle name="Followed Hyperlink" xfId="13517" builtinId="9" hidden="1"/>
    <cellStyle name="Followed Hyperlink" xfId="13518" builtinId="9" hidden="1"/>
    <cellStyle name="Followed Hyperlink" xfId="13519" builtinId="9" hidden="1"/>
    <cellStyle name="Followed Hyperlink" xfId="13520" builtinId="9" hidden="1"/>
    <cellStyle name="Followed Hyperlink" xfId="13521" builtinId="9" hidden="1"/>
    <cellStyle name="Followed Hyperlink" xfId="13522" builtinId="9" hidden="1"/>
    <cellStyle name="Followed Hyperlink" xfId="13523" builtinId="9" hidden="1"/>
    <cellStyle name="Followed Hyperlink" xfId="13524" builtinId="9" hidden="1"/>
    <cellStyle name="Followed Hyperlink" xfId="13525" builtinId="9" hidden="1"/>
    <cellStyle name="Followed Hyperlink" xfId="13526" builtinId="9" hidden="1"/>
    <cellStyle name="Followed Hyperlink" xfId="13527" builtinId="9" hidden="1"/>
    <cellStyle name="Followed Hyperlink" xfId="13528" builtinId="9" hidden="1"/>
    <cellStyle name="Followed Hyperlink" xfId="13529" builtinId="9" hidden="1"/>
    <cellStyle name="Followed Hyperlink" xfId="13530" builtinId="9" hidden="1"/>
    <cellStyle name="Followed Hyperlink" xfId="13531" builtinId="9" hidden="1"/>
    <cellStyle name="Followed Hyperlink" xfId="13532" builtinId="9" hidden="1"/>
    <cellStyle name="Followed Hyperlink" xfId="13533" builtinId="9" hidden="1"/>
    <cellStyle name="Followed Hyperlink" xfId="13534" builtinId="9" hidden="1"/>
    <cellStyle name="Followed Hyperlink" xfId="13535" builtinId="9" hidden="1"/>
    <cellStyle name="Followed Hyperlink" xfId="13536" builtinId="9" hidden="1"/>
    <cellStyle name="Followed Hyperlink" xfId="13537" builtinId="9" hidden="1"/>
    <cellStyle name="Followed Hyperlink" xfId="13538" builtinId="9" hidden="1"/>
    <cellStyle name="Followed Hyperlink" xfId="13539"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5" builtinId="9" hidden="1"/>
    <cellStyle name="Followed Hyperlink" xfId="13546" builtinId="9" hidden="1"/>
    <cellStyle name="Followed Hyperlink" xfId="13547" builtinId="9" hidden="1"/>
    <cellStyle name="Followed Hyperlink" xfId="13548" builtinId="9" hidden="1"/>
    <cellStyle name="Followed Hyperlink" xfId="13549" builtinId="9" hidden="1"/>
    <cellStyle name="Followed Hyperlink" xfId="13550" builtinId="9" hidden="1"/>
    <cellStyle name="Followed Hyperlink" xfId="13551" builtinId="9" hidden="1"/>
    <cellStyle name="Followed Hyperlink" xfId="13552" builtinId="9" hidden="1"/>
    <cellStyle name="Followed Hyperlink" xfId="13553" builtinId="9" hidden="1"/>
    <cellStyle name="Followed Hyperlink" xfId="13554" builtinId="9" hidden="1"/>
    <cellStyle name="Followed Hyperlink" xfId="13555" builtinId="9" hidden="1"/>
    <cellStyle name="Followed Hyperlink" xfId="13556" builtinId="9" hidden="1"/>
    <cellStyle name="Followed Hyperlink" xfId="13557" builtinId="9" hidden="1"/>
    <cellStyle name="Followed Hyperlink" xfId="13558" builtinId="9" hidden="1"/>
    <cellStyle name="Followed Hyperlink" xfId="13559" builtinId="9" hidden="1"/>
    <cellStyle name="Followed Hyperlink" xfId="13560" builtinId="9" hidden="1"/>
    <cellStyle name="Followed Hyperlink" xfId="13561" builtinId="9" hidden="1"/>
    <cellStyle name="Followed Hyperlink" xfId="13562" builtinId="9" hidden="1"/>
    <cellStyle name="Followed Hyperlink" xfId="13563" builtinId="9" hidden="1"/>
    <cellStyle name="Followed Hyperlink" xfId="13564" builtinId="9" hidden="1"/>
    <cellStyle name="Followed Hyperlink" xfId="13565" builtinId="9" hidden="1"/>
    <cellStyle name="Followed Hyperlink" xfId="13566" builtinId="9" hidden="1"/>
    <cellStyle name="Followed Hyperlink" xfId="13567" builtinId="9" hidden="1"/>
    <cellStyle name="Followed Hyperlink" xfId="13568" builtinId="9" hidden="1"/>
    <cellStyle name="Followed Hyperlink" xfId="13569" builtinId="9" hidden="1"/>
    <cellStyle name="Followed Hyperlink" xfId="13570" builtinId="9" hidden="1"/>
    <cellStyle name="Followed Hyperlink" xfId="13571"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426" builtinId="9" hidden="1"/>
    <cellStyle name="Followed Hyperlink" xfId="13576" builtinId="9" hidden="1"/>
    <cellStyle name="Followed Hyperlink" xfId="13577" builtinId="9" hidden="1"/>
    <cellStyle name="Followed Hyperlink" xfId="13578" builtinId="9" hidden="1"/>
    <cellStyle name="Followed Hyperlink" xfId="13579" builtinId="9" hidden="1"/>
    <cellStyle name="Followed Hyperlink" xfId="13580" builtinId="9" hidden="1"/>
    <cellStyle name="Followed Hyperlink" xfId="13581" builtinId="9" hidden="1"/>
    <cellStyle name="Followed Hyperlink" xfId="13582" builtinId="9" hidden="1"/>
    <cellStyle name="Followed Hyperlink" xfId="13583" builtinId="9" hidden="1"/>
    <cellStyle name="Followed Hyperlink" xfId="13584" builtinId="9" hidden="1"/>
    <cellStyle name="Followed Hyperlink" xfId="13585" builtinId="9" hidden="1"/>
    <cellStyle name="Followed Hyperlink" xfId="13586" builtinId="9" hidden="1"/>
    <cellStyle name="Followed Hyperlink" xfId="13587" builtinId="9" hidden="1"/>
    <cellStyle name="Followed Hyperlink" xfId="13588" builtinId="9" hidden="1"/>
    <cellStyle name="Followed Hyperlink" xfId="13589" builtinId="9" hidden="1"/>
    <cellStyle name="Followed Hyperlink" xfId="13590" builtinId="9" hidden="1"/>
    <cellStyle name="Followed Hyperlink" xfId="13591" builtinId="9" hidden="1"/>
    <cellStyle name="Followed Hyperlink" xfId="13592" builtinId="9" hidden="1"/>
    <cellStyle name="Followed Hyperlink" xfId="13593" builtinId="9" hidden="1"/>
    <cellStyle name="Followed Hyperlink" xfId="13594" builtinId="9" hidden="1"/>
    <cellStyle name="Followed Hyperlink" xfId="13595" builtinId="9" hidden="1"/>
    <cellStyle name="Followed Hyperlink" xfId="13596" builtinId="9" hidden="1"/>
    <cellStyle name="Followed Hyperlink" xfId="13597" builtinId="9" hidden="1"/>
    <cellStyle name="Followed Hyperlink" xfId="13598" builtinId="9" hidden="1"/>
    <cellStyle name="Followed Hyperlink" xfId="13599" builtinId="9" hidden="1"/>
    <cellStyle name="Followed Hyperlink" xfId="13600" builtinId="9" hidden="1"/>
    <cellStyle name="Followed Hyperlink" xfId="13601" builtinId="9" hidden="1"/>
    <cellStyle name="Followed Hyperlink" xfId="13602" builtinId="9" hidden="1"/>
    <cellStyle name="Followed Hyperlink" xfId="13603" builtinId="9" hidden="1"/>
    <cellStyle name="Followed Hyperlink" xfId="13604" builtinId="9" hidden="1"/>
    <cellStyle name="Followed Hyperlink" xfId="13605" builtinId="9" hidden="1"/>
    <cellStyle name="Followed Hyperlink" xfId="13606" builtinId="9" hidden="1"/>
    <cellStyle name="Followed Hyperlink" xfId="13607" builtinId="9" hidden="1"/>
    <cellStyle name="Followed Hyperlink" xfId="13608" builtinId="9" hidden="1"/>
    <cellStyle name="Followed Hyperlink" xfId="13609" builtinId="9" hidden="1"/>
    <cellStyle name="Followed Hyperlink" xfId="13610" builtinId="9" hidden="1"/>
    <cellStyle name="Followed Hyperlink" xfId="13611" builtinId="9" hidden="1"/>
    <cellStyle name="Followed Hyperlink" xfId="13612" builtinId="9" hidden="1"/>
    <cellStyle name="Followed Hyperlink" xfId="13613" builtinId="9" hidden="1"/>
    <cellStyle name="Followed Hyperlink" xfId="13614" builtinId="9" hidden="1"/>
    <cellStyle name="Followed Hyperlink" xfId="13615" builtinId="9" hidden="1"/>
    <cellStyle name="Followed Hyperlink" xfId="13616" builtinId="9" hidden="1"/>
    <cellStyle name="Followed Hyperlink" xfId="13617" builtinId="9" hidden="1"/>
    <cellStyle name="Followed Hyperlink" xfId="13618" builtinId="9" hidden="1"/>
    <cellStyle name="Followed Hyperlink" xfId="13619" builtinId="9" hidden="1"/>
    <cellStyle name="Followed Hyperlink" xfId="13620" builtinId="9" hidden="1"/>
    <cellStyle name="Followed Hyperlink" xfId="13621" builtinId="9" hidden="1"/>
    <cellStyle name="Followed Hyperlink" xfId="13622" builtinId="9" hidden="1"/>
    <cellStyle name="Followed Hyperlink" xfId="13623" builtinId="9" hidden="1"/>
    <cellStyle name="Followed Hyperlink" xfId="13624" builtinId="9" hidden="1"/>
    <cellStyle name="Followed Hyperlink" xfId="13625" builtinId="9" hidden="1"/>
    <cellStyle name="Followed Hyperlink" xfId="13626" builtinId="9" hidden="1"/>
    <cellStyle name="Followed Hyperlink" xfId="13627" builtinId="9" hidden="1"/>
    <cellStyle name="Followed Hyperlink" xfId="13628" builtinId="9" hidden="1"/>
    <cellStyle name="Followed Hyperlink" xfId="13629" builtinId="9" hidden="1"/>
    <cellStyle name="Followed Hyperlink" xfId="13630" builtinId="9" hidden="1"/>
    <cellStyle name="Followed Hyperlink" xfId="13631" builtinId="9" hidden="1"/>
    <cellStyle name="Followed Hyperlink" xfId="13632" builtinId="9" hidden="1"/>
    <cellStyle name="Followed Hyperlink" xfId="13633" builtinId="9" hidden="1"/>
    <cellStyle name="Followed Hyperlink" xfId="13634" builtinId="9" hidden="1"/>
    <cellStyle name="Followed Hyperlink" xfId="13635" builtinId="9" hidden="1"/>
    <cellStyle name="Followed Hyperlink" xfId="13636" builtinId="9" hidden="1"/>
    <cellStyle name="Followed Hyperlink" xfId="13637" builtinId="9" hidden="1"/>
    <cellStyle name="Followed Hyperlink" xfId="13638" builtinId="9" hidden="1"/>
    <cellStyle name="Followed Hyperlink" xfId="13639" builtinId="9" hidden="1"/>
    <cellStyle name="Followed Hyperlink" xfId="13640" builtinId="9" hidden="1"/>
    <cellStyle name="Followed Hyperlink" xfId="13641" builtinId="9" hidden="1"/>
    <cellStyle name="Followed Hyperlink" xfId="13642"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8" builtinId="9" hidden="1"/>
    <cellStyle name="Followed Hyperlink" xfId="13649" builtinId="9" hidden="1"/>
    <cellStyle name="Followed Hyperlink" xfId="12449" builtinId="9" hidden="1"/>
    <cellStyle name="Followed Hyperlink" xfId="13650" builtinId="9" hidden="1"/>
    <cellStyle name="Followed Hyperlink" xfId="13651" builtinId="9" hidden="1"/>
    <cellStyle name="Followed Hyperlink" xfId="13652" builtinId="9" hidden="1"/>
    <cellStyle name="Followed Hyperlink" xfId="13653" builtinId="9" hidden="1"/>
    <cellStyle name="Followed Hyperlink" xfId="13654" builtinId="9" hidden="1"/>
    <cellStyle name="Followed Hyperlink" xfId="13655" builtinId="9" hidden="1"/>
    <cellStyle name="Followed Hyperlink" xfId="13656" builtinId="9" hidden="1"/>
    <cellStyle name="Followed Hyperlink" xfId="13657" builtinId="9" hidden="1"/>
    <cellStyle name="Followed Hyperlink" xfId="13658" builtinId="9" hidden="1"/>
    <cellStyle name="Followed Hyperlink" xfId="13659" builtinId="9" hidden="1"/>
    <cellStyle name="Followed Hyperlink" xfId="13660" builtinId="9" hidden="1"/>
    <cellStyle name="Followed Hyperlink" xfId="13661" builtinId="9" hidden="1"/>
    <cellStyle name="Followed Hyperlink" xfId="13662" builtinId="9" hidden="1"/>
    <cellStyle name="Followed Hyperlink" xfId="13663" builtinId="9" hidden="1"/>
    <cellStyle name="Followed Hyperlink" xfId="13664" builtinId="9" hidden="1"/>
    <cellStyle name="Followed Hyperlink" xfId="13665" builtinId="9" hidden="1"/>
    <cellStyle name="Followed Hyperlink" xfId="13666" builtinId="9" hidden="1"/>
    <cellStyle name="Followed Hyperlink" xfId="13667" builtinId="9" hidden="1"/>
    <cellStyle name="Followed Hyperlink" xfId="13668" builtinId="9" hidden="1"/>
    <cellStyle name="Followed Hyperlink" xfId="13669" builtinId="9" hidden="1"/>
    <cellStyle name="Followed Hyperlink" xfId="13670" builtinId="9" hidden="1"/>
    <cellStyle name="Followed Hyperlink" xfId="13671" builtinId="9" hidden="1"/>
    <cellStyle name="Followed Hyperlink" xfId="13672" builtinId="9" hidden="1"/>
    <cellStyle name="Followed Hyperlink" xfId="13673" builtinId="9" hidden="1"/>
    <cellStyle name="Followed Hyperlink" xfId="13674" builtinId="9" hidden="1"/>
    <cellStyle name="Followed Hyperlink" xfId="13675" builtinId="9" hidden="1"/>
    <cellStyle name="Followed Hyperlink" xfId="13676" builtinId="9" hidden="1"/>
    <cellStyle name="Followed Hyperlink" xfId="13677" builtinId="9" hidden="1"/>
    <cellStyle name="Followed Hyperlink" xfId="13678"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4" builtinId="9" hidden="1"/>
    <cellStyle name="Followed Hyperlink" xfId="13685" builtinId="9" hidden="1"/>
    <cellStyle name="Followed Hyperlink" xfId="13686" builtinId="9" hidden="1"/>
    <cellStyle name="Followed Hyperlink" xfId="13687" builtinId="9" hidden="1"/>
    <cellStyle name="Followed Hyperlink" xfId="13688" builtinId="9" hidden="1"/>
    <cellStyle name="Followed Hyperlink" xfId="13689" builtinId="9" hidden="1"/>
    <cellStyle name="Followed Hyperlink" xfId="13690" builtinId="9" hidden="1"/>
    <cellStyle name="Followed Hyperlink" xfId="13691" builtinId="9" hidden="1"/>
    <cellStyle name="Followed Hyperlink" xfId="13692" builtinId="9" hidden="1"/>
    <cellStyle name="Followed Hyperlink" xfId="13693" builtinId="9" hidden="1"/>
    <cellStyle name="Followed Hyperlink" xfId="13694" builtinId="9" hidden="1"/>
    <cellStyle name="Followed Hyperlink" xfId="13695" builtinId="9" hidden="1"/>
    <cellStyle name="Followed Hyperlink" xfId="13696" builtinId="9" hidden="1"/>
    <cellStyle name="Followed Hyperlink" xfId="13697" builtinId="9" hidden="1"/>
    <cellStyle name="Followed Hyperlink" xfId="13698" builtinId="9" hidden="1"/>
    <cellStyle name="Followed Hyperlink" xfId="13699" builtinId="9" hidden="1"/>
    <cellStyle name="Followed Hyperlink" xfId="13700" builtinId="9" hidden="1"/>
    <cellStyle name="Followed Hyperlink" xfId="13701" builtinId="9" hidden="1"/>
    <cellStyle name="Followed Hyperlink" xfId="13702" builtinId="9" hidden="1"/>
    <cellStyle name="Followed Hyperlink" xfId="13703" builtinId="9" hidden="1"/>
    <cellStyle name="Followed Hyperlink" xfId="13704" builtinId="9" hidden="1"/>
    <cellStyle name="Followed Hyperlink" xfId="13705" builtinId="9" hidden="1"/>
    <cellStyle name="Followed Hyperlink" xfId="13706" builtinId="9" hidden="1"/>
    <cellStyle name="Followed Hyperlink" xfId="13707" builtinId="9" hidden="1"/>
    <cellStyle name="Followed Hyperlink" xfId="13708" builtinId="9" hidden="1"/>
    <cellStyle name="Followed Hyperlink" xfId="13709" builtinId="9" hidden="1"/>
    <cellStyle name="Followed Hyperlink" xfId="13710" builtinId="9" hidden="1"/>
    <cellStyle name="Followed Hyperlink" xfId="13711" builtinId="9" hidden="1"/>
    <cellStyle name="Followed Hyperlink" xfId="13712"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18" builtinId="9" hidden="1"/>
    <cellStyle name="Followed Hyperlink" xfId="13719" builtinId="9" hidden="1"/>
    <cellStyle name="Followed Hyperlink" xfId="13720" builtinId="9" hidden="1"/>
    <cellStyle name="Followed Hyperlink" xfId="13721" builtinId="9" hidden="1"/>
    <cellStyle name="Followed Hyperlink" xfId="13722" builtinId="9" hidden="1"/>
    <cellStyle name="Followed Hyperlink" xfId="13723" builtinId="9" hidden="1"/>
    <cellStyle name="Followed Hyperlink" xfId="13726" builtinId="9" hidden="1"/>
    <cellStyle name="Followed Hyperlink" xfId="13727" builtinId="9" hidden="1"/>
    <cellStyle name="Followed Hyperlink" xfId="13728" builtinId="9" hidden="1"/>
    <cellStyle name="Followed Hyperlink" xfId="13729" builtinId="9" hidden="1"/>
    <cellStyle name="Followed Hyperlink" xfId="13730" builtinId="9" hidden="1"/>
    <cellStyle name="Followed Hyperlink" xfId="13731" builtinId="9" hidden="1"/>
    <cellStyle name="Followed Hyperlink" xfId="13732" builtinId="9" hidden="1"/>
    <cellStyle name="Followed Hyperlink" xfId="13733" builtinId="9" hidden="1"/>
    <cellStyle name="Followed Hyperlink" xfId="13734" builtinId="9" hidden="1"/>
    <cellStyle name="Followed Hyperlink" xfId="13735" builtinId="9" hidden="1"/>
    <cellStyle name="Followed Hyperlink" xfId="13736" builtinId="9" hidden="1"/>
    <cellStyle name="Followed Hyperlink" xfId="13737" builtinId="9" hidden="1"/>
    <cellStyle name="Followed Hyperlink" xfId="13738" builtinId="9" hidden="1"/>
    <cellStyle name="Followed Hyperlink" xfId="13739" builtinId="9" hidden="1"/>
    <cellStyle name="Followed Hyperlink" xfId="13740" builtinId="9" hidden="1"/>
    <cellStyle name="Followed Hyperlink" xfId="13741" builtinId="9" hidden="1"/>
    <cellStyle name="Followed Hyperlink" xfId="13742" builtinId="9" hidden="1"/>
    <cellStyle name="Followed Hyperlink" xfId="13743" builtinId="9" hidden="1"/>
    <cellStyle name="Followed Hyperlink" xfId="13744" builtinId="9" hidden="1"/>
    <cellStyle name="Followed Hyperlink" xfId="13745" builtinId="9" hidden="1"/>
    <cellStyle name="Followed Hyperlink" xfId="13746" builtinId="9" hidden="1"/>
    <cellStyle name="Followed Hyperlink" xfId="13747" builtinId="9" hidden="1"/>
    <cellStyle name="Followed Hyperlink" xfId="13748" builtinId="9" hidden="1"/>
    <cellStyle name="Followed Hyperlink" xfId="13749" builtinId="9" hidden="1"/>
    <cellStyle name="Followed Hyperlink" xfId="13750" builtinId="9" hidden="1"/>
    <cellStyle name="Followed Hyperlink" xfId="13751" builtinId="9" hidden="1"/>
    <cellStyle name="Followed Hyperlink" xfId="13752" builtinId="9" hidden="1"/>
    <cellStyle name="Followed Hyperlink" xfId="13753" builtinId="9" hidden="1"/>
    <cellStyle name="Followed Hyperlink" xfId="13754" builtinId="9" hidden="1"/>
    <cellStyle name="Followed Hyperlink" xfId="13755" builtinId="9" hidden="1"/>
    <cellStyle name="Followed Hyperlink" xfId="13756" builtinId="9" hidden="1"/>
    <cellStyle name="Followed Hyperlink" xfId="13757" builtinId="9" hidden="1"/>
    <cellStyle name="Followed Hyperlink" xfId="13758" builtinId="9" hidden="1"/>
    <cellStyle name="Followed Hyperlink" xfId="13759" builtinId="9" hidden="1"/>
    <cellStyle name="Followed Hyperlink" xfId="13760" builtinId="9" hidden="1"/>
    <cellStyle name="Followed Hyperlink" xfId="13761" builtinId="9" hidden="1"/>
    <cellStyle name="Followed Hyperlink" xfId="13762" builtinId="9" hidden="1"/>
    <cellStyle name="Followed Hyperlink" xfId="13763" builtinId="9" hidden="1"/>
    <cellStyle name="Followed Hyperlink" xfId="13764" builtinId="9" hidden="1"/>
    <cellStyle name="Followed Hyperlink" xfId="13765" builtinId="9" hidden="1"/>
    <cellStyle name="Followed Hyperlink" xfId="13766" builtinId="9" hidden="1"/>
    <cellStyle name="Followed Hyperlink" xfId="13767" builtinId="9" hidden="1"/>
    <cellStyle name="Followed Hyperlink" xfId="13768" builtinId="9" hidden="1"/>
    <cellStyle name="Followed Hyperlink" xfId="13769" builtinId="9" hidden="1"/>
    <cellStyle name="Followed Hyperlink" xfId="13770" builtinId="9" hidden="1"/>
    <cellStyle name="Followed Hyperlink" xfId="13771" builtinId="9" hidden="1"/>
    <cellStyle name="Followed Hyperlink" xfId="13772" builtinId="9" hidden="1"/>
    <cellStyle name="Followed Hyperlink" xfId="13773" builtinId="9" hidden="1"/>
    <cellStyle name="Followed Hyperlink" xfId="13774" builtinId="9" hidden="1"/>
    <cellStyle name="Followed Hyperlink" xfId="13775" builtinId="9" hidden="1"/>
    <cellStyle name="Followed Hyperlink" xfId="13776" builtinId="9" hidden="1"/>
    <cellStyle name="Followed Hyperlink" xfId="13777" builtinId="9" hidden="1"/>
    <cellStyle name="Followed Hyperlink" xfId="13778" builtinId="9" hidden="1"/>
    <cellStyle name="Followed Hyperlink" xfId="13779" builtinId="9" hidden="1"/>
    <cellStyle name="Followed Hyperlink" xfId="13780" builtinId="9" hidden="1"/>
    <cellStyle name="Followed Hyperlink" xfId="13781" builtinId="9" hidden="1"/>
    <cellStyle name="Followed Hyperlink" xfId="13782" builtinId="9" hidden="1"/>
    <cellStyle name="Followed Hyperlink" xfId="13783" builtinId="9" hidden="1"/>
    <cellStyle name="Followed Hyperlink" xfId="13784" builtinId="9" hidden="1"/>
    <cellStyle name="Followed Hyperlink" xfId="13785" builtinId="9" hidden="1"/>
    <cellStyle name="Followed Hyperlink" xfId="13786"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2" builtinId="9" hidden="1"/>
    <cellStyle name="Followed Hyperlink" xfId="13793" builtinId="9" hidden="1"/>
    <cellStyle name="Followed Hyperlink" xfId="13794" builtinId="9" hidden="1"/>
    <cellStyle name="Followed Hyperlink" xfId="13795" builtinId="9" hidden="1"/>
    <cellStyle name="Followed Hyperlink" xfId="13796" builtinId="9" hidden="1"/>
    <cellStyle name="Followed Hyperlink" xfId="13797" builtinId="9" hidden="1"/>
    <cellStyle name="Followed Hyperlink" xfId="13798" builtinId="9" hidden="1"/>
    <cellStyle name="Followed Hyperlink" xfId="13799" builtinId="9" hidden="1"/>
    <cellStyle name="Followed Hyperlink" xfId="13800" builtinId="9" hidden="1"/>
    <cellStyle name="Followed Hyperlink" xfId="13724" builtinId="9" hidden="1"/>
    <cellStyle name="Followed Hyperlink" xfId="13801" builtinId="9" hidden="1"/>
    <cellStyle name="Followed Hyperlink" xfId="13802" builtinId="9" hidden="1"/>
    <cellStyle name="Followed Hyperlink" xfId="13803" builtinId="9" hidden="1"/>
    <cellStyle name="Followed Hyperlink" xfId="13804" builtinId="9" hidden="1"/>
    <cellStyle name="Followed Hyperlink" xfId="13805" builtinId="9" hidden="1"/>
    <cellStyle name="Followed Hyperlink" xfId="13806" builtinId="9" hidden="1"/>
    <cellStyle name="Followed Hyperlink" xfId="13807" builtinId="9" hidden="1"/>
    <cellStyle name="Followed Hyperlink" xfId="13808" builtinId="9" hidden="1"/>
    <cellStyle name="Followed Hyperlink" xfId="13809" builtinId="9" hidden="1"/>
    <cellStyle name="Followed Hyperlink" xfId="13810" builtinId="9" hidden="1"/>
    <cellStyle name="Followed Hyperlink" xfId="13811" builtinId="9" hidden="1"/>
    <cellStyle name="Followed Hyperlink" xfId="13812" builtinId="9" hidden="1"/>
    <cellStyle name="Followed Hyperlink" xfId="13813" builtinId="9" hidden="1"/>
    <cellStyle name="Followed Hyperlink" xfId="13814" builtinId="9" hidden="1"/>
    <cellStyle name="Followed Hyperlink" xfId="13815" builtinId="9" hidden="1"/>
    <cellStyle name="Followed Hyperlink" xfId="13816" builtinId="9" hidden="1"/>
    <cellStyle name="Followed Hyperlink" xfId="13817" builtinId="9" hidden="1"/>
    <cellStyle name="Followed Hyperlink" xfId="13818" builtinId="9" hidden="1"/>
    <cellStyle name="Followed Hyperlink" xfId="13819" builtinId="9" hidden="1"/>
    <cellStyle name="Followed Hyperlink" xfId="13820" builtinId="9" hidden="1"/>
    <cellStyle name="Followed Hyperlink" xfId="13821" builtinId="9" hidden="1"/>
    <cellStyle name="Followed Hyperlink" xfId="13822"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8" builtinId="9" hidden="1"/>
    <cellStyle name="Followed Hyperlink" xfId="13829" builtinId="9" hidden="1"/>
    <cellStyle name="Followed Hyperlink" xfId="13830" builtinId="9" hidden="1"/>
    <cellStyle name="Followed Hyperlink" xfId="13831" builtinId="9" hidden="1"/>
    <cellStyle name="Followed Hyperlink" xfId="13832" builtinId="9" hidden="1"/>
    <cellStyle name="Followed Hyperlink" xfId="13833" builtinId="9" hidden="1"/>
    <cellStyle name="Followed Hyperlink" xfId="13834" builtinId="9" hidden="1"/>
    <cellStyle name="Followed Hyperlink" xfId="13835" builtinId="9" hidden="1"/>
    <cellStyle name="Followed Hyperlink" xfId="13836" builtinId="9" hidden="1"/>
    <cellStyle name="Followed Hyperlink" xfId="13837" builtinId="9" hidden="1"/>
    <cellStyle name="Followed Hyperlink" xfId="13838" builtinId="9" hidden="1"/>
    <cellStyle name="Followed Hyperlink" xfId="13839" builtinId="9" hidden="1"/>
    <cellStyle name="Followed Hyperlink" xfId="13840" builtinId="9" hidden="1"/>
    <cellStyle name="Followed Hyperlink" xfId="13841" builtinId="9" hidden="1"/>
    <cellStyle name="Followed Hyperlink" xfId="13842" builtinId="9" hidden="1"/>
    <cellStyle name="Followed Hyperlink" xfId="13843" builtinId="9" hidden="1"/>
    <cellStyle name="Followed Hyperlink" xfId="13844" builtinId="9" hidden="1"/>
    <cellStyle name="Followed Hyperlink" xfId="13845" builtinId="9" hidden="1"/>
    <cellStyle name="Followed Hyperlink" xfId="13846" builtinId="9" hidden="1"/>
    <cellStyle name="Followed Hyperlink" xfId="13847" builtinId="9" hidden="1"/>
    <cellStyle name="Followed Hyperlink" xfId="13848" builtinId="9" hidden="1"/>
    <cellStyle name="Followed Hyperlink" xfId="13849" builtinId="9" hidden="1"/>
    <cellStyle name="Followed Hyperlink" xfId="13850" builtinId="9" hidden="1"/>
    <cellStyle name="Followed Hyperlink" xfId="13851" builtinId="9" hidden="1"/>
    <cellStyle name="Followed Hyperlink" xfId="13852" builtinId="9" hidden="1"/>
    <cellStyle name="Followed Hyperlink" xfId="13853" builtinId="9" hidden="1"/>
    <cellStyle name="Followed Hyperlink" xfId="13854" builtinId="9" hidden="1"/>
    <cellStyle name="Followed Hyperlink" xfId="13855" builtinId="9" hidden="1"/>
    <cellStyle name="Followed Hyperlink" xfId="13856"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62" builtinId="9" hidden="1"/>
    <cellStyle name="Followed Hyperlink" xfId="13863" builtinId="9" hidden="1"/>
    <cellStyle name="Followed Hyperlink" xfId="13864" builtinId="9" hidden="1"/>
    <cellStyle name="Followed Hyperlink" xfId="13865" builtinId="9" hidden="1"/>
    <cellStyle name="Followed Hyperlink" xfId="13866" builtinId="9" hidden="1"/>
    <cellStyle name="Followed Hyperlink" xfId="13867" builtinId="9" hidden="1"/>
    <cellStyle name="Followed Hyperlink" xfId="13868" builtinId="9" hidden="1"/>
    <cellStyle name="Followed Hyperlink" xfId="13869" builtinId="9" hidden="1"/>
    <cellStyle name="Followed Hyperlink" xfId="13870" builtinId="9" hidden="1"/>
    <cellStyle name="Followed Hyperlink" xfId="13871" builtinId="9" hidden="1"/>
    <cellStyle name="Followed Hyperlink" xfId="13872" builtinId="9" hidden="1"/>
    <cellStyle name="Followed Hyperlink" xfId="13873" builtinId="9" hidden="1"/>
    <cellStyle name="Followed Hyperlink" xfId="13874" builtinId="9" hidden="1"/>
    <cellStyle name="Followed Hyperlink" xfId="13725" builtinId="9" hidden="1"/>
    <cellStyle name="Followed Hyperlink" xfId="13875" builtinId="9" hidden="1"/>
    <cellStyle name="Followed Hyperlink" xfId="13876" builtinId="9" hidden="1"/>
    <cellStyle name="Followed Hyperlink" xfId="13877" builtinId="9" hidden="1"/>
    <cellStyle name="Followed Hyperlink" xfId="13878" builtinId="9" hidden="1"/>
    <cellStyle name="Followed Hyperlink" xfId="13879" builtinId="9" hidden="1"/>
    <cellStyle name="Followed Hyperlink" xfId="13880" builtinId="9" hidden="1"/>
    <cellStyle name="Followed Hyperlink" xfId="13881" builtinId="9" hidden="1"/>
    <cellStyle name="Followed Hyperlink" xfId="13882" builtinId="9" hidden="1"/>
    <cellStyle name="Followed Hyperlink" xfId="13883" builtinId="9" hidden="1"/>
    <cellStyle name="Followed Hyperlink" xfId="13884" builtinId="9" hidden="1"/>
    <cellStyle name="Followed Hyperlink" xfId="13885" builtinId="9" hidden="1"/>
    <cellStyle name="Followed Hyperlink" xfId="13886" builtinId="9" hidden="1"/>
    <cellStyle name="Followed Hyperlink" xfId="13887" builtinId="9" hidden="1"/>
    <cellStyle name="Followed Hyperlink" xfId="13888" builtinId="9" hidden="1"/>
    <cellStyle name="Followed Hyperlink" xfId="13889" builtinId="9" hidden="1"/>
    <cellStyle name="Followed Hyperlink" xfId="13890" builtinId="9" hidden="1"/>
    <cellStyle name="Followed Hyperlink" xfId="13891" builtinId="9" hidden="1"/>
    <cellStyle name="Followed Hyperlink" xfId="13892" builtinId="9" hidden="1"/>
    <cellStyle name="Followed Hyperlink" xfId="13893" builtinId="9" hidden="1"/>
    <cellStyle name="Followed Hyperlink" xfId="13894" builtinId="9" hidden="1"/>
    <cellStyle name="Followed Hyperlink" xfId="13895" builtinId="9" hidden="1"/>
    <cellStyle name="Followed Hyperlink" xfId="13896" builtinId="9" hidden="1"/>
    <cellStyle name="Followed Hyperlink" xfId="13897" builtinId="9" hidden="1"/>
    <cellStyle name="Followed Hyperlink" xfId="13898" builtinId="9" hidden="1"/>
    <cellStyle name="Followed Hyperlink" xfId="13899" builtinId="9" hidden="1"/>
    <cellStyle name="Followed Hyperlink" xfId="13900" builtinId="9" hidden="1"/>
    <cellStyle name="Followed Hyperlink" xfId="13901" builtinId="9" hidden="1"/>
    <cellStyle name="Followed Hyperlink" xfId="13902" builtinId="9" hidden="1"/>
    <cellStyle name="Followed Hyperlink" xfId="13903" builtinId="9" hidden="1"/>
    <cellStyle name="Followed Hyperlink" xfId="13904" builtinId="9" hidden="1"/>
    <cellStyle name="Followed Hyperlink" xfId="13905" builtinId="9" hidden="1"/>
    <cellStyle name="Followed Hyperlink" xfId="13906" builtinId="9" hidden="1"/>
    <cellStyle name="Followed Hyperlink" xfId="13907" builtinId="9" hidden="1"/>
    <cellStyle name="Followed Hyperlink" xfId="13908"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2450"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63" builtinId="9" hidden="1"/>
    <cellStyle name="Followed Hyperlink" xfId="13964" builtinId="9" hidden="1"/>
    <cellStyle name="Followed Hyperlink" xfId="13965" builtinId="9" hidden="1"/>
    <cellStyle name="Followed Hyperlink" xfId="13966" builtinId="9" hidden="1"/>
    <cellStyle name="Followed Hyperlink" xfId="13967" builtinId="9" hidden="1"/>
    <cellStyle name="Followed Hyperlink" xfId="13968" builtinId="9" hidden="1"/>
    <cellStyle name="Followed Hyperlink" xfId="13969" builtinId="9" hidden="1"/>
    <cellStyle name="Followed Hyperlink" xfId="13970" builtinId="9" hidden="1"/>
    <cellStyle name="Followed Hyperlink" xfId="13971" builtinId="9" hidden="1"/>
    <cellStyle name="Followed Hyperlink" xfId="13972" builtinId="9" hidden="1"/>
    <cellStyle name="Followed Hyperlink" xfId="13973" builtinId="9" hidden="1"/>
    <cellStyle name="Followed Hyperlink" xfId="13974" builtinId="9" hidden="1"/>
    <cellStyle name="Followed Hyperlink" xfId="13975" builtinId="9" hidden="1"/>
    <cellStyle name="Followed Hyperlink" xfId="13976" builtinId="9" hidden="1"/>
    <cellStyle name="Followed Hyperlink" xfId="13977" builtinId="9" hidden="1"/>
    <cellStyle name="Followed Hyperlink" xfId="13978" builtinId="9" hidden="1"/>
    <cellStyle name="Followed Hyperlink" xfId="13979" builtinId="9" hidden="1"/>
    <cellStyle name="Followed Hyperlink" xfId="13980" builtinId="9" hidden="1"/>
    <cellStyle name="Followed Hyperlink" xfId="13981" builtinId="9" hidden="1"/>
    <cellStyle name="Followed Hyperlink" xfId="13982" builtinId="9" hidden="1"/>
    <cellStyle name="Followed Hyperlink" xfId="13983" builtinId="9" hidden="1"/>
    <cellStyle name="Followed Hyperlink" xfId="13984" builtinId="9" hidden="1"/>
    <cellStyle name="Followed Hyperlink" xfId="13985" builtinId="9" hidden="1"/>
    <cellStyle name="Followed Hyperlink" xfId="13986" builtinId="9" hidden="1"/>
    <cellStyle name="Followed Hyperlink" xfId="13987" builtinId="9" hidden="1"/>
    <cellStyle name="Followed Hyperlink" xfId="13988" builtinId="9" hidden="1"/>
    <cellStyle name="Followed Hyperlink" xfId="13989" builtinId="9" hidden="1"/>
    <cellStyle name="Followed Hyperlink" xfId="13990" builtinId="9" hidden="1"/>
    <cellStyle name="Followed Hyperlink" xfId="13991" builtinId="9" hidden="1"/>
    <cellStyle name="Followed Hyperlink" xfId="13992"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8" builtinId="9" hidden="1"/>
    <cellStyle name="Followed Hyperlink" xfId="13999" builtinId="9" hidden="1"/>
    <cellStyle name="Followed Hyperlink" xfId="14000" builtinId="9" hidden="1"/>
    <cellStyle name="Followed Hyperlink" xfId="14001" builtinId="9" hidden="1"/>
    <cellStyle name="Followed Hyperlink" xfId="14002" builtinId="9" hidden="1"/>
    <cellStyle name="Followed Hyperlink" xfId="14003" builtinId="9" hidden="1"/>
    <cellStyle name="Followed Hyperlink" xfId="14004" builtinId="9" hidden="1"/>
    <cellStyle name="Followed Hyperlink" xfId="14005" builtinId="9" hidden="1"/>
    <cellStyle name="Followed Hyperlink" xfId="14006" builtinId="9" hidden="1"/>
    <cellStyle name="Followed Hyperlink" xfId="14007" builtinId="9" hidden="1"/>
    <cellStyle name="Followed Hyperlink" xfId="14008" builtinId="9" hidden="1"/>
    <cellStyle name="Followed Hyperlink" xfId="14009" builtinId="9" hidden="1"/>
    <cellStyle name="Followed Hyperlink" xfId="14010" builtinId="9" hidden="1"/>
    <cellStyle name="Followed Hyperlink" xfId="14011" builtinId="9" hidden="1"/>
    <cellStyle name="Followed Hyperlink" xfId="14012" builtinId="9" hidden="1"/>
    <cellStyle name="Followed Hyperlink" xfId="14013" builtinId="9" hidden="1"/>
    <cellStyle name="Followed Hyperlink" xfId="14014" builtinId="9" hidden="1"/>
    <cellStyle name="Followed Hyperlink" xfId="14015" builtinId="9" hidden="1"/>
    <cellStyle name="Followed Hyperlink" xfId="14016" builtinId="9" hidden="1"/>
    <cellStyle name="Followed Hyperlink" xfId="14017" builtinId="9" hidden="1"/>
    <cellStyle name="Followed Hyperlink" xfId="14018" builtinId="9" hidden="1"/>
    <cellStyle name="Followed Hyperlink" xfId="14019" builtinId="9" hidden="1"/>
    <cellStyle name="Followed Hyperlink" xfId="14020" builtinId="9" hidden="1"/>
    <cellStyle name="Followed Hyperlink" xfId="14021" builtinId="9" hidden="1"/>
    <cellStyle name="Followed Hyperlink" xfId="14022" builtinId="9" hidden="1"/>
    <cellStyle name="Followed Hyperlink" xfId="14025" builtinId="9" hidden="1"/>
    <cellStyle name="Followed Hyperlink" xfId="14026" builtinId="9" hidden="1"/>
    <cellStyle name="Followed Hyperlink" xfId="14027" builtinId="9" hidden="1"/>
    <cellStyle name="Followed Hyperlink" xfId="14028"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4" builtinId="9" hidden="1"/>
    <cellStyle name="Followed Hyperlink" xfId="14035" builtinId="9" hidden="1"/>
    <cellStyle name="Followed Hyperlink" xfId="14036" builtinId="9" hidden="1"/>
    <cellStyle name="Followed Hyperlink" xfId="14037" builtinId="9" hidden="1"/>
    <cellStyle name="Followed Hyperlink" xfId="14038" builtinId="9" hidden="1"/>
    <cellStyle name="Followed Hyperlink" xfId="14039" builtinId="9" hidden="1"/>
    <cellStyle name="Followed Hyperlink" xfId="14040" builtinId="9" hidden="1"/>
    <cellStyle name="Followed Hyperlink" xfId="14041" builtinId="9" hidden="1"/>
    <cellStyle name="Followed Hyperlink" xfId="14042" builtinId="9" hidden="1"/>
    <cellStyle name="Followed Hyperlink" xfId="14043" builtinId="9" hidden="1"/>
    <cellStyle name="Followed Hyperlink" xfId="14044" builtinId="9" hidden="1"/>
    <cellStyle name="Followed Hyperlink" xfId="14045" builtinId="9" hidden="1"/>
    <cellStyle name="Followed Hyperlink" xfId="14046" builtinId="9" hidden="1"/>
    <cellStyle name="Followed Hyperlink" xfId="14047" builtinId="9" hidden="1"/>
    <cellStyle name="Followed Hyperlink" xfId="14048" builtinId="9" hidden="1"/>
    <cellStyle name="Followed Hyperlink" xfId="14049" builtinId="9" hidden="1"/>
    <cellStyle name="Followed Hyperlink" xfId="14050" builtinId="9" hidden="1"/>
    <cellStyle name="Followed Hyperlink" xfId="14051" builtinId="9" hidden="1"/>
    <cellStyle name="Followed Hyperlink" xfId="14052" builtinId="9" hidden="1"/>
    <cellStyle name="Followed Hyperlink" xfId="14053" builtinId="9" hidden="1"/>
    <cellStyle name="Followed Hyperlink" xfId="14054" builtinId="9" hidden="1"/>
    <cellStyle name="Followed Hyperlink" xfId="14055" builtinId="9" hidden="1"/>
    <cellStyle name="Followed Hyperlink" xfId="14056" builtinId="9" hidden="1"/>
    <cellStyle name="Followed Hyperlink" xfId="14057" builtinId="9" hidden="1"/>
    <cellStyle name="Followed Hyperlink" xfId="14058" builtinId="9" hidden="1"/>
    <cellStyle name="Followed Hyperlink" xfId="14059" builtinId="9" hidden="1"/>
    <cellStyle name="Followed Hyperlink" xfId="14060" builtinId="9" hidden="1"/>
    <cellStyle name="Followed Hyperlink" xfId="14061" builtinId="9" hidden="1"/>
    <cellStyle name="Followed Hyperlink" xfId="14062"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068" builtinId="9" hidden="1"/>
    <cellStyle name="Followed Hyperlink" xfId="14069" builtinId="9" hidden="1"/>
    <cellStyle name="Followed Hyperlink" xfId="14070" builtinId="9" hidden="1"/>
    <cellStyle name="Followed Hyperlink" xfId="14071" builtinId="9" hidden="1"/>
    <cellStyle name="Followed Hyperlink" xfId="14072" builtinId="9" hidden="1"/>
    <cellStyle name="Followed Hyperlink" xfId="14073" builtinId="9" hidden="1"/>
    <cellStyle name="Followed Hyperlink" xfId="14074" builtinId="9" hidden="1"/>
    <cellStyle name="Followed Hyperlink" xfId="14075" builtinId="9" hidden="1"/>
    <cellStyle name="Followed Hyperlink" xfId="14076" builtinId="9" hidden="1"/>
    <cellStyle name="Followed Hyperlink" xfId="14077" builtinId="9" hidden="1"/>
    <cellStyle name="Followed Hyperlink" xfId="14078" builtinId="9" hidden="1"/>
    <cellStyle name="Followed Hyperlink" xfId="14079" builtinId="9" hidden="1"/>
    <cellStyle name="Followed Hyperlink" xfId="14080" builtinId="9" hidden="1"/>
    <cellStyle name="Followed Hyperlink" xfId="14081" builtinId="9" hidden="1"/>
    <cellStyle name="Followed Hyperlink" xfId="14082" builtinId="9" hidden="1"/>
    <cellStyle name="Followed Hyperlink" xfId="14083" builtinId="9" hidden="1"/>
    <cellStyle name="Followed Hyperlink" xfId="14084" builtinId="9" hidden="1"/>
    <cellStyle name="Followed Hyperlink" xfId="14085" builtinId="9" hidden="1"/>
    <cellStyle name="Followed Hyperlink" xfId="14086" builtinId="9" hidden="1"/>
    <cellStyle name="Followed Hyperlink" xfId="14087" builtinId="9" hidden="1"/>
    <cellStyle name="Followed Hyperlink" xfId="14088" builtinId="9" hidden="1"/>
    <cellStyle name="Followed Hyperlink" xfId="14089" builtinId="9" hidden="1"/>
    <cellStyle name="Followed Hyperlink" xfId="14090" builtinId="9" hidden="1"/>
    <cellStyle name="Followed Hyperlink" xfId="14091" builtinId="9" hidden="1"/>
    <cellStyle name="Followed Hyperlink" xfId="14092" builtinId="9" hidden="1"/>
    <cellStyle name="Followed Hyperlink" xfId="14093" builtinId="9" hidden="1"/>
    <cellStyle name="Followed Hyperlink" xfId="14094" builtinId="9" hidden="1"/>
    <cellStyle name="Followed Hyperlink" xfId="14095" builtinId="9" hidden="1"/>
    <cellStyle name="Followed Hyperlink" xfId="14096" builtinId="9" hidden="1"/>
    <cellStyle name="Followed Hyperlink" xfId="14097" builtinId="9" hidden="1"/>
    <cellStyle name="Followed Hyperlink" xfId="14098" builtinId="9" hidden="1"/>
    <cellStyle name="Followed Hyperlink" xfId="14099" builtinId="9" hidden="1"/>
    <cellStyle name="Followed Hyperlink" xfId="14023" builtinId="9" hidden="1"/>
    <cellStyle name="Followed Hyperlink" xfId="14100" builtinId="9" hidden="1"/>
    <cellStyle name="Followed Hyperlink" xfId="14101" builtinId="9" hidden="1"/>
    <cellStyle name="Followed Hyperlink" xfId="14102" builtinId="9" hidden="1"/>
    <cellStyle name="Followed Hyperlink" xfId="14103" builtinId="9" hidden="1"/>
    <cellStyle name="Followed Hyperlink" xfId="14104" builtinId="9" hidden="1"/>
    <cellStyle name="Followed Hyperlink" xfId="14105" builtinId="9" hidden="1"/>
    <cellStyle name="Followed Hyperlink" xfId="14106" builtinId="9" hidden="1"/>
    <cellStyle name="Followed Hyperlink" xfId="14107" builtinId="9" hidden="1"/>
    <cellStyle name="Followed Hyperlink" xfId="14108" builtinId="9" hidden="1"/>
    <cellStyle name="Followed Hyperlink" xfId="14109" builtinId="9" hidden="1"/>
    <cellStyle name="Followed Hyperlink" xfId="14110" builtinId="9" hidden="1"/>
    <cellStyle name="Followed Hyperlink" xfId="14111" builtinId="9" hidden="1"/>
    <cellStyle name="Followed Hyperlink" xfId="14112" builtinId="9" hidden="1"/>
    <cellStyle name="Followed Hyperlink" xfId="14113" builtinId="9" hidden="1"/>
    <cellStyle name="Followed Hyperlink" xfId="14114" builtinId="9" hidden="1"/>
    <cellStyle name="Followed Hyperlink" xfId="14115" builtinId="9" hidden="1"/>
    <cellStyle name="Followed Hyperlink" xfId="14116" builtinId="9" hidden="1"/>
    <cellStyle name="Followed Hyperlink" xfId="14117" builtinId="9" hidden="1"/>
    <cellStyle name="Followed Hyperlink" xfId="14118" builtinId="9" hidden="1"/>
    <cellStyle name="Followed Hyperlink" xfId="14119" builtinId="9" hidden="1"/>
    <cellStyle name="Followed Hyperlink" xfId="14120" builtinId="9" hidden="1"/>
    <cellStyle name="Followed Hyperlink" xfId="14121" builtinId="9" hidden="1"/>
    <cellStyle name="Followed Hyperlink" xfId="14122" builtinId="9" hidden="1"/>
    <cellStyle name="Followed Hyperlink" xfId="14123" builtinId="9" hidden="1"/>
    <cellStyle name="Followed Hyperlink" xfId="14124" builtinId="9" hidden="1"/>
    <cellStyle name="Followed Hyperlink" xfId="14125" builtinId="9" hidden="1"/>
    <cellStyle name="Followed Hyperlink" xfId="14126" builtinId="9" hidden="1"/>
    <cellStyle name="Followed Hyperlink" xfId="14127" builtinId="9" hidden="1"/>
    <cellStyle name="Followed Hyperlink" xfId="14128" builtinId="9" hidden="1"/>
    <cellStyle name="Followed Hyperlink" xfId="14129" builtinId="9" hidden="1"/>
    <cellStyle name="Followed Hyperlink" xfId="14130" builtinId="9" hidden="1"/>
    <cellStyle name="Followed Hyperlink" xfId="14131" builtinId="9" hidden="1"/>
    <cellStyle name="Followed Hyperlink" xfId="14132" builtinId="9" hidden="1"/>
    <cellStyle name="Followed Hyperlink" xfId="14133" builtinId="9" hidden="1"/>
    <cellStyle name="Followed Hyperlink" xfId="14134" builtinId="9" hidden="1"/>
    <cellStyle name="Followed Hyperlink" xfId="14135" builtinId="9" hidden="1"/>
    <cellStyle name="Followed Hyperlink" xfId="14136"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2" builtinId="9" hidden="1"/>
    <cellStyle name="Followed Hyperlink" xfId="14143" builtinId="9" hidden="1"/>
    <cellStyle name="Followed Hyperlink" xfId="14144" builtinId="9" hidden="1"/>
    <cellStyle name="Followed Hyperlink" xfId="14145" builtinId="9" hidden="1"/>
    <cellStyle name="Followed Hyperlink" xfId="14146" builtinId="9" hidden="1"/>
    <cellStyle name="Followed Hyperlink" xfId="14147" builtinId="9" hidden="1"/>
    <cellStyle name="Followed Hyperlink" xfId="14148" builtinId="9" hidden="1"/>
    <cellStyle name="Followed Hyperlink" xfId="14149" builtinId="9" hidden="1"/>
    <cellStyle name="Followed Hyperlink" xfId="14150" builtinId="9" hidden="1"/>
    <cellStyle name="Followed Hyperlink" xfId="14151" builtinId="9" hidden="1"/>
    <cellStyle name="Followed Hyperlink" xfId="14152" builtinId="9" hidden="1"/>
    <cellStyle name="Followed Hyperlink" xfId="14153" builtinId="9" hidden="1"/>
    <cellStyle name="Followed Hyperlink" xfId="14154" builtinId="9" hidden="1"/>
    <cellStyle name="Followed Hyperlink" xfId="14155" builtinId="9" hidden="1"/>
    <cellStyle name="Followed Hyperlink" xfId="14156" builtinId="9" hidden="1"/>
    <cellStyle name="Followed Hyperlink" xfId="14157" builtinId="9" hidden="1"/>
    <cellStyle name="Followed Hyperlink" xfId="14158" builtinId="9" hidden="1"/>
    <cellStyle name="Followed Hyperlink" xfId="14159" builtinId="9" hidden="1"/>
    <cellStyle name="Followed Hyperlink" xfId="14160" builtinId="9" hidden="1"/>
    <cellStyle name="Followed Hyperlink" xfId="14161" builtinId="9" hidden="1"/>
    <cellStyle name="Followed Hyperlink" xfId="14162" builtinId="9" hidden="1"/>
    <cellStyle name="Followed Hyperlink" xfId="14163" builtinId="9" hidden="1"/>
    <cellStyle name="Followed Hyperlink" xfId="14164" builtinId="9" hidden="1"/>
    <cellStyle name="Followed Hyperlink" xfId="14165" builtinId="9" hidden="1"/>
    <cellStyle name="Followed Hyperlink" xfId="14166" builtinId="9" hidden="1"/>
    <cellStyle name="Followed Hyperlink" xfId="14167" builtinId="9" hidden="1"/>
    <cellStyle name="Followed Hyperlink" xfId="14168" builtinId="9" hidden="1"/>
    <cellStyle name="Followed Hyperlink" xfId="14169" builtinId="9" hidden="1"/>
    <cellStyle name="Followed Hyperlink" xfId="14170" builtinId="9" hidden="1"/>
    <cellStyle name="Followed Hyperlink" xfId="14171" builtinId="9" hidden="1"/>
    <cellStyle name="Followed Hyperlink" xfId="14172" builtinId="9" hidden="1"/>
    <cellStyle name="Followed Hyperlink" xfId="14173" builtinId="9" hidden="1"/>
    <cellStyle name="Followed Hyperlink" xfId="14024"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8" builtinId="9" hidden="1"/>
    <cellStyle name="Followed Hyperlink" xfId="14179" builtinId="9" hidden="1"/>
    <cellStyle name="Followed Hyperlink" xfId="14180" builtinId="9" hidden="1"/>
    <cellStyle name="Followed Hyperlink" xfId="14181" builtinId="9" hidden="1"/>
    <cellStyle name="Followed Hyperlink" xfId="14182" builtinId="9" hidden="1"/>
    <cellStyle name="Followed Hyperlink" xfId="14183" builtinId="9" hidden="1"/>
    <cellStyle name="Followed Hyperlink" xfId="14184" builtinId="9" hidden="1"/>
    <cellStyle name="Followed Hyperlink" xfId="14185" builtinId="9" hidden="1"/>
    <cellStyle name="Followed Hyperlink" xfId="14186" builtinId="9" hidden="1"/>
    <cellStyle name="Followed Hyperlink" xfId="14187" builtinId="9" hidden="1"/>
    <cellStyle name="Followed Hyperlink" xfId="14188" builtinId="9" hidden="1"/>
    <cellStyle name="Followed Hyperlink" xfId="14189" builtinId="9" hidden="1"/>
    <cellStyle name="Followed Hyperlink" xfId="14190" builtinId="9" hidden="1"/>
    <cellStyle name="Followed Hyperlink" xfId="14191" builtinId="9" hidden="1"/>
    <cellStyle name="Followed Hyperlink" xfId="14192" builtinId="9" hidden="1"/>
    <cellStyle name="Followed Hyperlink" xfId="14193" builtinId="9" hidden="1"/>
    <cellStyle name="Followed Hyperlink" xfId="14194" builtinId="9" hidden="1"/>
    <cellStyle name="Followed Hyperlink" xfId="14195" builtinId="9" hidden="1"/>
    <cellStyle name="Followed Hyperlink" xfId="14196" builtinId="9" hidden="1"/>
    <cellStyle name="Followed Hyperlink" xfId="14197" builtinId="9" hidden="1"/>
    <cellStyle name="Followed Hyperlink" xfId="14198" builtinId="9" hidden="1"/>
    <cellStyle name="Followed Hyperlink" xfId="14199" builtinId="9" hidden="1"/>
    <cellStyle name="Followed Hyperlink" xfId="14200" builtinId="9" hidden="1"/>
    <cellStyle name="Followed Hyperlink" xfId="14201" builtinId="9" hidden="1"/>
    <cellStyle name="Followed Hyperlink" xfId="14202" builtinId="9" hidden="1"/>
    <cellStyle name="Followed Hyperlink" xfId="14203" builtinId="9" hidden="1"/>
    <cellStyle name="Followed Hyperlink" xfId="14204" builtinId="9" hidden="1"/>
    <cellStyle name="Followed Hyperlink" xfId="14205" builtinId="9" hidden="1"/>
    <cellStyle name="Followed Hyperlink" xfId="14206"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12" builtinId="9" hidden="1"/>
    <cellStyle name="Followed Hyperlink" xfId="14213" builtinId="9" hidden="1"/>
    <cellStyle name="Followed Hyperlink" xfId="14214" builtinId="9" hidden="1"/>
    <cellStyle name="Followed Hyperlink" xfId="14215" builtinId="9" hidden="1"/>
    <cellStyle name="Followed Hyperlink" xfId="14216" builtinId="9" hidden="1"/>
    <cellStyle name="Followed Hyperlink" xfId="14217" builtinId="9" hidden="1"/>
    <cellStyle name="Followed Hyperlink" xfId="14218" builtinId="9" hidden="1"/>
    <cellStyle name="Followed Hyperlink" xfId="14219" builtinId="9" hidden="1"/>
    <cellStyle name="Followed Hyperlink" xfId="14220" builtinId="9" hidden="1"/>
    <cellStyle name="Followed Hyperlink" xfId="14221" builtinId="9" hidden="1"/>
    <cellStyle name="Followed Hyperlink" xfId="14222" builtinId="9" hidden="1"/>
    <cellStyle name="Followed Hyperlink" xfId="14223" builtinId="9" hidden="1"/>
    <cellStyle name="Followed Hyperlink" xfId="14224" builtinId="9" hidden="1"/>
    <cellStyle name="Followed Hyperlink" xfId="14225" builtinId="9" hidden="1"/>
    <cellStyle name="Followed Hyperlink" xfId="14226" builtinId="9" hidden="1"/>
    <cellStyle name="Followed Hyperlink" xfId="14227" builtinId="9" hidden="1"/>
    <cellStyle name="Followed Hyperlink" xfId="14228" builtinId="9" hidden="1"/>
    <cellStyle name="Followed Hyperlink" xfId="14229" builtinId="9" hidden="1"/>
    <cellStyle name="Followed Hyperlink" xfId="14230" builtinId="9" hidden="1"/>
    <cellStyle name="Followed Hyperlink" xfId="14231" builtinId="9" hidden="1"/>
    <cellStyle name="Followed Hyperlink" xfId="14232" builtinId="9" hidden="1"/>
    <cellStyle name="Followed Hyperlink" xfId="14233" builtinId="9" hidden="1"/>
    <cellStyle name="Followed Hyperlink" xfId="14234" builtinId="9" hidden="1"/>
    <cellStyle name="Followed Hyperlink" xfId="14235" builtinId="9" hidden="1"/>
    <cellStyle name="Followed Hyperlink" xfId="14236" builtinId="9" hidden="1"/>
    <cellStyle name="Followed Hyperlink" xfId="14237" builtinId="9" hidden="1"/>
    <cellStyle name="Followed Hyperlink" xfId="14238" builtinId="9" hidden="1"/>
    <cellStyle name="Followed Hyperlink" xfId="14239" builtinId="9" hidden="1"/>
    <cellStyle name="Followed Hyperlink" xfId="14240" builtinId="9" hidden="1"/>
    <cellStyle name="Followed Hyperlink" xfId="14241" builtinId="9" hidden="1"/>
    <cellStyle name="Followed Hyperlink" xfId="14242" builtinId="9" hidden="1"/>
    <cellStyle name="Followed Hyperlink" xfId="14243" builtinId="9" hidden="1"/>
    <cellStyle name="Followed Hyperlink" xfId="14244" builtinId="9" hidden="1"/>
    <cellStyle name="Followed Hyperlink" xfId="14245" builtinId="9" hidden="1"/>
    <cellStyle name="Followed Hyperlink" xfId="14246" builtinId="9" hidden="1"/>
    <cellStyle name="Followed Hyperlink" xfId="14247" builtinId="9" hidden="1"/>
    <cellStyle name="Followed Hyperlink" xfId="590" builtinId="9" hidden="1"/>
    <cellStyle name="Followed Hyperlink" xfId="898" builtinId="9" hidden="1"/>
    <cellStyle name="Followed Hyperlink" xfId="5929" builtinId="9" hidden="1"/>
    <cellStyle name="Followed Hyperlink" xfId="6156" builtinId="9" hidden="1"/>
    <cellStyle name="Followed Hyperlink" xfId="1648" builtinId="9" hidden="1"/>
    <cellStyle name="Followed Hyperlink" xfId="1343" builtinId="9" hidden="1"/>
    <cellStyle name="Followed Hyperlink" xfId="10352" builtinId="9" hidden="1"/>
    <cellStyle name="Followed Hyperlink" xfId="3755" builtinId="9" hidden="1"/>
    <cellStyle name="Followed Hyperlink" xfId="8260" builtinId="9" hidden="1"/>
    <cellStyle name="Followed Hyperlink" xfId="8259" builtinId="9" hidden="1"/>
    <cellStyle name="Followed Hyperlink" xfId="10354" builtinId="9" hidden="1"/>
    <cellStyle name="Followed Hyperlink" xfId="6159" builtinId="9" hidden="1"/>
    <cellStyle name="Followed Hyperlink" xfId="1644" builtinId="9" hidden="1"/>
    <cellStyle name="Followed Hyperlink" xfId="12447" builtinId="9" hidden="1"/>
    <cellStyle name="Followed Hyperlink" xfId="1" builtinId="9" hidden="1"/>
    <cellStyle name="Followed Hyperlink" xfId="12154" builtinId="9" hidden="1"/>
    <cellStyle name="Followed Hyperlink" xfId="14248" builtinId="9" hidden="1"/>
    <cellStyle name="Followed Hyperlink" xfId="14249" builtinId="9" hidden="1"/>
    <cellStyle name="Followed Hyperlink" xfId="14250" builtinId="9" hidden="1"/>
    <cellStyle name="Followed Hyperlink" xfId="14251" builtinId="9" hidden="1"/>
    <cellStyle name="Followed Hyperlink" xfId="14252" builtinId="9" hidden="1"/>
    <cellStyle name="Followed Hyperlink" xfId="14253" builtinId="9" hidden="1"/>
    <cellStyle name="Followed Hyperlink" xfId="14254" builtinId="9" hidden="1"/>
    <cellStyle name="Followed Hyperlink" xfId="14255" builtinId="9" hidden="1"/>
    <cellStyle name="Followed Hyperlink" xfId="14256" builtinId="9" hidden="1"/>
    <cellStyle name="Followed Hyperlink" xfId="14257" builtinId="9" hidden="1"/>
    <cellStyle name="Followed Hyperlink" xfId="14258" builtinId="9" hidden="1"/>
    <cellStyle name="Followed Hyperlink" xfId="14259" builtinId="9" hidden="1"/>
    <cellStyle name="Followed Hyperlink" xfId="14260" builtinId="9" hidden="1"/>
    <cellStyle name="Followed Hyperlink" xfId="14261" builtinId="9" hidden="1"/>
    <cellStyle name="Followed Hyperlink" xfId="14262" builtinId="9" hidden="1"/>
    <cellStyle name="Followed Hyperlink" xfId="14263" builtinId="9" hidden="1"/>
    <cellStyle name="Followed Hyperlink" xfId="14264" builtinId="9" hidden="1"/>
    <cellStyle name="Followed Hyperlink" xfId="14265" builtinId="9" hidden="1"/>
    <cellStyle name="Followed Hyperlink" xfId="14266" builtinId="9" hidden="1"/>
    <cellStyle name="Followed Hyperlink" xfId="14267" builtinId="9" hidden="1"/>
    <cellStyle name="Followed Hyperlink" xfId="14268" builtinId="9" hidden="1"/>
    <cellStyle name="Followed Hyperlink" xfId="14269" builtinId="9" hidden="1"/>
    <cellStyle name="Followed Hyperlink" xfId="14270" builtinId="9" hidden="1"/>
    <cellStyle name="Followed Hyperlink" xfId="14271" builtinId="9" hidden="1"/>
    <cellStyle name="Followed Hyperlink" xfId="14272" builtinId="9" hidden="1"/>
    <cellStyle name="Followed Hyperlink" xfId="14273" builtinId="9" hidden="1"/>
    <cellStyle name="Followed Hyperlink" xfId="14274" builtinId="9" hidden="1"/>
    <cellStyle name="Followed Hyperlink" xfId="14275" builtinId="9" hidden="1"/>
    <cellStyle name="Followed Hyperlink" xfId="14276" builtinId="9" hidden="1"/>
    <cellStyle name="Followed Hyperlink" xfId="14277" builtinId="9" hidden="1"/>
    <cellStyle name="Followed Hyperlink" xfId="14278"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4" builtinId="9" hidden="1"/>
    <cellStyle name="Followed Hyperlink" xfId="14285" builtinId="9" hidden="1"/>
    <cellStyle name="Followed Hyperlink" xfId="14286" builtinId="9" hidden="1"/>
    <cellStyle name="Followed Hyperlink" xfId="14287" builtinId="9" hidden="1"/>
    <cellStyle name="Followed Hyperlink" xfId="14288" builtinId="9" hidden="1"/>
    <cellStyle name="Followed Hyperlink" xfId="14289" builtinId="9" hidden="1"/>
    <cellStyle name="Followed Hyperlink" xfId="14290" builtinId="9" hidden="1"/>
    <cellStyle name="Followed Hyperlink" xfId="14291" builtinId="9" hidden="1"/>
    <cellStyle name="Followed Hyperlink" xfId="14292" builtinId="9" hidden="1"/>
    <cellStyle name="Followed Hyperlink" xfId="14293" builtinId="9" hidden="1"/>
    <cellStyle name="Followed Hyperlink" xfId="14294" builtinId="9" hidden="1"/>
    <cellStyle name="Followed Hyperlink" xfId="14295" builtinId="9" hidden="1"/>
    <cellStyle name="Followed Hyperlink" xfId="14296" builtinId="9" hidden="1"/>
    <cellStyle name="Followed Hyperlink" xfId="14297" builtinId="9" hidden="1"/>
    <cellStyle name="Followed Hyperlink" xfId="14298" builtinId="9" hidden="1"/>
    <cellStyle name="Followed Hyperlink" xfId="14299" builtinId="9" hidden="1"/>
    <cellStyle name="Followed Hyperlink" xfId="14300" builtinId="9" hidden="1"/>
    <cellStyle name="Followed Hyperlink" xfId="14301" builtinId="9" hidden="1"/>
    <cellStyle name="Followed Hyperlink" xfId="14302" builtinId="9" hidden="1"/>
    <cellStyle name="Followed Hyperlink" xfId="14303" builtinId="9" hidden="1"/>
    <cellStyle name="Followed Hyperlink" xfId="14304" builtinId="9" hidden="1"/>
    <cellStyle name="Followed Hyperlink" xfId="14305" builtinId="9" hidden="1"/>
    <cellStyle name="Followed Hyperlink" xfId="14306" builtinId="9" hidden="1"/>
    <cellStyle name="Good" xfId="14323" builtinId="26" customBuiltin="1"/>
    <cellStyle name="Heading 1" xfId="14319" builtinId="16" customBuiltin="1"/>
    <cellStyle name="Heading 2" xfId="14320" builtinId="17" customBuiltin="1"/>
    <cellStyle name="Heading 3" xfId="14321" builtinId="18" customBuiltin="1"/>
    <cellStyle name="Heading 4" xfId="14322" builtinId="19" customBuiltin="1"/>
    <cellStyle name="Hyperlink 2" xfId="3"/>
    <cellStyle name="Hyperlink 3" xfId="4"/>
    <cellStyle name="Input" xfId="14326" builtinId="20" customBuiltin="1"/>
    <cellStyle name="Label" xfId="28"/>
    <cellStyle name="Label No Shade" xfId="29"/>
    <cellStyle name="Label Shaded" xfId="30"/>
    <cellStyle name="Linked Cell" xfId="14329" builtinId="24" customBuiltin="1"/>
    <cellStyle name="Neutral" xfId="14325" builtinId="28" customBuiltin="1"/>
    <cellStyle name="Normal" xfId="0" builtinId="0"/>
    <cellStyle name="Normal 2" xfId="5"/>
    <cellStyle name="Normal 2 2" xfId="13"/>
    <cellStyle name="Normal 2 2 2" xfId="31"/>
    <cellStyle name="Normal 2 2 2 2" xfId="14317"/>
    <cellStyle name="Normal 2 2 3" xfId="14318"/>
    <cellStyle name="Normal 2 3" xfId="15"/>
    <cellStyle name="Normal 2 3 2" xfId="32"/>
    <cellStyle name="Normal 2 3 2 2" xfId="14308"/>
    <cellStyle name="Normal 2 4" xfId="9"/>
    <cellStyle name="Normal 2 4 2" xfId="33"/>
    <cellStyle name="Normal 2 4 2 2" xfId="14312"/>
    <cellStyle name="Normal 2 4 3" xfId="14359"/>
    <cellStyle name="Normal 2 5" xfId="8"/>
    <cellStyle name="Normal 2 5 2" xfId="14315"/>
    <cellStyle name="Normal 2 5 3" xfId="14360"/>
    <cellStyle name="Normal 2 6" xfId="14311"/>
    <cellStyle name="Normal 3" xfId="6"/>
    <cellStyle name="Normal 3 2" xfId="16"/>
    <cellStyle name="Normal 3 2 2" xfId="1952"/>
    <cellStyle name="Normal 3 2 3" xfId="14309"/>
    <cellStyle name="Normal 3 3" xfId="14"/>
    <cellStyle name="Normal 3 3 2" xfId="14310"/>
    <cellStyle name="Normal 3 4" xfId="19"/>
    <cellStyle name="Normal 3 4 2" xfId="14313"/>
    <cellStyle name="Normal 4" xfId="7"/>
    <cellStyle name="Normal 4 2" xfId="35"/>
    <cellStyle name="Normal 4 2 2" xfId="14314"/>
    <cellStyle name="Normal 4 2 3" xfId="14361"/>
    <cellStyle name="Normal 4 3" xfId="36"/>
    <cellStyle name="Normal 4 3 2" xfId="1956"/>
    <cellStyle name="Normal 4 4" xfId="34"/>
    <cellStyle name="Normal 4 4 2" xfId="350"/>
    <cellStyle name="Normal 5" xfId="2"/>
    <cellStyle name="Normal 5 2" xfId="18"/>
    <cellStyle name="Normal 5 2 2" xfId="349"/>
    <cellStyle name="Normal 5 2 2 2" xfId="1957"/>
    <cellStyle name="Normal 5 2 2 3" xfId="14316"/>
    <cellStyle name="Normal 5 2 3" xfId="573"/>
    <cellStyle name="Normal 5 2 4" xfId="1645"/>
    <cellStyle name="Normal 5 3" xfId="10"/>
    <cellStyle name="Normal 5 4" xfId="37"/>
    <cellStyle name="Normal 6" xfId="17"/>
    <cellStyle name="Normal 6 2" xfId="38"/>
    <cellStyle name="Normal 6 2 2" xfId="351"/>
    <cellStyle name="Normal 6 2 3" xfId="574"/>
    <cellStyle name="Normal 7" xfId="40"/>
    <cellStyle name="Normal 7 2" xfId="272"/>
    <cellStyle name="Normal 8" xfId="822"/>
    <cellStyle name="Normal 8 2" xfId="1953"/>
    <cellStyle name="Normal 8 3" xfId="14307"/>
    <cellStyle name="Note 2" xfId="14362"/>
    <cellStyle name="Output" xfId="14327" builtinId="21" customBuiltin="1"/>
    <cellStyle name="Percent 2" xfId="117"/>
    <cellStyle name="Text Entry" xfId="39"/>
    <cellStyle name="Title 2" xfId="14363"/>
    <cellStyle name="Total" xfId="14333" builtinId="25" customBuiltin="1"/>
    <cellStyle name="Warning Text" xfId="1433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7109375" style="32" customWidth="1"/>
    <col min="2" max="2" width="50.7109375" style="32" customWidth="1"/>
    <col min="3" max="3" width="16.140625" style="32" bestFit="1" customWidth="1"/>
    <col min="4" max="5" width="14.7109375" customWidth="1"/>
    <col min="6" max="6" width="15.7109375" customWidth="1"/>
    <col min="7" max="7" width="9.140625" customWidth="1"/>
    <col min="8" max="8" width="14.140625" style="32" customWidth="1"/>
    <col min="9" max="9" width="9.140625" customWidth="1"/>
    <col min="10" max="10" width="13.7109375" customWidth="1"/>
    <col min="11" max="11" width="9.140625" customWidth="1"/>
    <col min="12" max="12" width="11.42578125" customWidth="1"/>
    <col min="13" max="13" width="15.85546875" customWidth="1"/>
    <col min="14" max="14" width="9.140625" customWidth="1"/>
    <col min="15" max="15" width="9.140625" style="24" customWidth="1"/>
  </cols>
  <sheetData>
    <row r="1" spans="1:15" ht="72" x14ac:dyDescent="0.25">
      <c r="A1" s="2" t="s">
        <v>0</v>
      </c>
      <c r="B1" s="3" t="s">
        <v>1</v>
      </c>
      <c r="C1" s="25" t="s">
        <v>175</v>
      </c>
      <c r="D1" s="4" t="s">
        <v>2</v>
      </c>
      <c r="E1" s="5" t="s">
        <v>3</v>
      </c>
      <c r="F1" s="4" t="s">
        <v>183</v>
      </c>
      <c r="G1" s="4" t="s">
        <v>4</v>
      </c>
      <c r="H1" s="25" t="s">
        <v>5</v>
      </c>
      <c r="I1" s="4" t="s">
        <v>6</v>
      </c>
      <c r="J1" s="4" t="s">
        <v>7</v>
      </c>
      <c r="K1" s="4" t="s">
        <v>8</v>
      </c>
      <c r="L1" s="19" t="s">
        <v>9</v>
      </c>
      <c r="M1" s="4" t="s">
        <v>186</v>
      </c>
      <c r="N1" s="5" t="s">
        <v>10</v>
      </c>
      <c r="O1" s="59"/>
    </row>
    <row r="2" spans="1:15" x14ac:dyDescent="0.25">
      <c r="A2" s="45" t="s">
        <v>14</v>
      </c>
      <c r="B2" s="45" t="s">
        <v>55</v>
      </c>
      <c r="C2" s="44">
        <v>13843669</v>
      </c>
      <c r="D2" s="44">
        <v>1000000</v>
      </c>
      <c r="E2" s="7">
        <f t="shared" ref="E2:E33" si="0">D2/C2</f>
        <v>7.2235185628896498E-2</v>
      </c>
      <c r="F2" s="18">
        <v>4211695</v>
      </c>
      <c r="G2" s="7">
        <f t="shared" ref="G2:G33" si="1">F2/C2</f>
        <v>0.30423257013729527</v>
      </c>
      <c r="H2" s="35">
        <v>1100000</v>
      </c>
      <c r="I2" s="7">
        <f t="shared" ref="I2:I33" si="2">H2/C2</f>
        <v>7.9458704191786148E-2</v>
      </c>
      <c r="J2" s="28">
        <v>122632</v>
      </c>
      <c r="K2" s="7">
        <f t="shared" ref="K2:K33" si="3">J2/C2</f>
        <v>8.8583452840428362E-3</v>
      </c>
      <c r="L2" s="20">
        <v>0.94</v>
      </c>
      <c r="M2" s="8">
        <v>7409342</v>
      </c>
      <c r="N2" s="29">
        <f t="shared" ref="N2:N33" si="4">M2/C2</f>
        <v>0.5352151947579793</v>
      </c>
      <c r="O2" s="29"/>
    </row>
    <row r="3" spans="1:15" x14ac:dyDescent="0.25">
      <c r="A3" s="46" t="s">
        <v>15</v>
      </c>
      <c r="B3" s="46" t="s">
        <v>56</v>
      </c>
      <c r="C3" s="44">
        <v>29679404</v>
      </c>
      <c r="D3" s="44">
        <v>0</v>
      </c>
      <c r="E3" s="27">
        <f t="shared" si="0"/>
        <v>0</v>
      </c>
      <c r="F3" s="18">
        <v>11481724</v>
      </c>
      <c r="G3" s="27">
        <f t="shared" si="1"/>
        <v>0.38685830753205153</v>
      </c>
      <c r="H3" s="48"/>
      <c r="I3" s="27">
        <f t="shared" si="2"/>
        <v>0</v>
      </c>
      <c r="J3" s="28">
        <v>600000</v>
      </c>
      <c r="K3" s="27">
        <f t="shared" si="3"/>
        <v>2.0216039378688332E-2</v>
      </c>
      <c r="L3" s="20">
        <v>0.99687999999999999</v>
      </c>
      <c r="M3" s="8">
        <v>17597680</v>
      </c>
      <c r="N3" s="29">
        <f t="shared" si="4"/>
        <v>0.59292565308926015</v>
      </c>
      <c r="O3" s="29"/>
    </row>
    <row r="4" spans="1:15" x14ac:dyDescent="0.25">
      <c r="A4" s="45" t="s">
        <v>16</v>
      </c>
      <c r="B4" s="45" t="s">
        <v>57</v>
      </c>
      <c r="C4" s="44">
        <v>20532991</v>
      </c>
      <c r="D4" s="44">
        <v>905300</v>
      </c>
      <c r="E4" s="27">
        <f t="shared" si="0"/>
        <v>4.4090020786547855E-2</v>
      </c>
      <c r="F4" s="18">
        <v>3497992</v>
      </c>
      <c r="G4" s="27">
        <f t="shared" si="1"/>
        <v>0.17035959349517077</v>
      </c>
      <c r="H4" s="48"/>
      <c r="I4" s="27">
        <f t="shared" si="2"/>
        <v>0</v>
      </c>
      <c r="J4" s="28">
        <v>200000</v>
      </c>
      <c r="K4" s="27">
        <f t="shared" si="3"/>
        <v>9.7404221333365418E-3</v>
      </c>
      <c r="L4" s="20">
        <v>0.995</v>
      </c>
      <c r="M4" s="8">
        <v>15929699</v>
      </c>
      <c r="N4" s="29">
        <f t="shared" si="4"/>
        <v>0.77580996358494481</v>
      </c>
      <c r="O4" s="29"/>
    </row>
    <row r="5" spans="1:15" x14ac:dyDescent="0.25">
      <c r="A5" s="46" t="s">
        <v>17</v>
      </c>
      <c r="B5" s="46" t="s">
        <v>58</v>
      </c>
      <c r="C5" s="44">
        <v>12355356</v>
      </c>
      <c r="D5" s="44">
        <v>1398501</v>
      </c>
      <c r="E5" s="27">
        <f t="shared" si="0"/>
        <v>0.11318985871390513</v>
      </c>
      <c r="F5" s="35">
        <v>2961190</v>
      </c>
      <c r="G5" s="27">
        <f t="shared" si="1"/>
        <v>0.23966852917876263</v>
      </c>
      <c r="H5" s="35"/>
      <c r="I5" s="27">
        <f t="shared" si="2"/>
        <v>0</v>
      </c>
      <c r="J5" s="28">
        <v>0</v>
      </c>
      <c r="K5" s="27">
        <f t="shared" si="3"/>
        <v>0</v>
      </c>
      <c r="L5" s="20">
        <v>0.95048999999999995</v>
      </c>
      <c r="M5" s="8">
        <v>7995665</v>
      </c>
      <c r="N5" s="29">
        <f t="shared" si="4"/>
        <v>0.64714161210733223</v>
      </c>
      <c r="O5" s="29"/>
    </row>
    <row r="6" spans="1:15" x14ac:dyDescent="0.25">
      <c r="A6" s="46" t="s">
        <v>18</v>
      </c>
      <c r="B6" s="46" t="s">
        <v>59</v>
      </c>
      <c r="C6" s="44">
        <v>33196077</v>
      </c>
      <c r="D6" s="44">
        <v>824700</v>
      </c>
      <c r="E6" s="27">
        <f t="shared" si="0"/>
        <v>2.4843296995605835E-2</v>
      </c>
      <c r="F6" s="18">
        <v>5638218</v>
      </c>
      <c r="G6" s="27">
        <f t="shared" si="1"/>
        <v>0.16984591281674638</v>
      </c>
      <c r="H6" s="35">
        <v>2935300</v>
      </c>
      <c r="I6" s="27">
        <f t="shared" si="2"/>
        <v>8.8423098910151335E-2</v>
      </c>
      <c r="J6" s="28">
        <v>0</v>
      </c>
      <c r="K6" s="27">
        <f t="shared" si="3"/>
        <v>0</v>
      </c>
      <c r="L6" s="20">
        <v>1.0260199999999999</v>
      </c>
      <c r="M6" s="8">
        <v>23797859</v>
      </c>
      <c r="N6" s="29">
        <f t="shared" si="4"/>
        <v>0.71688769127749641</v>
      </c>
      <c r="O6" s="29"/>
    </row>
    <row r="7" spans="1:15" x14ac:dyDescent="0.25">
      <c r="A7" s="45" t="s">
        <v>19</v>
      </c>
      <c r="B7" s="45" t="s">
        <v>60</v>
      </c>
      <c r="C7" s="44">
        <v>21807596</v>
      </c>
      <c r="D7" s="44">
        <v>0</v>
      </c>
      <c r="E7" s="27">
        <f t="shared" si="0"/>
        <v>0</v>
      </c>
      <c r="F7" s="18">
        <v>7410000</v>
      </c>
      <c r="G7" s="27">
        <f t="shared" si="1"/>
        <v>0.33978986037709064</v>
      </c>
      <c r="H7" s="35">
        <v>1143000</v>
      </c>
      <c r="I7" s="27">
        <f t="shared" si="2"/>
        <v>5.2412929880028956E-2</v>
      </c>
      <c r="J7" s="28">
        <v>816000</v>
      </c>
      <c r="K7" s="27">
        <f t="shared" si="3"/>
        <v>3.7418154665007551E-2</v>
      </c>
      <c r="L7" s="20">
        <v>0.96050999999999997</v>
      </c>
      <c r="M7" s="8">
        <v>12438596</v>
      </c>
      <c r="N7" s="29">
        <f t="shared" si="4"/>
        <v>0.5703790550778729</v>
      </c>
      <c r="O7" s="29"/>
    </row>
    <row r="8" spans="1:15" x14ac:dyDescent="0.25">
      <c r="A8" s="46" t="s">
        <v>20</v>
      </c>
      <c r="B8" s="46" t="s">
        <v>176</v>
      </c>
      <c r="C8" s="44">
        <v>10251724</v>
      </c>
      <c r="D8" s="44">
        <v>0</v>
      </c>
      <c r="E8" s="27">
        <f t="shared" si="0"/>
        <v>0</v>
      </c>
      <c r="F8" s="18">
        <v>4542234</v>
      </c>
      <c r="G8" s="27">
        <f t="shared" si="1"/>
        <v>0.44307025823168866</v>
      </c>
      <c r="H8" s="35">
        <v>1526213</v>
      </c>
      <c r="I8" s="27">
        <f t="shared" si="2"/>
        <v>0.14887378942312532</v>
      </c>
      <c r="J8" s="28">
        <v>171852</v>
      </c>
      <c r="K8" s="27">
        <f t="shared" si="3"/>
        <v>1.6763229287093565E-2</v>
      </c>
      <c r="L8" s="20">
        <v>1.0271999999999999</v>
      </c>
      <c r="M8" s="8">
        <v>4011425</v>
      </c>
      <c r="N8" s="29">
        <f t="shared" si="4"/>
        <v>0.39129272305809248</v>
      </c>
      <c r="O8" s="29"/>
    </row>
    <row r="9" spans="1:15" x14ac:dyDescent="0.25">
      <c r="A9" s="46" t="s">
        <v>21</v>
      </c>
      <c r="B9" s="46" t="s">
        <v>61</v>
      </c>
      <c r="C9" s="44">
        <v>4703954</v>
      </c>
      <c r="D9" s="44">
        <v>489229</v>
      </c>
      <c r="E9" s="27">
        <f t="shared" si="0"/>
        <v>0.10400378064921553</v>
      </c>
      <c r="F9" s="18">
        <v>1447523</v>
      </c>
      <c r="G9" s="27">
        <f t="shared" si="1"/>
        <v>0.30772473540344997</v>
      </c>
      <c r="H9" s="35"/>
      <c r="I9" s="27">
        <f t="shared" si="2"/>
        <v>0</v>
      </c>
      <c r="J9" s="28">
        <v>0</v>
      </c>
      <c r="K9" s="27">
        <f t="shared" si="3"/>
        <v>0</v>
      </c>
      <c r="L9" s="20">
        <v>0.92</v>
      </c>
      <c r="M9" s="8">
        <v>2767202</v>
      </c>
      <c r="N9" s="29">
        <f t="shared" si="4"/>
        <v>0.58827148394733453</v>
      </c>
      <c r="O9" s="29"/>
    </row>
    <row r="10" spans="1:15" x14ac:dyDescent="0.25">
      <c r="A10" s="46" t="s">
        <v>22</v>
      </c>
      <c r="B10" s="46" t="s">
        <v>177</v>
      </c>
      <c r="C10" s="44">
        <v>8051415</v>
      </c>
      <c r="D10" s="28">
        <v>0</v>
      </c>
      <c r="E10" s="38">
        <f t="shared" si="0"/>
        <v>0</v>
      </c>
      <c r="F10" s="35">
        <v>2754633</v>
      </c>
      <c r="G10" s="27">
        <f t="shared" si="1"/>
        <v>0.34213029635163511</v>
      </c>
      <c r="H10" s="48"/>
      <c r="I10" s="27">
        <f t="shared" si="2"/>
        <v>0</v>
      </c>
      <c r="J10" s="28">
        <v>349000</v>
      </c>
      <c r="K10" s="27">
        <f t="shared" si="3"/>
        <v>4.3346417989881279E-2</v>
      </c>
      <c r="L10" s="36">
        <v>0.95</v>
      </c>
      <c r="M10" s="8">
        <v>4947782</v>
      </c>
      <c r="N10" s="29">
        <f t="shared" si="4"/>
        <v>0.61452328565848369</v>
      </c>
      <c r="O10" s="29"/>
    </row>
    <row r="11" spans="1:15" x14ac:dyDescent="0.25">
      <c r="A11" s="46" t="s">
        <v>23</v>
      </c>
      <c r="B11" s="46" t="s">
        <v>62</v>
      </c>
      <c r="C11" s="44">
        <v>4804844</v>
      </c>
      <c r="D11" s="56">
        <v>893947</v>
      </c>
      <c r="E11" s="27">
        <f t="shared" si="0"/>
        <v>0.18605120166232245</v>
      </c>
      <c r="F11" s="18">
        <v>1350956</v>
      </c>
      <c r="G11" s="27">
        <f t="shared" si="1"/>
        <v>0.2811654238930546</v>
      </c>
      <c r="H11" s="48"/>
      <c r="I11" s="27">
        <f t="shared" si="2"/>
        <v>0</v>
      </c>
      <c r="J11" s="28">
        <v>200000</v>
      </c>
      <c r="K11" s="27">
        <f t="shared" si="3"/>
        <v>4.1624660446832405E-2</v>
      </c>
      <c r="L11" s="20">
        <v>0.89</v>
      </c>
      <c r="M11" s="8">
        <v>2359941</v>
      </c>
      <c r="N11" s="29">
        <f t="shared" si="4"/>
        <v>0.49115871399779054</v>
      </c>
      <c r="O11" s="29"/>
    </row>
    <row r="12" spans="1:15" x14ac:dyDescent="0.25">
      <c r="A12" s="46" t="s">
        <v>24</v>
      </c>
      <c r="B12" s="46" t="s">
        <v>63</v>
      </c>
      <c r="C12" s="44">
        <v>6372592</v>
      </c>
      <c r="D12" s="56">
        <v>1107405</v>
      </c>
      <c r="E12" s="27">
        <f t="shared" si="0"/>
        <v>0.1737762279461795</v>
      </c>
      <c r="F12" s="35">
        <v>1305871</v>
      </c>
      <c r="G12" s="27">
        <f t="shared" si="1"/>
        <v>0.20491991327861567</v>
      </c>
      <c r="H12" s="48"/>
      <c r="I12" s="27">
        <f t="shared" si="2"/>
        <v>0</v>
      </c>
      <c r="J12" s="28">
        <v>0</v>
      </c>
      <c r="K12" s="27">
        <f t="shared" si="3"/>
        <v>0</v>
      </c>
      <c r="L12" s="36">
        <v>0.95</v>
      </c>
      <c r="M12" s="8">
        <v>3959316</v>
      </c>
      <c r="N12" s="29">
        <f t="shared" si="4"/>
        <v>0.62130385877520478</v>
      </c>
      <c r="O12" s="29"/>
    </row>
    <row r="13" spans="1:15" x14ac:dyDescent="0.25">
      <c r="A13" s="45" t="s">
        <v>25</v>
      </c>
      <c r="B13" s="45" t="s">
        <v>64</v>
      </c>
      <c r="C13" s="44">
        <v>7210032</v>
      </c>
      <c r="D13" s="56">
        <v>845972</v>
      </c>
      <c r="E13" s="27">
        <f t="shared" si="0"/>
        <v>0.11733262764991889</v>
      </c>
      <c r="F13" s="35">
        <v>1399332</v>
      </c>
      <c r="G13" s="27">
        <f t="shared" si="1"/>
        <v>0.19408124679613073</v>
      </c>
      <c r="H13" s="48"/>
      <c r="I13" s="27">
        <f t="shared" si="2"/>
        <v>0</v>
      </c>
      <c r="J13" s="28">
        <v>0</v>
      </c>
      <c r="K13" s="27">
        <f t="shared" si="3"/>
        <v>0</v>
      </c>
      <c r="L13" s="36">
        <v>0.95</v>
      </c>
      <c r="M13" s="28">
        <v>4964728</v>
      </c>
      <c r="N13" s="29">
        <f t="shared" si="4"/>
        <v>0.68858612555395038</v>
      </c>
      <c r="O13" s="29"/>
    </row>
    <row r="14" spans="1:15" x14ac:dyDescent="0.25">
      <c r="A14" s="45" t="s">
        <v>26</v>
      </c>
      <c r="B14" s="45" t="s">
        <v>65</v>
      </c>
      <c r="C14" s="44">
        <v>6820729</v>
      </c>
      <c r="D14" s="56">
        <v>1328258</v>
      </c>
      <c r="E14" s="27">
        <f t="shared" si="0"/>
        <v>0.19473842165551511</v>
      </c>
      <c r="F14" s="35">
        <v>1313372</v>
      </c>
      <c r="G14" s="27">
        <f t="shared" si="1"/>
        <v>0.19255595699521269</v>
      </c>
      <c r="H14" s="48"/>
      <c r="I14" s="27">
        <f t="shared" si="2"/>
        <v>0</v>
      </c>
      <c r="J14" s="28">
        <v>0</v>
      </c>
      <c r="K14" s="27">
        <f t="shared" si="3"/>
        <v>0</v>
      </c>
      <c r="L14" s="20">
        <v>0.95</v>
      </c>
      <c r="M14" s="28">
        <v>4179099</v>
      </c>
      <c r="N14" s="29">
        <f t="shared" si="4"/>
        <v>0.6127056213492722</v>
      </c>
      <c r="O14" s="29"/>
    </row>
    <row r="15" spans="1:15" x14ac:dyDescent="0.25">
      <c r="A15" s="46" t="s">
        <v>27</v>
      </c>
      <c r="B15" s="46" t="s">
        <v>66</v>
      </c>
      <c r="C15" s="44">
        <v>28744461</v>
      </c>
      <c r="D15" s="44">
        <v>2790000</v>
      </c>
      <c r="E15" s="27">
        <f t="shared" si="0"/>
        <v>9.7062178344551317E-2</v>
      </c>
      <c r="F15" s="18">
        <v>7850000</v>
      </c>
      <c r="G15" s="27">
        <f t="shared" si="1"/>
        <v>0.27309609319165873</v>
      </c>
      <c r="H15" s="48"/>
      <c r="I15" s="27">
        <f t="shared" si="2"/>
        <v>0</v>
      </c>
      <c r="J15" s="28">
        <v>300011</v>
      </c>
      <c r="K15" s="27">
        <f t="shared" si="3"/>
        <v>1.0437176052805443E-2</v>
      </c>
      <c r="L15" s="20">
        <v>1.01</v>
      </c>
      <c r="M15" s="8">
        <v>17804450</v>
      </c>
      <c r="N15" s="29">
        <f t="shared" si="4"/>
        <v>0.61940455241098447</v>
      </c>
      <c r="O15" s="29"/>
    </row>
    <row r="16" spans="1:15" x14ac:dyDescent="0.25">
      <c r="A16" s="46" t="s">
        <v>28</v>
      </c>
      <c r="B16" s="46" t="s">
        <v>67</v>
      </c>
      <c r="C16" s="44">
        <v>40282992</v>
      </c>
      <c r="D16" s="44">
        <v>4677923</v>
      </c>
      <c r="E16" s="27">
        <f t="shared" si="0"/>
        <v>0.11612650321505413</v>
      </c>
      <c r="F16" s="18">
        <v>10336835</v>
      </c>
      <c r="G16" s="27">
        <f t="shared" si="1"/>
        <v>0.25660544281318526</v>
      </c>
      <c r="H16" s="48"/>
      <c r="I16" s="27">
        <f t="shared" si="2"/>
        <v>0</v>
      </c>
      <c r="J16" s="28">
        <v>0</v>
      </c>
      <c r="K16" s="27">
        <f t="shared" si="3"/>
        <v>0</v>
      </c>
      <c r="L16" s="20">
        <v>1.03</v>
      </c>
      <c r="M16" s="8">
        <v>25268234</v>
      </c>
      <c r="N16" s="29">
        <f t="shared" si="4"/>
        <v>0.62726805397176055</v>
      </c>
      <c r="O16" s="29"/>
    </row>
    <row r="17" spans="1:15" x14ac:dyDescent="0.25">
      <c r="A17" s="46" t="s">
        <v>29</v>
      </c>
      <c r="B17" s="46" t="s">
        <v>68</v>
      </c>
      <c r="C17" s="44">
        <v>17932262</v>
      </c>
      <c r="D17" s="44">
        <v>2000000</v>
      </c>
      <c r="E17" s="27">
        <f t="shared" si="0"/>
        <v>0.11153082639546534</v>
      </c>
      <c r="F17" s="18">
        <v>1000000</v>
      </c>
      <c r="G17" s="27">
        <f t="shared" si="1"/>
        <v>5.576541319773267E-2</v>
      </c>
      <c r="H17" s="48"/>
      <c r="I17" s="27">
        <f t="shared" si="2"/>
        <v>0</v>
      </c>
      <c r="J17" s="28">
        <v>0</v>
      </c>
      <c r="K17" s="27">
        <f t="shared" si="3"/>
        <v>0</v>
      </c>
      <c r="L17" s="20">
        <v>0.88100000000000001</v>
      </c>
      <c r="M17" s="8">
        <v>14932262</v>
      </c>
      <c r="N17" s="29">
        <f t="shared" si="4"/>
        <v>0.83270376040680205</v>
      </c>
      <c r="O17" s="29"/>
    </row>
    <row r="18" spans="1:15" x14ac:dyDescent="0.25">
      <c r="A18" s="46" t="s">
        <v>30</v>
      </c>
      <c r="B18" s="46" t="s">
        <v>69</v>
      </c>
      <c r="C18" s="44">
        <v>11757996</v>
      </c>
      <c r="D18" s="44">
        <v>1427260</v>
      </c>
      <c r="E18" s="27">
        <f t="shared" si="0"/>
        <v>0.12138633148029647</v>
      </c>
      <c r="F18" s="18">
        <v>2000000</v>
      </c>
      <c r="G18" s="27">
        <f t="shared" si="1"/>
        <v>0.17009701313046882</v>
      </c>
      <c r="H18" s="48"/>
      <c r="I18" s="27">
        <f t="shared" si="2"/>
        <v>0</v>
      </c>
      <c r="J18" s="28">
        <v>1227</v>
      </c>
      <c r="K18" s="27">
        <f t="shared" si="3"/>
        <v>1.0435451755554262E-4</v>
      </c>
      <c r="L18" s="20">
        <v>0.93491000000000002</v>
      </c>
      <c r="M18" s="6">
        <v>8329509</v>
      </c>
      <c r="N18" s="29">
        <f t="shared" si="4"/>
        <v>0.70841230087167917</v>
      </c>
      <c r="O18" s="29"/>
    </row>
    <row r="19" spans="1:15" x14ac:dyDescent="0.25">
      <c r="A19" s="45" t="s">
        <v>31</v>
      </c>
      <c r="B19" s="45" t="s">
        <v>178</v>
      </c>
      <c r="C19" s="44">
        <v>42454390</v>
      </c>
      <c r="D19" s="44">
        <v>1349100</v>
      </c>
      <c r="E19" s="27">
        <f t="shared" si="0"/>
        <v>3.1777632419167957E-2</v>
      </c>
      <c r="F19" s="35">
        <v>18143747</v>
      </c>
      <c r="G19" s="27">
        <f t="shared" si="1"/>
        <v>0.42737033790851781</v>
      </c>
      <c r="H19" s="48"/>
      <c r="I19" s="27">
        <f t="shared" si="2"/>
        <v>0</v>
      </c>
      <c r="J19" s="28">
        <v>150100</v>
      </c>
      <c r="K19" s="27">
        <f t="shared" si="3"/>
        <v>3.535558984594997E-3</v>
      </c>
      <c r="L19" s="20">
        <v>1.08771</v>
      </c>
      <c r="M19" s="8">
        <v>22811443</v>
      </c>
      <c r="N19" s="29">
        <f t="shared" si="4"/>
        <v>0.53731647068771926</v>
      </c>
      <c r="O19" s="29"/>
    </row>
    <row r="20" spans="1:15" x14ac:dyDescent="0.25">
      <c r="A20" s="46" t="s">
        <v>32</v>
      </c>
      <c r="B20" s="46" t="s">
        <v>70</v>
      </c>
      <c r="C20" s="44">
        <v>17311021</v>
      </c>
      <c r="D20" s="44">
        <f>530000+335185</f>
        <v>865185</v>
      </c>
      <c r="E20" s="27">
        <f t="shared" si="0"/>
        <v>4.9978854511238825E-2</v>
      </c>
      <c r="F20" s="18">
        <v>9000000</v>
      </c>
      <c r="G20" s="27">
        <f t="shared" si="1"/>
        <v>0.51990001051931023</v>
      </c>
      <c r="H20" s="48"/>
      <c r="I20" s="27">
        <f t="shared" si="2"/>
        <v>0</v>
      </c>
      <c r="J20" s="28">
        <v>111761</v>
      </c>
      <c r="K20" s="27">
        <f t="shared" si="3"/>
        <v>6.4560605639609591E-3</v>
      </c>
      <c r="L20" s="20">
        <v>0.99226000000000003</v>
      </c>
      <c r="M20" s="8">
        <v>7334075</v>
      </c>
      <c r="N20" s="29">
        <f t="shared" si="4"/>
        <v>0.42366507440549001</v>
      </c>
      <c r="O20" s="29"/>
    </row>
    <row r="21" spans="1:15" x14ac:dyDescent="0.25">
      <c r="A21" s="45" t="s">
        <v>33</v>
      </c>
      <c r="B21" s="45" t="s">
        <v>71</v>
      </c>
      <c r="C21" s="44">
        <v>35982270</v>
      </c>
      <c r="D21" s="44">
        <v>3435225</v>
      </c>
      <c r="E21" s="27">
        <f t="shared" si="0"/>
        <v>9.5469935609954565E-2</v>
      </c>
      <c r="F21" s="18">
        <v>14330715</v>
      </c>
      <c r="G21" s="27">
        <f t="shared" si="1"/>
        <v>0.39827156541263237</v>
      </c>
      <c r="H21" s="48"/>
      <c r="I21" s="27">
        <f t="shared" si="2"/>
        <v>0</v>
      </c>
      <c r="J21" s="28">
        <v>600000</v>
      </c>
      <c r="K21" s="27">
        <f t="shared" si="3"/>
        <v>1.6674879044596129E-2</v>
      </c>
      <c r="L21" s="20">
        <v>1.05</v>
      </c>
      <c r="M21" s="8">
        <v>17616330</v>
      </c>
      <c r="N21" s="29">
        <f t="shared" si="4"/>
        <v>0.4895836199328169</v>
      </c>
      <c r="O21" s="29"/>
    </row>
    <row r="22" spans="1:15" x14ac:dyDescent="0.25">
      <c r="A22" s="45" t="s">
        <v>34</v>
      </c>
      <c r="B22" s="45" t="s">
        <v>72</v>
      </c>
      <c r="C22" s="44">
        <v>15745508</v>
      </c>
      <c r="D22" s="44">
        <v>1008052</v>
      </c>
      <c r="E22" s="27">
        <f t="shared" si="0"/>
        <v>6.4021560942968625E-2</v>
      </c>
      <c r="F22" s="35">
        <v>3031755</v>
      </c>
      <c r="G22" s="27">
        <f t="shared" si="1"/>
        <v>0.19254729666391202</v>
      </c>
      <c r="H22" s="51">
        <v>2968876</v>
      </c>
      <c r="I22" s="27">
        <f t="shared" si="2"/>
        <v>0.18855384024446845</v>
      </c>
      <c r="J22" s="28">
        <v>580840</v>
      </c>
      <c r="K22" s="27">
        <f t="shared" si="3"/>
        <v>3.6889251207391976E-2</v>
      </c>
      <c r="L22" s="20">
        <v>0.98485</v>
      </c>
      <c r="M22" s="8">
        <v>8155985</v>
      </c>
      <c r="N22" s="29">
        <f t="shared" si="4"/>
        <v>0.51798805094125888</v>
      </c>
      <c r="O22" s="29"/>
    </row>
    <row r="23" spans="1:15" x14ac:dyDescent="0.25">
      <c r="A23" s="46" t="s">
        <v>35</v>
      </c>
      <c r="B23" s="46" t="s">
        <v>73</v>
      </c>
      <c r="C23" s="44">
        <v>16944631</v>
      </c>
      <c r="D23" s="44">
        <v>1677701</v>
      </c>
      <c r="E23" s="27">
        <f t="shared" si="0"/>
        <v>9.9010772202711289E-2</v>
      </c>
      <c r="F23" s="18">
        <v>4046757</v>
      </c>
      <c r="G23" s="27">
        <f t="shared" si="1"/>
        <v>0.23882237388350328</v>
      </c>
      <c r="H23" s="48"/>
      <c r="I23" s="27">
        <f t="shared" si="2"/>
        <v>0</v>
      </c>
      <c r="J23" s="28">
        <v>64711</v>
      </c>
      <c r="K23" s="27">
        <f t="shared" si="3"/>
        <v>3.8189677898562676E-3</v>
      </c>
      <c r="L23" s="20">
        <v>0.97</v>
      </c>
      <c r="M23" s="8">
        <v>11155462</v>
      </c>
      <c r="N23" s="29">
        <f t="shared" si="4"/>
        <v>0.65834788612392914</v>
      </c>
      <c r="O23" s="29"/>
    </row>
    <row r="24" spans="1:15" x14ac:dyDescent="0.25">
      <c r="A24" s="45" t="s">
        <v>36</v>
      </c>
      <c r="B24" s="45" t="s">
        <v>74</v>
      </c>
      <c r="C24" s="44">
        <v>55867100</v>
      </c>
      <c r="D24" s="44">
        <v>6297000</v>
      </c>
      <c r="E24" s="27">
        <f t="shared" si="0"/>
        <v>0.11271392286336682</v>
      </c>
      <c r="F24" s="18">
        <v>22100000</v>
      </c>
      <c r="G24" s="27">
        <f t="shared" si="1"/>
        <v>0.39558165718284999</v>
      </c>
      <c r="H24" s="48"/>
      <c r="I24" s="27">
        <f t="shared" si="2"/>
        <v>0</v>
      </c>
      <c r="J24" s="28">
        <v>2472600</v>
      </c>
      <c r="K24" s="27">
        <f t="shared" si="3"/>
        <v>4.4258606585987098E-2</v>
      </c>
      <c r="L24" s="20">
        <v>1</v>
      </c>
      <c r="M24" s="8">
        <v>24997500</v>
      </c>
      <c r="N24" s="29">
        <f t="shared" si="4"/>
        <v>0.4474458133677961</v>
      </c>
      <c r="O24" s="29"/>
    </row>
    <row r="25" spans="1:15" x14ac:dyDescent="0.25">
      <c r="A25" s="45" t="s">
        <v>37</v>
      </c>
      <c r="B25" s="45" t="s">
        <v>179</v>
      </c>
      <c r="C25" s="44">
        <v>15773159</v>
      </c>
      <c r="D25" s="44">
        <v>800000</v>
      </c>
      <c r="E25" s="27">
        <f t="shared" si="0"/>
        <v>5.0719072824917319E-2</v>
      </c>
      <c r="F25" s="18">
        <v>2090000</v>
      </c>
      <c r="G25" s="27">
        <f t="shared" si="1"/>
        <v>0.1325035777550965</v>
      </c>
      <c r="H25" s="51">
        <v>4200000</v>
      </c>
      <c r="I25" s="27">
        <f t="shared" si="2"/>
        <v>0.2662751323308159</v>
      </c>
      <c r="J25" s="28">
        <v>582593</v>
      </c>
      <c r="K25" s="27">
        <f t="shared" si="3"/>
        <v>3.6935720992858821E-2</v>
      </c>
      <c r="L25" s="20">
        <v>0.97099999999999997</v>
      </c>
      <c r="M25" s="8">
        <v>8100566</v>
      </c>
      <c r="N25" s="29">
        <f t="shared" si="4"/>
        <v>0.51356649609631144</v>
      </c>
      <c r="O25" s="29"/>
    </row>
    <row r="26" spans="1:15" x14ac:dyDescent="0.25">
      <c r="A26" s="46" t="s">
        <v>38</v>
      </c>
      <c r="B26" s="46" t="s">
        <v>75</v>
      </c>
      <c r="C26" s="44">
        <v>10217428</v>
      </c>
      <c r="D26" s="44">
        <v>1955000</v>
      </c>
      <c r="E26" s="27">
        <f t="shared" si="0"/>
        <v>0.19133973833728019</v>
      </c>
      <c r="F26" s="18">
        <v>0</v>
      </c>
      <c r="G26" s="27">
        <f t="shared" si="1"/>
        <v>0</v>
      </c>
      <c r="H26" s="48"/>
      <c r="I26" s="27">
        <f t="shared" si="2"/>
        <v>0</v>
      </c>
      <c r="J26" s="28">
        <v>241805</v>
      </c>
      <c r="K26" s="27">
        <f t="shared" si="3"/>
        <v>2.3665936280637359E-2</v>
      </c>
      <c r="L26" s="20">
        <v>0.96</v>
      </c>
      <c r="M26" s="8">
        <v>8020623</v>
      </c>
      <c r="N26" s="29">
        <f t="shared" si="4"/>
        <v>0.78499432538208247</v>
      </c>
      <c r="O26" s="29"/>
    </row>
    <row r="27" spans="1:15" x14ac:dyDescent="0.25">
      <c r="A27" s="46" t="s">
        <v>39</v>
      </c>
      <c r="B27" s="46" t="s">
        <v>180</v>
      </c>
      <c r="C27" s="44">
        <v>22987111</v>
      </c>
      <c r="D27" s="44">
        <v>2330859</v>
      </c>
      <c r="E27" s="27">
        <f t="shared" si="0"/>
        <v>0.10139851850021518</v>
      </c>
      <c r="F27" s="18">
        <v>9610000</v>
      </c>
      <c r="G27" s="27">
        <f t="shared" si="1"/>
        <v>0.41806036434939564</v>
      </c>
      <c r="H27" s="48"/>
      <c r="I27" s="27">
        <f t="shared" si="2"/>
        <v>0</v>
      </c>
      <c r="J27" s="28">
        <v>1277255</v>
      </c>
      <c r="K27" s="27">
        <f t="shared" si="3"/>
        <v>5.5563963649020533E-2</v>
      </c>
      <c r="L27" s="20">
        <v>1.00238</v>
      </c>
      <c r="M27" s="8">
        <v>9768997</v>
      </c>
      <c r="N27" s="29">
        <f t="shared" si="4"/>
        <v>0.42497715350136867</v>
      </c>
      <c r="O27" s="29"/>
    </row>
    <row r="28" spans="1:15" x14ac:dyDescent="0.25">
      <c r="A28" s="46" t="s">
        <v>40</v>
      </c>
      <c r="B28" s="46" t="s">
        <v>76</v>
      </c>
      <c r="C28" s="44">
        <v>19442128</v>
      </c>
      <c r="D28" s="44">
        <v>3160000</v>
      </c>
      <c r="E28" s="27">
        <f t="shared" si="0"/>
        <v>0.16253364858003197</v>
      </c>
      <c r="F28" s="18">
        <v>6687250</v>
      </c>
      <c r="G28" s="27">
        <f t="shared" si="1"/>
        <v>0.3439566903376009</v>
      </c>
      <c r="H28" s="48"/>
      <c r="I28" s="27">
        <f t="shared" si="2"/>
        <v>0</v>
      </c>
      <c r="J28" s="28">
        <v>810000</v>
      </c>
      <c r="K28" s="27">
        <f t="shared" si="3"/>
        <v>4.166210612336263E-2</v>
      </c>
      <c r="L28" s="20">
        <v>0.95</v>
      </c>
      <c r="M28" s="8">
        <v>8784878</v>
      </c>
      <c r="N28" s="29">
        <f t="shared" si="4"/>
        <v>0.45184755495900447</v>
      </c>
      <c r="O28" s="29"/>
    </row>
    <row r="29" spans="1:15" x14ac:dyDescent="0.25">
      <c r="A29" s="46" t="s">
        <v>41</v>
      </c>
      <c r="B29" s="46" t="s">
        <v>77</v>
      </c>
      <c r="C29" s="44">
        <v>20408308</v>
      </c>
      <c r="D29" s="44">
        <v>1588000</v>
      </c>
      <c r="E29" s="27">
        <f t="shared" si="0"/>
        <v>7.7811448161209634E-2</v>
      </c>
      <c r="F29" s="35">
        <v>5725000</v>
      </c>
      <c r="G29" s="27">
        <f t="shared" si="1"/>
        <v>0.2805230105308093</v>
      </c>
      <c r="H29" s="48"/>
      <c r="I29" s="27">
        <f t="shared" si="2"/>
        <v>0</v>
      </c>
      <c r="J29" s="28">
        <v>611829</v>
      </c>
      <c r="K29" s="27">
        <f t="shared" si="3"/>
        <v>2.9979408386035727E-2</v>
      </c>
      <c r="L29" s="20">
        <v>1</v>
      </c>
      <c r="M29" s="8">
        <v>12483479</v>
      </c>
      <c r="N29" s="29">
        <f t="shared" si="4"/>
        <v>0.61168613292194529</v>
      </c>
      <c r="O29" s="29"/>
    </row>
    <row r="30" spans="1:15" x14ac:dyDescent="0.25">
      <c r="A30" s="45" t="s">
        <v>42</v>
      </c>
      <c r="B30" s="45" t="s">
        <v>78</v>
      </c>
      <c r="C30" s="44">
        <v>16012155</v>
      </c>
      <c r="D30" s="44">
        <v>1252510</v>
      </c>
      <c r="E30" s="27">
        <f t="shared" si="0"/>
        <v>7.822245038222525E-2</v>
      </c>
      <c r="F30" s="18">
        <v>3669382</v>
      </c>
      <c r="G30" s="27">
        <f t="shared" si="1"/>
        <v>0.22916228327792229</v>
      </c>
      <c r="H30" s="48"/>
      <c r="I30" s="27">
        <f t="shared" si="2"/>
        <v>0</v>
      </c>
      <c r="J30" s="28">
        <v>100</v>
      </c>
      <c r="K30" s="27">
        <f t="shared" si="3"/>
        <v>6.2452555574187237E-6</v>
      </c>
      <c r="L30" s="20">
        <v>0.94735000000000003</v>
      </c>
      <c r="M30" s="28">
        <v>11090163</v>
      </c>
      <c r="N30" s="29">
        <f t="shared" si="4"/>
        <v>0.69260902108429501</v>
      </c>
      <c r="O30" s="29"/>
    </row>
    <row r="31" spans="1:15" x14ac:dyDescent="0.25">
      <c r="A31" s="45" t="s">
        <v>43</v>
      </c>
      <c r="B31" s="45" t="s">
        <v>79</v>
      </c>
      <c r="C31" s="44">
        <v>25600784</v>
      </c>
      <c r="D31" s="44">
        <v>1504207</v>
      </c>
      <c r="E31" s="27">
        <f t="shared" si="0"/>
        <v>5.8756286526225138E-2</v>
      </c>
      <c r="F31" s="18">
        <v>14800000</v>
      </c>
      <c r="G31" s="27">
        <f t="shared" si="1"/>
        <v>0.57810729546407646</v>
      </c>
      <c r="H31" s="48"/>
      <c r="I31" s="27">
        <f t="shared" si="2"/>
        <v>0</v>
      </c>
      <c r="J31" s="28">
        <v>550112</v>
      </c>
      <c r="K31" s="27">
        <f t="shared" si="3"/>
        <v>2.1488091927184729E-2</v>
      </c>
      <c r="L31" s="20">
        <v>0.98</v>
      </c>
      <c r="M31" s="28">
        <v>8746465</v>
      </c>
      <c r="N31" s="29">
        <f t="shared" si="4"/>
        <v>0.34164832608251372</v>
      </c>
      <c r="O31" s="29"/>
    </row>
    <row r="32" spans="1:15" x14ac:dyDescent="0.25">
      <c r="A32" s="45" t="s">
        <v>44</v>
      </c>
      <c r="B32" s="45" t="s">
        <v>80</v>
      </c>
      <c r="C32" s="44">
        <v>27144151</v>
      </c>
      <c r="D32" s="44">
        <v>1568626</v>
      </c>
      <c r="E32" s="27">
        <f t="shared" si="0"/>
        <v>5.7788729513035791E-2</v>
      </c>
      <c r="F32" s="18">
        <v>8925000</v>
      </c>
      <c r="G32" s="27">
        <f t="shared" si="1"/>
        <v>0.32880011609130821</v>
      </c>
      <c r="H32" s="48"/>
      <c r="I32" s="27">
        <f t="shared" si="2"/>
        <v>0</v>
      </c>
      <c r="J32" s="28">
        <v>0</v>
      </c>
      <c r="K32" s="27">
        <f t="shared" si="3"/>
        <v>0</v>
      </c>
      <c r="L32" s="20">
        <v>0.89</v>
      </c>
      <c r="M32" s="8">
        <v>16650525</v>
      </c>
      <c r="N32" s="29">
        <f t="shared" si="4"/>
        <v>0.61341115439565597</v>
      </c>
      <c r="O32" s="29"/>
    </row>
    <row r="33" spans="1:15" x14ac:dyDescent="0.25">
      <c r="A33" s="46" t="s">
        <v>45</v>
      </c>
      <c r="B33" s="46" t="s">
        <v>81</v>
      </c>
      <c r="C33" s="44">
        <v>17217806</v>
      </c>
      <c r="D33" s="44">
        <v>1940000</v>
      </c>
      <c r="E33" s="27">
        <f t="shared" si="0"/>
        <v>0.11267405382544095</v>
      </c>
      <c r="F33" s="35">
        <v>4885446</v>
      </c>
      <c r="G33" s="27">
        <f t="shared" si="1"/>
        <v>0.2837438173016934</v>
      </c>
      <c r="H33" s="48"/>
      <c r="I33" s="27">
        <f t="shared" si="2"/>
        <v>0</v>
      </c>
      <c r="J33" s="28">
        <v>0</v>
      </c>
      <c r="K33" s="27">
        <f t="shared" si="3"/>
        <v>0</v>
      </c>
      <c r="L33" s="20">
        <v>1.02999</v>
      </c>
      <c r="M33" s="8">
        <v>10392360</v>
      </c>
      <c r="N33" s="29">
        <f t="shared" si="4"/>
        <v>0.60358212887286566</v>
      </c>
      <c r="O33" s="29"/>
    </row>
    <row r="34" spans="1:15" x14ac:dyDescent="0.25">
      <c r="A34" s="45" t="s">
        <v>46</v>
      </c>
      <c r="B34" s="45" t="s">
        <v>82</v>
      </c>
      <c r="C34" s="44">
        <v>5598139</v>
      </c>
      <c r="D34" s="44">
        <v>0</v>
      </c>
      <c r="E34" s="27">
        <f t="shared" ref="E34:E61" si="5">D34/C34</f>
        <v>0</v>
      </c>
      <c r="F34" s="18">
        <v>1985886</v>
      </c>
      <c r="G34" s="27">
        <f t="shared" ref="G34:G65" si="6">F34/C34</f>
        <v>0.35474038783245648</v>
      </c>
      <c r="H34" s="48"/>
      <c r="I34" s="27">
        <f t="shared" ref="I34:I65" si="7">H34/C34</f>
        <v>0</v>
      </c>
      <c r="J34" s="28">
        <v>181479</v>
      </c>
      <c r="K34" s="27">
        <f t="shared" ref="K34:K65" si="8">J34/C34</f>
        <v>3.2417737394516283E-2</v>
      </c>
      <c r="L34" s="20">
        <v>0.88</v>
      </c>
      <c r="M34" s="8">
        <v>3430774</v>
      </c>
      <c r="N34" s="29">
        <f t="shared" ref="N34:N65" si="9">M34/C34</f>
        <v>0.61284187477302721</v>
      </c>
      <c r="O34" s="29"/>
    </row>
    <row r="35" spans="1:15" x14ac:dyDescent="0.25">
      <c r="A35" s="46" t="s">
        <v>47</v>
      </c>
      <c r="B35" s="46" t="s">
        <v>83</v>
      </c>
      <c r="C35" s="44">
        <v>12690790</v>
      </c>
      <c r="D35" s="44">
        <v>0</v>
      </c>
      <c r="E35" s="27">
        <f t="shared" si="5"/>
        <v>0</v>
      </c>
      <c r="F35" s="18">
        <v>4618040</v>
      </c>
      <c r="G35" s="27">
        <f t="shared" si="6"/>
        <v>0.36388908807095538</v>
      </c>
      <c r="H35" s="51"/>
      <c r="I35" s="27">
        <f t="shared" si="7"/>
        <v>0</v>
      </c>
      <c r="J35" s="28">
        <v>785967</v>
      </c>
      <c r="K35" s="27">
        <f t="shared" si="8"/>
        <v>6.1932078302453987E-2</v>
      </c>
      <c r="L35" s="20">
        <v>0.99084000000000005</v>
      </c>
      <c r="M35" s="8">
        <v>7286783</v>
      </c>
      <c r="N35" s="29">
        <f t="shared" si="9"/>
        <v>0.57417883362659061</v>
      </c>
      <c r="O35" s="29"/>
    </row>
    <row r="36" spans="1:15" x14ac:dyDescent="0.25">
      <c r="A36" s="46" t="s">
        <v>48</v>
      </c>
      <c r="B36" s="46" t="s">
        <v>84</v>
      </c>
      <c r="C36" s="44">
        <v>32099820</v>
      </c>
      <c r="D36" s="44">
        <v>12927731</v>
      </c>
      <c r="E36" s="27">
        <f t="shared" si="5"/>
        <v>0.40273531128834988</v>
      </c>
      <c r="F36" s="18">
        <v>2000000</v>
      </c>
      <c r="G36" s="27">
        <f t="shared" si="6"/>
        <v>6.2305645327606199E-2</v>
      </c>
      <c r="H36" s="51">
        <v>2891269</v>
      </c>
      <c r="I36" s="27">
        <f t="shared" si="7"/>
        <v>9.0071190430351319E-2</v>
      </c>
      <c r="J36" s="28">
        <v>1190827</v>
      </c>
      <c r="K36" s="27">
        <f t="shared" si="8"/>
        <v>3.7097622354268653E-2</v>
      </c>
      <c r="L36" s="20">
        <v>1.0499000000000001</v>
      </c>
      <c r="M36" s="8">
        <v>13089993</v>
      </c>
      <c r="N36" s="29">
        <f t="shared" si="9"/>
        <v>0.40779023059942393</v>
      </c>
      <c r="O36" s="29"/>
    </row>
    <row r="37" spans="1:15" x14ac:dyDescent="0.25">
      <c r="A37" s="46" t="s">
        <v>49</v>
      </c>
      <c r="B37" s="46" t="s">
        <v>85</v>
      </c>
      <c r="C37" s="44">
        <v>13216842</v>
      </c>
      <c r="D37" s="44">
        <v>0</v>
      </c>
      <c r="E37" s="27">
        <f t="shared" si="5"/>
        <v>0</v>
      </c>
      <c r="F37" s="18">
        <v>6891225</v>
      </c>
      <c r="G37" s="27">
        <f t="shared" si="6"/>
        <v>0.52139724451574743</v>
      </c>
      <c r="H37" s="51"/>
      <c r="I37" s="27">
        <f t="shared" si="7"/>
        <v>0</v>
      </c>
      <c r="J37" s="28">
        <v>0</v>
      </c>
      <c r="K37" s="27">
        <f t="shared" si="8"/>
        <v>0</v>
      </c>
      <c r="L37" s="20">
        <v>0.93301000000000001</v>
      </c>
      <c r="M37" s="8">
        <v>6325617</v>
      </c>
      <c r="N37" s="29">
        <f t="shared" si="9"/>
        <v>0.47860275548425257</v>
      </c>
      <c r="O37" s="29"/>
    </row>
    <row r="38" spans="1:15" x14ac:dyDescent="0.25">
      <c r="A38" s="45" t="s">
        <v>50</v>
      </c>
      <c r="B38" s="45" t="s">
        <v>86</v>
      </c>
      <c r="C38" s="44">
        <v>24296960</v>
      </c>
      <c r="D38" s="44">
        <v>190000</v>
      </c>
      <c r="E38" s="27">
        <f t="shared" si="5"/>
        <v>7.8199083342113587E-3</v>
      </c>
      <c r="F38" s="18">
        <v>7755930</v>
      </c>
      <c r="G38" s="27">
        <f t="shared" si="6"/>
        <v>0.31921400866610472</v>
      </c>
      <c r="H38" s="51">
        <v>1772000</v>
      </c>
      <c r="I38" s="27">
        <f t="shared" si="7"/>
        <v>7.2930934569592251E-2</v>
      </c>
      <c r="J38" s="28">
        <v>470100</v>
      </c>
      <c r="K38" s="27">
        <f t="shared" si="8"/>
        <v>1.9348099515330314E-2</v>
      </c>
      <c r="L38" s="20">
        <v>1.0200100000000001</v>
      </c>
      <c r="M38" s="8">
        <v>14108930</v>
      </c>
      <c r="N38" s="29">
        <f t="shared" si="9"/>
        <v>0.58068704891476131</v>
      </c>
      <c r="O38" s="29"/>
    </row>
    <row r="39" spans="1:15" x14ac:dyDescent="0.25">
      <c r="A39" s="45" t="s">
        <v>51</v>
      </c>
      <c r="B39" s="45" t="s">
        <v>87</v>
      </c>
      <c r="C39" s="44">
        <v>24825349</v>
      </c>
      <c r="D39" s="44">
        <v>0</v>
      </c>
      <c r="E39" s="27">
        <f t="shared" si="5"/>
        <v>0</v>
      </c>
      <c r="F39" s="18">
        <v>5500000</v>
      </c>
      <c r="G39" s="27">
        <f t="shared" si="6"/>
        <v>0.22154774138321279</v>
      </c>
      <c r="H39" s="51">
        <v>2767365</v>
      </c>
      <c r="I39" s="27">
        <f t="shared" si="7"/>
        <v>0.11147335733326448</v>
      </c>
      <c r="J39" s="28">
        <v>0</v>
      </c>
      <c r="K39" s="27">
        <f t="shared" si="8"/>
        <v>0</v>
      </c>
      <c r="L39" s="20">
        <v>0.87505999999999995</v>
      </c>
      <c r="M39" s="8">
        <v>16557984</v>
      </c>
      <c r="N39" s="29">
        <f t="shared" si="9"/>
        <v>0.66697890128352277</v>
      </c>
      <c r="O39" s="29"/>
    </row>
    <row r="40" spans="1:15" x14ac:dyDescent="0.25">
      <c r="A40" s="45" t="s">
        <v>52</v>
      </c>
      <c r="B40" s="45" t="s">
        <v>88</v>
      </c>
      <c r="C40" s="44">
        <v>18079475</v>
      </c>
      <c r="D40" s="44">
        <v>0</v>
      </c>
      <c r="E40" s="27">
        <f t="shared" si="5"/>
        <v>0</v>
      </c>
      <c r="F40" s="18">
        <v>5330000</v>
      </c>
      <c r="G40" s="27">
        <f t="shared" si="6"/>
        <v>0.2948094455176381</v>
      </c>
      <c r="H40" s="51"/>
      <c r="I40" s="27">
        <f t="shared" si="7"/>
        <v>0</v>
      </c>
      <c r="J40" s="28">
        <v>0</v>
      </c>
      <c r="K40" s="27">
        <f t="shared" si="8"/>
        <v>0</v>
      </c>
      <c r="L40" s="20">
        <v>0.86826000000000003</v>
      </c>
      <c r="M40" s="28">
        <v>12749475</v>
      </c>
      <c r="N40" s="29">
        <f t="shared" si="9"/>
        <v>0.7051905544823619</v>
      </c>
      <c r="O40" s="29"/>
    </row>
    <row r="41" spans="1:15" x14ac:dyDescent="0.25">
      <c r="A41" s="45" t="s">
        <v>53</v>
      </c>
      <c r="B41" s="45" t="s">
        <v>89</v>
      </c>
      <c r="C41" s="44">
        <v>31845360</v>
      </c>
      <c r="D41" s="44">
        <v>0</v>
      </c>
      <c r="E41" s="27">
        <f t="shared" si="5"/>
        <v>0</v>
      </c>
      <c r="F41" s="35">
        <v>12077000</v>
      </c>
      <c r="G41" s="27">
        <f t="shared" si="6"/>
        <v>0.37923892209100479</v>
      </c>
      <c r="H41" s="51"/>
      <c r="I41" s="27">
        <f t="shared" si="7"/>
        <v>0</v>
      </c>
      <c r="J41" s="28">
        <v>0</v>
      </c>
      <c r="K41" s="27">
        <f t="shared" si="8"/>
        <v>0</v>
      </c>
      <c r="L41" s="20">
        <v>0.96399999999999997</v>
      </c>
      <c r="M41" s="8">
        <v>19768360</v>
      </c>
      <c r="N41" s="29">
        <f t="shared" si="9"/>
        <v>0.62076107790899526</v>
      </c>
      <c r="O41" s="29"/>
    </row>
    <row r="42" spans="1:15" x14ac:dyDescent="0.25">
      <c r="A42" s="47" t="s">
        <v>54</v>
      </c>
      <c r="B42" s="47" t="s">
        <v>90</v>
      </c>
      <c r="C42" s="44">
        <v>9424448</v>
      </c>
      <c r="D42" s="44">
        <v>1400000</v>
      </c>
      <c r="E42" s="27">
        <f t="shared" si="5"/>
        <v>0.14854981427028935</v>
      </c>
      <c r="F42" s="35">
        <v>2430200</v>
      </c>
      <c r="G42" s="27">
        <f t="shared" si="6"/>
        <v>0.25786125617118372</v>
      </c>
      <c r="H42" s="48"/>
      <c r="I42" s="27">
        <f t="shared" si="7"/>
        <v>0</v>
      </c>
      <c r="J42" s="28">
        <v>103181</v>
      </c>
      <c r="K42" s="27">
        <f t="shared" si="8"/>
        <v>1.0948227418730519E-2</v>
      </c>
      <c r="L42" s="20">
        <v>0.98</v>
      </c>
      <c r="M42" s="8">
        <v>5491067</v>
      </c>
      <c r="N42" s="29">
        <f t="shared" si="9"/>
        <v>0.58264070213979646</v>
      </c>
      <c r="O42" s="29"/>
    </row>
    <row r="43" spans="1:15" x14ac:dyDescent="0.25">
      <c r="A43" s="54" t="s">
        <v>91</v>
      </c>
      <c r="B43" s="54" t="s">
        <v>92</v>
      </c>
      <c r="C43" s="44">
        <v>9195523</v>
      </c>
      <c r="D43" s="44">
        <v>0</v>
      </c>
      <c r="E43" s="27">
        <f t="shared" si="5"/>
        <v>0</v>
      </c>
      <c r="F43" s="18">
        <v>3300000</v>
      </c>
      <c r="G43" s="27">
        <f t="shared" si="6"/>
        <v>0.35887028937886406</v>
      </c>
      <c r="H43" s="51"/>
      <c r="I43" s="27">
        <f t="shared" si="7"/>
        <v>0</v>
      </c>
      <c r="J43" s="28">
        <v>100</v>
      </c>
      <c r="K43" s="27">
        <f t="shared" si="8"/>
        <v>1.0874857253904971E-5</v>
      </c>
      <c r="L43" s="20">
        <v>1.0037199999999999</v>
      </c>
      <c r="M43" s="8">
        <v>5895423</v>
      </c>
      <c r="N43" s="29">
        <f t="shared" si="9"/>
        <v>0.64111883576388207</v>
      </c>
      <c r="O43" s="29"/>
    </row>
    <row r="44" spans="1:15" x14ac:dyDescent="0.25">
      <c r="A44" s="54" t="s">
        <v>93</v>
      </c>
      <c r="B44" s="54" t="s">
        <v>94</v>
      </c>
      <c r="C44" s="44">
        <v>17278109</v>
      </c>
      <c r="D44" s="44">
        <v>1177800</v>
      </c>
      <c r="E44" s="27">
        <f t="shared" si="5"/>
        <v>6.8167181952608361E-2</v>
      </c>
      <c r="F44" s="18">
        <v>2240360</v>
      </c>
      <c r="G44" s="27">
        <f t="shared" si="6"/>
        <v>0.12966465253807577</v>
      </c>
      <c r="H44" s="51">
        <v>1506900</v>
      </c>
      <c r="I44" s="27">
        <f t="shared" si="7"/>
        <v>8.7214405233813491E-2</v>
      </c>
      <c r="J44" s="28">
        <v>194600</v>
      </c>
      <c r="K44" s="27">
        <f t="shared" si="8"/>
        <v>1.1262806595328228E-2</v>
      </c>
      <c r="L44" s="20">
        <v>0.99102999999999997</v>
      </c>
      <c r="M44" s="8">
        <v>12158449</v>
      </c>
      <c r="N44" s="29">
        <f t="shared" si="9"/>
        <v>0.70369095368017409</v>
      </c>
      <c r="O44" s="29"/>
    </row>
    <row r="45" spans="1:15" x14ac:dyDescent="0.25">
      <c r="A45" s="54" t="s">
        <v>95</v>
      </c>
      <c r="B45" s="54" t="s">
        <v>96</v>
      </c>
      <c r="C45" s="44">
        <v>21153106</v>
      </c>
      <c r="D45" s="44">
        <v>0</v>
      </c>
      <c r="E45" s="27">
        <f t="shared" si="5"/>
        <v>0</v>
      </c>
      <c r="F45" s="35">
        <v>7928845</v>
      </c>
      <c r="G45" s="27">
        <f t="shared" si="6"/>
        <v>0.37483124227713888</v>
      </c>
      <c r="H45" s="51"/>
      <c r="I45" s="27">
        <f t="shared" si="7"/>
        <v>0</v>
      </c>
      <c r="J45" s="28">
        <v>0</v>
      </c>
      <c r="K45" s="27">
        <f t="shared" si="8"/>
        <v>0</v>
      </c>
      <c r="L45" s="20">
        <v>1.02</v>
      </c>
      <c r="M45" s="8">
        <v>13224261</v>
      </c>
      <c r="N45" s="29">
        <f t="shared" si="9"/>
        <v>0.62516875772286118</v>
      </c>
      <c r="O45" s="29"/>
    </row>
    <row r="46" spans="1:15" x14ac:dyDescent="0.25">
      <c r="A46" s="54" t="s">
        <v>97</v>
      </c>
      <c r="B46" s="54" t="s">
        <v>98</v>
      </c>
      <c r="C46" s="44">
        <v>9847587</v>
      </c>
      <c r="D46" s="44">
        <v>0</v>
      </c>
      <c r="E46" s="27">
        <f t="shared" si="5"/>
        <v>0</v>
      </c>
      <c r="F46" s="35">
        <v>5659811</v>
      </c>
      <c r="G46" s="27">
        <f t="shared" si="6"/>
        <v>0.57474089845563181</v>
      </c>
      <c r="H46" s="51"/>
      <c r="I46" s="27">
        <f t="shared" si="7"/>
        <v>0</v>
      </c>
      <c r="J46" s="28">
        <v>100</v>
      </c>
      <c r="K46" s="27">
        <f t="shared" si="8"/>
        <v>1.0154771925345772E-5</v>
      </c>
      <c r="L46" s="20">
        <v>0.93962999999999997</v>
      </c>
      <c r="M46" s="8">
        <v>4187676</v>
      </c>
      <c r="N46" s="29">
        <f t="shared" si="9"/>
        <v>0.42524894677244285</v>
      </c>
      <c r="O46" s="29"/>
    </row>
    <row r="47" spans="1:15" x14ac:dyDescent="0.25">
      <c r="A47" s="54" t="s">
        <v>99</v>
      </c>
      <c r="B47" s="54" t="s">
        <v>100</v>
      </c>
      <c r="C47" s="44">
        <v>29148999</v>
      </c>
      <c r="D47" s="44">
        <v>4458000</v>
      </c>
      <c r="E47" s="27">
        <f t="shared" si="5"/>
        <v>0.15293835647666665</v>
      </c>
      <c r="F47" s="18">
        <v>9032200</v>
      </c>
      <c r="G47" s="27">
        <f t="shared" si="6"/>
        <v>0.30986312771838237</v>
      </c>
      <c r="H47" s="51"/>
      <c r="I47" s="27">
        <f t="shared" si="7"/>
        <v>0</v>
      </c>
      <c r="J47" s="28">
        <v>943843</v>
      </c>
      <c r="K47" s="27">
        <f t="shared" si="8"/>
        <v>3.2379945534321782E-2</v>
      </c>
      <c r="L47" s="20">
        <v>1.03013</v>
      </c>
      <c r="M47" s="28">
        <v>14714956</v>
      </c>
      <c r="N47" s="29">
        <f t="shared" si="9"/>
        <v>0.50481857027062915</v>
      </c>
      <c r="O47" s="29"/>
    </row>
    <row r="48" spans="1:15" x14ac:dyDescent="0.25">
      <c r="A48" s="54" t="s">
        <v>101</v>
      </c>
      <c r="B48" s="54" t="s">
        <v>102</v>
      </c>
      <c r="C48" s="44">
        <v>29952926</v>
      </c>
      <c r="D48" s="44">
        <v>2892000</v>
      </c>
      <c r="E48" s="27">
        <f t="shared" si="5"/>
        <v>9.655150218045476E-2</v>
      </c>
      <c r="F48" s="18">
        <v>9580000</v>
      </c>
      <c r="G48" s="27">
        <f t="shared" si="6"/>
        <v>0.31983519740275124</v>
      </c>
      <c r="H48" s="51"/>
      <c r="I48" s="27">
        <f t="shared" si="7"/>
        <v>0</v>
      </c>
      <c r="J48" s="28">
        <v>380462</v>
      </c>
      <c r="K48" s="27">
        <f t="shared" si="8"/>
        <v>1.2701997794806423E-2</v>
      </c>
      <c r="L48" s="20">
        <v>1.05</v>
      </c>
      <c r="M48" s="8">
        <v>17100464</v>
      </c>
      <c r="N48" s="29">
        <f t="shared" si="9"/>
        <v>0.57091130262198753</v>
      </c>
      <c r="O48" s="29"/>
    </row>
    <row r="49" spans="1:15" x14ac:dyDescent="0.25">
      <c r="A49" s="54" t="s">
        <v>103</v>
      </c>
      <c r="B49" s="54" t="s">
        <v>104</v>
      </c>
      <c r="C49" s="44">
        <v>5781165</v>
      </c>
      <c r="D49" s="44">
        <v>2450000</v>
      </c>
      <c r="E49" s="27">
        <f t="shared" si="5"/>
        <v>0.42379001464237742</v>
      </c>
      <c r="F49" s="18">
        <v>0</v>
      </c>
      <c r="G49" s="27">
        <f t="shared" si="6"/>
        <v>0</v>
      </c>
      <c r="H49" s="51"/>
      <c r="I49" s="27">
        <f t="shared" si="7"/>
        <v>0</v>
      </c>
      <c r="J49" s="28">
        <v>119727</v>
      </c>
      <c r="K49" s="27">
        <f t="shared" si="8"/>
        <v>2.0709839625750175E-2</v>
      </c>
      <c r="L49" s="20">
        <v>0.93991000000000002</v>
      </c>
      <c r="M49" s="28">
        <v>3211438</v>
      </c>
      <c r="N49" s="29">
        <f t="shared" si="9"/>
        <v>0.55550014573187234</v>
      </c>
      <c r="O49" s="29"/>
    </row>
    <row r="50" spans="1:15" x14ac:dyDescent="0.25">
      <c r="A50" s="54" t="s">
        <v>105</v>
      </c>
      <c r="B50" s="54" t="s">
        <v>181</v>
      </c>
      <c r="C50" s="44">
        <v>15667783</v>
      </c>
      <c r="D50" s="44">
        <v>0</v>
      </c>
      <c r="E50" s="27">
        <f t="shared" si="5"/>
        <v>0</v>
      </c>
      <c r="F50" s="18">
        <v>3965425</v>
      </c>
      <c r="G50" s="27">
        <f t="shared" si="6"/>
        <v>0.25309419973457636</v>
      </c>
      <c r="H50" s="51"/>
      <c r="I50" s="27">
        <f t="shared" si="7"/>
        <v>0</v>
      </c>
      <c r="J50" s="28">
        <v>0</v>
      </c>
      <c r="K50" s="27">
        <f t="shared" si="8"/>
        <v>0</v>
      </c>
      <c r="L50" s="20">
        <v>1.11975</v>
      </c>
      <c r="M50" s="8">
        <v>11702358</v>
      </c>
      <c r="N50" s="29">
        <f t="shared" si="9"/>
        <v>0.74690580026542364</v>
      </c>
      <c r="O50" s="29"/>
    </row>
    <row r="51" spans="1:15" x14ac:dyDescent="0.25">
      <c r="A51" s="54" t="s">
        <v>106</v>
      </c>
      <c r="B51" s="54" t="s">
        <v>107</v>
      </c>
      <c r="C51" s="44">
        <v>16398887</v>
      </c>
      <c r="D51" s="44">
        <v>0</v>
      </c>
      <c r="E51" s="27">
        <f t="shared" si="5"/>
        <v>0</v>
      </c>
      <c r="F51" s="18">
        <v>4277100</v>
      </c>
      <c r="G51" s="27">
        <f t="shared" si="6"/>
        <v>0.26081648102093757</v>
      </c>
      <c r="H51" s="51">
        <v>920740</v>
      </c>
      <c r="I51" s="27">
        <f t="shared" si="7"/>
        <v>5.6146493356530845E-2</v>
      </c>
      <c r="J51" s="28">
        <v>407011</v>
      </c>
      <c r="K51" s="27">
        <f t="shared" si="8"/>
        <v>2.4819428294127522E-2</v>
      </c>
      <c r="L51" s="20">
        <v>0.99072000000000005</v>
      </c>
      <c r="M51" s="8">
        <v>10794036</v>
      </c>
      <c r="N51" s="29">
        <f t="shared" si="9"/>
        <v>0.65821759732840401</v>
      </c>
      <c r="O51" s="29"/>
    </row>
    <row r="52" spans="1:15" x14ac:dyDescent="0.25">
      <c r="A52" s="54" t="s">
        <v>108</v>
      </c>
      <c r="B52" s="54" t="s">
        <v>109</v>
      </c>
      <c r="C52" s="44">
        <v>40727470</v>
      </c>
      <c r="D52" s="44">
        <v>3512000</v>
      </c>
      <c r="E52" s="27">
        <f t="shared" si="5"/>
        <v>8.623172517222405E-2</v>
      </c>
      <c r="F52" s="35">
        <v>9206478</v>
      </c>
      <c r="G52" s="27">
        <f t="shared" si="6"/>
        <v>0.22605082024491086</v>
      </c>
      <c r="H52" s="51">
        <v>2782000</v>
      </c>
      <c r="I52" s="27">
        <f t="shared" si="7"/>
        <v>6.8307704848840356E-2</v>
      </c>
      <c r="J52" s="28">
        <v>0</v>
      </c>
      <c r="K52" s="27">
        <f t="shared" si="8"/>
        <v>0</v>
      </c>
      <c r="L52" s="20">
        <v>1.04532</v>
      </c>
      <c r="M52" s="8">
        <v>25226992</v>
      </c>
      <c r="N52" s="29">
        <f t="shared" si="9"/>
        <v>0.61940974973402474</v>
      </c>
      <c r="O52" s="29"/>
    </row>
    <row r="53" spans="1:15" x14ac:dyDescent="0.25">
      <c r="A53" s="54" t="s">
        <v>110</v>
      </c>
      <c r="B53" s="54" t="s">
        <v>111</v>
      </c>
      <c r="C53" s="44">
        <v>9834536</v>
      </c>
      <c r="D53" s="44">
        <v>0</v>
      </c>
      <c r="E53" s="27">
        <f t="shared" si="5"/>
        <v>0</v>
      </c>
      <c r="F53" s="18">
        <v>3500000</v>
      </c>
      <c r="G53" s="27">
        <f t="shared" si="6"/>
        <v>0.35588867639510396</v>
      </c>
      <c r="H53" s="51"/>
      <c r="I53" s="27">
        <f t="shared" si="7"/>
        <v>0</v>
      </c>
      <c r="J53" s="28">
        <v>0</v>
      </c>
      <c r="K53" s="27">
        <f t="shared" si="8"/>
        <v>0</v>
      </c>
      <c r="L53" s="20">
        <v>0.90778999999999999</v>
      </c>
      <c r="M53" s="8">
        <v>6334536</v>
      </c>
      <c r="N53" s="29">
        <f t="shared" si="9"/>
        <v>0.64411132360489609</v>
      </c>
      <c r="O53" s="29"/>
    </row>
    <row r="54" spans="1:15" x14ac:dyDescent="0.25">
      <c r="A54" s="54" t="s">
        <v>112</v>
      </c>
      <c r="B54" s="54" t="s">
        <v>113</v>
      </c>
      <c r="C54" s="44">
        <v>6919730</v>
      </c>
      <c r="D54" s="44">
        <v>0</v>
      </c>
      <c r="E54" s="27">
        <f t="shared" si="5"/>
        <v>0</v>
      </c>
      <c r="F54" s="18">
        <v>1705957</v>
      </c>
      <c r="G54" s="27">
        <f t="shared" si="6"/>
        <v>0.24653519718254904</v>
      </c>
      <c r="H54" s="51"/>
      <c r="I54" s="27">
        <f t="shared" si="7"/>
        <v>0</v>
      </c>
      <c r="J54" s="28">
        <v>1091600</v>
      </c>
      <c r="K54" s="27">
        <f t="shared" si="8"/>
        <v>0.15775181979643715</v>
      </c>
      <c r="L54" s="20">
        <v>0.90617000000000003</v>
      </c>
      <c r="M54" s="8">
        <v>4122173</v>
      </c>
      <c r="N54" s="29">
        <f t="shared" si="9"/>
        <v>0.59571298302101383</v>
      </c>
      <c r="O54" s="29"/>
    </row>
    <row r="55" spans="1:15" x14ac:dyDescent="0.25">
      <c r="A55" s="54" t="s">
        <v>114</v>
      </c>
      <c r="B55" s="54" t="s">
        <v>115</v>
      </c>
      <c r="C55" s="44">
        <v>6816514</v>
      </c>
      <c r="D55" s="56">
        <v>2037667</v>
      </c>
      <c r="E55" s="27">
        <f t="shared" si="5"/>
        <v>0.29893094916257784</v>
      </c>
      <c r="F55" s="18">
        <v>1483862</v>
      </c>
      <c r="G55" s="27">
        <f t="shared" si="6"/>
        <v>0.21768634231514819</v>
      </c>
      <c r="H55" s="48"/>
      <c r="I55" s="27">
        <f t="shared" si="7"/>
        <v>0</v>
      </c>
      <c r="J55" s="28">
        <v>91538</v>
      </c>
      <c r="K55" s="27">
        <f t="shared" si="8"/>
        <v>1.3428858211103211E-2</v>
      </c>
      <c r="L55" s="20">
        <v>0.89</v>
      </c>
      <c r="M55" s="8">
        <v>3203447</v>
      </c>
      <c r="N55" s="29">
        <f t="shared" si="9"/>
        <v>0.46995385031117076</v>
      </c>
      <c r="O55" s="29"/>
    </row>
    <row r="56" spans="1:15" x14ac:dyDescent="0.25">
      <c r="A56" s="54" t="s">
        <v>116</v>
      </c>
      <c r="B56" s="54" t="s">
        <v>117</v>
      </c>
      <c r="C56" s="44">
        <v>14180468</v>
      </c>
      <c r="D56" s="44">
        <v>0</v>
      </c>
      <c r="E56" s="27">
        <f t="shared" si="5"/>
        <v>0</v>
      </c>
      <c r="F56" s="35">
        <v>8855558</v>
      </c>
      <c r="G56" s="27">
        <f t="shared" si="6"/>
        <v>0.62448982642885975</v>
      </c>
      <c r="H56" s="48"/>
      <c r="I56" s="27">
        <f t="shared" si="7"/>
        <v>0</v>
      </c>
      <c r="J56" s="28">
        <v>355749</v>
      </c>
      <c r="K56" s="27">
        <f t="shared" si="8"/>
        <v>2.5087253819831616E-2</v>
      </c>
      <c r="L56" s="20">
        <v>0.96</v>
      </c>
      <c r="M56" s="8">
        <v>4969161</v>
      </c>
      <c r="N56" s="29">
        <f t="shared" si="9"/>
        <v>0.35042291975130863</v>
      </c>
      <c r="O56" s="29"/>
    </row>
    <row r="57" spans="1:15" s="32" customFormat="1" x14ac:dyDescent="0.25">
      <c r="A57" s="54" t="s">
        <v>118</v>
      </c>
      <c r="B57" s="54" t="s">
        <v>119</v>
      </c>
      <c r="C57" s="44">
        <v>23641940</v>
      </c>
      <c r="D57" s="44">
        <v>0</v>
      </c>
      <c r="E57" s="38">
        <f t="shared" si="5"/>
        <v>0</v>
      </c>
      <c r="F57" s="35">
        <v>8340070</v>
      </c>
      <c r="G57" s="38">
        <f t="shared" si="6"/>
        <v>0.35276588977046724</v>
      </c>
      <c r="H57" s="48"/>
      <c r="I57" s="27">
        <f t="shared" si="7"/>
        <v>0</v>
      </c>
      <c r="J57" s="28">
        <v>0</v>
      </c>
      <c r="K57" s="38">
        <f t="shared" si="8"/>
        <v>0</v>
      </c>
      <c r="L57" s="37">
        <v>1.04284</v>
      </c>
      <c r="M57" s="28">
        <v>15301870</v>
      </c>
      <c r="N57" s="29">
        <f t="shared" si="9"/>
        <v>0.64723411022953281</v>
      </c>
      <c r="O57" s="29"/>
    </row>
    <row r="58" spans="1:15" s="24" customFormat="1" x14ac:dyDescent="0.25">
      <c r="A58" s="54" t="s">
        <v>120</v>
      </c>
      <c r="B58" s="54" t="s">
        <v>121</v>
      </c>
      <c r="C58" s="44">
        <v>30430138</v>
      </c>
      <c r="D58" s="44">
        <v>5378295</v>
      </c>
      <c r="E58" s="27">
        <f t="shared" si="5"/>
        <v>0.17674237954491037</v>
      </c>
      <c r="F58" s="35">
        <v>3927100</v>
      </c>
      <c r="G58" s="27">
        <f t="shared" si="6"/>
        <v>0.1290529803052487</v>
      </c>
      <c r="H58" s="48"/>
      <c r="I58" s="27">
        <f t="shared" si="7"/>
        <v>0</v>
      </c>
      <c r="J58" s="28">
        <v>703000</v>
      </c>
      <c r="K58" s="27">
        <f t="shared" si="8"/>
        <v>2.310209700659261E-2</v>
      </c>
      <c r="L58" s="36">
        <v>1.05</v>
      </c>
      <c r="M58" s="28">
        <v>20421743</v>
      </c>
      <c r="N58" s="29">
        <f t="shared" si="9"/>
        <v>0.67110254314324835</v>
      </c>
      <c r="O58" s="29"/>
    </row>
    <row r="59" spans="1:15" s="24" customFormat="1" x14ac:dyDescent="0.25">
      <c r="A59" s="54" t="s">
        <v>122</v>
      </c>
      <c r="B59" s="54" t="s">
        <v>123</v>
      </c>
      <c r="C59" s="44">
        <v>18496986</v>
      </c>
      <c r="D59" s="44">
        <v>910500</v>
      </c>
      <c r="E59" s="27">
        <f t="shared" si="5"/>
        <v>4.9224235775493369E-2</v>
      </c>
      <c r="F59" s="35">
        <v>3000000</v>
      </c>
      <c r="G59" s="27">
        <f t="shared" si="6"/>
        <v>0.16218858575121373</v>
      </c>
      <c r="H59" s="51">
        <v>997900</v>
      </c>
      <c r="I59" s="27">
        <f t="shared" si="7"/>
        <v>5.3949329907045394E-2</v>
      </c>
      <c r="J59" s="28">
        <v>604478</v>
      </c>
      <c r="K59" s="27">
        <f t="shared" si="8"/>
        <v>3.2679810645907394E-2</v>
      </c>
      <c r="L59" s="36">
        <v>0.93991000000000002</v>
      </c>
      <c r="M59" s="28">
        <v>12984108</v>
      </c>
      <c r="N59" s="29">
        <f t="shared" si="9"/>
        <v>0.70195803792034006</v>
      </c>
      <c r="O59" s="29"/>
    </row>
    <row r="60" spans="1:15" s="24" customFormat="1" x14ac:dyDescent="0.25">
      <c r="A60" s="54" t="s">
        <v>124</v>
      </c>
      <c r="B60" s="54" t="s">
        <v>125</v>
      </c>
      <c r="C60" s="44">
        <v>9505899</v>
      </c>
      <c r="D60" s="44">
        <v>1474700</v>
      </c>
      <c r="E60" s="27">
        <f t="shared" si="5"/>
        <v>0.1551352481232969</v>
      </c>
      <c r="F60" s="35">
        <v>0</v>
      </c>
      <c r="G60" s="27">
        <f t="shared" si="6"/>
        <v>0</v>
      </c>
      <c r="H60" s="48"/>
      <c r="I60" s="27">
        <f t="shared" si="7"/>
        <v>0</v>
      </c>
      <c r="J60" s="28">
        <v>397562</v>
      </c>
      <c r="K60" s="27">
        <f t="shared" si="8"/>
        <v>4.1822661907095791E-2</v>
      </c>
      <c r="L60" s="36">
        <v>0.9849</v>
      </c>
      <c r="M60" s="28">
        <v>7633637</v>
      </c>
      <c r="N60" s="29">
        <f t="shared" si="9"/>
        <v>0.80304208996960724</v>
      </c>
      <c r="O60" s="29"/>
    </row>
    <row r="61" spans="1:15" s="24" customFormat="1" x14ac:dyDescent="0.25">
      <c r="A61" s="54" t="s">
        <v>126</v>
      </c>
      <c r="B61" s="54" t="s">
        <v>127</v>
      </c>
      <c r="C61" s="44">
        <v>10247566</v>
      </c>
      <c r="D61" s="44">
        <v>1335000</v>
      </c>
      <c r="E61" s="27">
        <f t="shared" si="5"/>
        <v>0.13027483794688416</v>
      </c>
      <c r="F61" s="35">
        <v>2380000</v>
      </c>
      <c r="G61" s="27">
        <f t="shared" si="6"/>
        <v>0.23225027289407066</v>
      </c>
      <c r="H61" s="48"/>
      <c r="I61" s="27">
        <f t="shared" si="7"/>
        <v>0</v>
      </c>
      <c r="J61" s="28">
        <v>352512</v>
      </c>
      <c r="K61" s="27">
        <f t="shared" si="8"/>
        <v>3.4399583276653205E-2</v>
      </c>
      <c r="L61" s="36">
        <v>0.93491000000000002</v>
      </c>
      <c r="M61" s="28">
        <v>6180054</v>
      </c>
      <c r="N61" s="29">
        <f t="shared" si="9"/>
        <v>0.603075305882392</v>
      </c>
      <c r="O61" s="29"/>
    </row>
    <row r="62" spans="1:15" s="24" customFormat="1" x14ac:dyDescent="0.25">
      <c r="A62" s="54" t="s">
        <v>128</v>
      </c>
      <c r="B62" s="54" t="s">
        <v>129</v>
      </c>
      <c r="C62" s="44">
        <v>13634254</v>
      </c>
      <c r="D62" s="44">
        <v>1427110</v>
      </c>
      <c r="E62" s="27">
        <f>F62/C62</f>
        <v>0.26200480055601133</v>
      </c>
      <c r="F62" s="26">
        <v>3572240</v>
      </c>
      <c r="G62" s="27">
        <f t="shared" si="6"/>
        <v>0.26200480055601133</v>
      </c>
      <c r="H62" s="48"/>
      <c r="I62" s="27">
        <f t="shared" si="7"/>
        <v>0</v>
      </c>
      <c r="J62" s="28">
        <v>0</v>
      </c>
      <c r="K62" s="27">
        <f t="shared" si="8"/>
        <v>0</v>
      </c>
      <c r="L62" s="36">
        <v>1.02</v>
      </c>
      <c r="M62" s="28">
        <v>8634904</v>
      </c>
      <c r="N62" s="29">
        <f t="shared" si="9"/>
        <v>0.63332427282050052</v>
      </c>
      <c r="O62" s="29"/>
    </row>
    <row r="63" spans="1:15" s="24" customFormat="1" x14ac:dyDescent="0.25">
      <c r="A63" s="54" t="s">
        <v>130</v>
      </c>
      <c r="B63" s="54" t="s">
        <v>131</v>
      </c>
      <c r="C63" s="44">
        <v>42852107</v>
      </c>
      <c r="D63" s="44">
        <v>2274548</v>
      </c>
      <c r="E63" s="27">
        <f>F63/C63</f>
        <v>0.3459470265954484</v>
      </c>
      <c r="F63" s="26">
        <v>14824559</v>
      </c>
      <c r="G63" s="27">
        <f t="shared" si="6"/>
        <v>0.3459470265954484</v>
      </c>
      <c r="H63" s="48"/>
      <c r="I63" s="27">
        <f t="shared" si="7"/>
        <v>0</v>
      </c>
      <c r="J63" s="28">
        <v>600000</v>
      </c>
      <c r="K63" s="27">
        <f t="shared" si="8"/>
        <v>1.4001645239987849E-2</v>
      </c>
      <c r="L63" s="36">
        <v>1.03</v>
      </c>
      <c r="M63" s="28">
        <v>25153000</v>
      </c>
      <c r="N63" s="29">
        <f t="shared" si="9"/>
        <v>0.5869723045356906</v>
      </c>
      <c r="O63" s="29"/>
    </row>
    <row r="64" spans="1:15" s="24" customFormat="1" x14ac:dyDescent="0.25">
      <c r="A64" s="54" t="s">
        <v>132</v>
      </c>
      <c r="B64" s="54" t="s">
        <v>133</v>
      </c>
      <c r="C64" s="44">
        <v>10782300</v>
      </c>
      <c r="D64" s="44">
        <v>0</v>
      </c>
      <c r="E64" s="27">
        <f t="shared" ref="E64:E85" si="10">D64/C64</f>
        <v>0</v>
      </c>
      <c r="F64" s="35">
        <v>3019000</v>
      </c>
      <c r="G64" s="27">
        <f t="shared" si="6"/>
        <v>0.27999591923801043</v>
      </c>
      <c r="H64" s="48"/>
      <c r="I64" s="27">
        <f t="shared" si="7"/>
        <v>0</v>
      </c>
      <c r="J64" s="28">
        <v>0</v>
      </c>
      <c r="K64" s="27">
        <f t="shared" si="8"/>
        <v>0</v>
      </c>
      <c r="L64" s="36">
        <v>1.02667</v>
      </c>
      <c r="M64" s="28">
        <v>7763300</v>
      </c>
      <c r="N64" s="29">
        <f t="shared" si="9"/>
        <v>0.72000408076198952</v>
      </c>
      <c r="O64" s="29"/>
    </row>
    <row r="65" spans="1:15" s="24" customFormat="1" x14ac:dyDescent="0.25">
      <c r="A65" s="54" t="s">
        <v>134</v>
      </c>
      <c r="B65" s="54" t="s">
        <v>135</v>
      </c>
      <c r="C65" s="44">
        <v>12549739</v>
      </c>
      <c r="D65" s="44">
        <v>0</v>
      </c>
      <c r="E65" s="27">
        <f t="shared" si="10"/>
        <v>0</v>
      </c>
      <c r="F65" s="35">
        <v>3160000</v>
      </c>
      <c r="G65" s="27">
        <f t="shared" si="6"/>
        <v>0.25179806528247323</v>
      </c>
      <c r="H65" s="48"/>
      <c r="I65" s="27">
        <f t="shared" si="7"/>
        <v>0</v>
      </c>
      <c r="J65" s="28">
        <v>53671</v>
      </c>
      <c r="K65" s="27">
        <f t="shared" si="8"/>
        <v>4.2766626461315255E-3</v>
      </c>
      <c r="L65" s="36">
        <v>0.97008000000000005</v>
      </c>
      <c r="M65" s="28">
        <v>9336068</v>
      </c>
      <c r="N65" s="29">
        <f t="shared" si="9"/>
        <v>0.74392527207139525</v>
      </c>
      <c r="O65" s="29"/>
    </row>
    <row r="66" spans="1:15" s="24" customFormat="1" x14ac:dyDescent="0.25">
      <c r="A66" s="54" t="s">
        <v>136</v>
      </c>
      <c r="B66" s="54" t="s">
        <v>137</v>
      </c>
      <c r="C66" s="44">
        <v>26062697</v>
      </c>
      <c r="D66" s="44">
        <v>725677</v>
      </c>
      <c r="E66" s="27">
        <f t="shared" si="10"/>
        <v>2.7843511360317007E-2</v>
      </c>
      <c r="F66" s="35">
        <v>9112430</v>
      </c>
      <c r="G66" s="27">
        <f t="shared" ref="G66:G85" si="11">F66/C66</f>
        <v>0.34963495911416997</v>
      </c>
      <c r="H66" s="48"/>
      <c r="I66" s="27">
        <f t="shared" ref="I66:I85" si="12">H66/C66</f>
        <v>0</v>
      </c>
      <c r="J66" s="28">
        <v>200000</v>
      </c>
      <c r="K66" s="27">
        <f t="shared" ref="K66:K85" si="13">J66/C66</f>
        <v>7.6738029068902577E-3</v>
      </c>
      <c r="L66" s="36">
        <v>1.05</v>
      </c>
      <c r="M66" s="28">
        <v>16024590</v>
      </c>
      <c r="N66" s="29">
        <f t="shared" ref="N66:N85" si="14">M66/C66</f>
        <v>0.61484772661862275</v>
      </c>
      <c r="O66" s="29"/>
    </row>
    <row r="67" spans="1:15" s="24" customFormat="1" x14ac:dyDescent="0.25">
      <c r="A67" s="54" t="s">
        <v>138</v>
      </c>
      <c r="B67" s="54" t="s">
        <v>139</v>
      </c>
      <c r="C67" s="44">
        <v>13437348</v>
      </c>
      <c r="D67" s="44">
        <v>0</v>
      </c>
      <c r="E67" s="27">
        <f t="shared" si="10"/>
        <v>0</v>
      </c>
      <c r="F67" s="35">
        <v>5695000</v>
      </c>
      <c r="G67" s="27">
        <f t="shared" si="11"/>
        <v>0.42381874756834459</v>
      </c>
      <c r="H67" s="48"/>
      <c r="I67" s="27">
        <f t="shared" si="12"/>
        <v>0</v>
      </c>
      <c r="J67" s="28">
        <v>600100</v>
      </c>
      <c r="K67" s="27">
        <f t="shared" si="13"/>
        <v>4.4659109818395715E-2</v>
      </c>
      <c r="L67" s="36">
        <v>0.93366000000000005</v>
      </c>
      <c r="M67" s="28">
        <v>7142248</v>
      </c>
      <c r="N67" s="29">
        <f t="shared" si="14"/>
        <v>0.5315221426132597</v>
      </c>
      <c r="O67" s="29"/>
    </row>
    <row r="68" spans="1:15" s="24" customFormat="1" x14ac:dyDescent="0.25">
      <c r="A68" s="54" t="s">
        <v>140</v>
      </c>
      <c r="B68" s="54" t="s">
        <v>141</v>
      </c>
      <c r="C68" s="44">
        <v>35446780</v>
      </c>
      <c r="D68" s="44">
        <v>0</v>
      </c>
      <c r="E68" s="27">
        <f t="shared" si="10"/>
        <v>0</v>
      </c>
      <c r="F68" s="35">
        <v>16380410</v>
      </c>
      <c r="G68" s="27">
        <f t="shared" si="11"/>
        <v>0.46211277865013412</v>
      </c>
      <c r="H68" s="48"/>
      <c r="I68" s="27">
        <f t="shared" si="12"/>
        <v>0</v>
      </c>
      <c r="J68" s="28">
        <v>0</v>
      </c>
      <c r="K68" s="27">
        <f t="shared" si="13"/>
        <v>0</v>
      </c>
      <c r="L68" s="36">
        <v>0.93500000000000005</v>
      </c>
      <c r="M68" s="28">
        <v>19066370</v>
      </c>
      <c r="N68" s="29">
        <f t="shared" si="14"/>
        <v>0.53788722134986588</v>
      </c>
      <c r="O68" s="29"/>
    </row>
    <row r="69" spans="1:15" s="24" customFormat="1" x14ac:dyDescent="0.25">
      <c r="A69" s="54" t="s">
        <v>142</v>
      </c>
      <c r="B69" s="54" t="s">
        <v>143</v>
      </c>
      <c r="C69" s="44">
        <v>9206580</v>
      </c>
      <c r="D69" s="44">
        <v>0</v>
      </c>
      <c r="E69" s="27">
        <f t="shared" si="10"/>
        <v>0</v>
      </c>
      <c r="F69" s="35">
        <v>2500000</v>
      </c>
      <c r="G69" s="27">
        <f t="shared" si="11"/>
        <v>0.2715449167877757</v>
      </c>
      <c r="H69" s="48"/>
      <c r="I69" s="27">
        <f t="shared" si="12"/>
        <v>0</v>
      </c>
      <c r="J69" s="28">
        <v>49682</v>
      </c>
      <c r="K69" s="27">
        <f t="shared" si="13"/>
        <v>5.3963578223401093E-3</v>
      </c>
      <c r="L69" s="36">
        <v>0.87488999999999995</v>
      </c>
      <c r="M69" s="28">
        <v>6656898</v>
      </c>
      <c r="N69" s="29">
        <f t="shared" si="14"/>
        <v>0.72305872538988414</v>
      </c>
      <c r="O69" s="29"/>
    </row>
    <row r="70" spans="1:15" s="24" customFormat="1" x14ac:dyDescent="0.25">
      <c r="A70" s="54" t="s">
        <v>144</v>
      </c>
      <c r="B70" s="54" t="s">
        <v>145</v>
      </c>
      <c r="C70" s="44">
        <v>25877398</v>
      </c>
      <c r="D70" s="44">
        <v>8625397</v>
      </c>
      <c r="E70" s="27">
        <f t="shared" si="10"/>
        <v>0.33331778565990289</v>
      </c>
      <c r="F70" s="35">
        <v>1800000</v>
      </c>
      <c r="G70" s="27">
        <f t="shared" si="11"/>
        <v>6.9558770939798509E-2</v>
      </c>
      <c r="H70" s="51">
        <v>3496103</v>
      </c>
      <c r="I70" s="27">
        <f t="shared" si="12"/>
        <v>0.13510257097719022</v>
      </c>
      <c r="J70" s="28">
        <v>1285719</v>
      </c>
      <c r="K70" s="27">
        <f t="shared" si="13"/>
        <v>4.9685018563303776E-2</v>
      </c>
      <c r="L70" s="36">
        <v>1.04989</v>
      </c>
      <c r="M70" s="28">
        <v>10670179</v>
      </c>
      <c r="N70" s="29">
        <f t="shared" si="14"/>
        <v>0.41233585385980459</v>
      </c>
      <c r="O70" s="29"/>
    </row>
    <row r="71" spans="1:15" s="24" customFormat="1" x14ac:dyDescent="0.25">
      <c r="A71" s="54" t="s">
        <v>146</v>
      </c>
      <c r="B71" s="54" t="s">
        <v>147</v>
      </c>
      <c r="C71" s="44">
        <v>34358640</v>
      </c>
      <c r="D71" s="44">
        <v>4162000</v>
      </c>
      <c r="E71" s="27">
        <f t="shared" si="10"/>
        <v>0.12113401461757509</v>
      </c>
      <c r="F71" s="35">
        <v>9910673</v>
      </c>
      <c r="G71" s="27">
        <f t="shared" si="11"/>
        <v>0.28844776743200545</v>
      </c>
      <c r="H71" s="49"/>
      <c r="I71" s="27">
        <f t="shared" si="12"/>
        <v>0</v>
      </c>
      <c r="J71" s="28">
        <v>0</v>
      </c>
      <c r="K71" s="27">
        <f t="shared" si="13"/>
        <v>0</v>
      </c>
      <c r="L71" s="36">
        <v>0.96989999999999998</v>
      </c>
      <c r="M71" s="28">
        <v>20285967</v>
      </c>
      <c r="N71" s="29">
        <f t="shared" si="14"/>
        <v>0.59041821795041949</v>
      </c>
      <c r="O71" s="29"/>
    </row>
    <row r="72" spans="1:15" s="24" customFormat="1" x14ac:dyDescent="0.25">
      <c r="A72" s="54" t="s">
        <v>148</v>
      </c>
      <c r="B72" s="54" t="s">
        <v>149</v>
      </c>
      <c r="C72" s="44">
        <v>15206561</v>
      </c>
      <c r="D72" s="44">
        <v>2416000</v>
      </c>
      <c r="E72" s="27">
        <f t="shared" si="10"/>
        <v>0.15887878922788656</v>
      </c>
      <c r="F72" s="35">
        <v>4730000</v>
      </c>
      <c r="G72" s="27">
        <f t="shared" si="11"/>
        <v>0.31104994745360243</v>
      </c>
      <c r="H72" s="49"/>
      <c r="I72" s="27">
        <f t="shared" si="12"/>
        <v>0</v>
      </c>
      <c r="J72" s="28">
        <v>232142</v>
      </c>
      <c r="K72" s="27">
        <f t="shared" si="13"/>
        <v>1.5265910550057965E-2</v>
      </c>
      <c r="L72" s="36">
        <v>0.97</v>
      </c>
      <c r="M72" s="28">
        <v>7828419</v>
      </c>
      <c r="N72" s="29">
        <f t="shared" si="14"/>
        <v>0.51480535276845307</v>
      </c>
      <c r="O72" s="29"/>
    </row>
    <row r="73" spans="1:15" s="24" customFormat="1" x14ac:dyDescent="0.25">
      <c r="A73" s="54" t="s">
        <v>150</v>
      </c>
      <c r="B73" s="54" t="s">
        <v>151</v>
      </c>
      <c r="C73" s="44">
        <v>15081004</v>
      </c>
      <c r="D73" s="44">
        <v>566595</v>
      </c>
      <c r="E73" s="27">
        <f t="shared" si="10"/>
        <v>3.7570111379852431E-2</v>
      </c>
      <c r="F73" s="35">
        <v>2297450</v>
      </c>
      <c r="G73" s="27">
        <f t="shared" si="11"/>
        <v>0.15234065318197648</v>
      </c>
      <c r="H73" s="49"/>
      <c r="I73" s="27">
        <f t="shared" si="12"/>
        <v>0</v>
      </c>
      <c r="J73" s="28">
        <v>51432</v>
      </c>
      <c r="K73" s="27">
        <f t="shared" si="13"/>
        <v>3.4103830222444076E-3</v>
      </c>
      <c r="L73" s="36">
        <v>1.02</v>
      </c>
      <c r="M73" s="28">
        <v>12165527</v>
      </c>
      <c r="N73" s="29">
        <f t="shared" si="14"/>
        <v>0.80667885241592674</v>
      </c>
      <c r="O73" s="29"/>
    </row>
    <row r="74" spans="1:15" s="24" customFormat="1" x14ac:dyDescent="0.25">
      <c r="A74" s="54" t="s">
        <v>152</v>
      </c>
      <c r="B74" s="54" t="s">
        <v>153</v>
      </c>
      <c r="C74" s="44">
        <v>10553570</v>
      </c>
      <c r="D74" s="44">
        <v>0</v>
      </c>
      <c r="E74" s="27">
        <f t="shared" si="10"/>
        <v>0</v>
      </c>
      <c r="F74" s="35">
        <v>1400000</v>
      </c>
      <c r="G74" s="27">
        <f t="shared" si="11"/>
        <v>0.13265653233929373</v>
      </c>
      <c r="H74" s="49">
        <v>1530000</v>
      </c>
      <c r="I74" s="27">
        <f t="shared" si="12"/>
        <v>0.14497463891365669</v>
      </c>
      <c r="J74" s="28">
        <v>198338</v>
      </c>
      <c r="K74" s="27">
        <f t="shared" si="13"/>
        <v>1.8793450936507743E-2</v>
      </c>
      <c r="L74" s="36">
        <v>0.93</v>
      </c>
      <c r="M74" s="28">
        <v>7425232</v>
      </c>
      <c r="N74" s="29">
        <f t="shared" si="14"/>
        <v>0.7035753778105418</v>
      </c>
      <c r="O74" s="29"/>
    </row>
    <row r="75" spans="1:15" s="24" customFormat="1" x14ac:dyDescent="0.25">
      <c r="A75" s="54" t="s">
        <v>154</v>
      </c>
      <c r="B75" s="54" t="s">
        <v>155</v>
      </c>
      <c r="C75" s="44">
        <v>9719677</v>
      </c>
      <c r="D75" s="44">
        <v>2050000</v>
      </c>
      <c r="E75" s="27">
        <f t="shared" si="10"/>
        <v>0.21091235850738663</v>
      </c>
      <c r="F75" s="35">
        <v>0</v>
      </c>
      <c r="G75" s="27">
        <f t="shared" si="11"/>
        <v>0</v>
      </c>
      <c r="H75" s="49">
        <v>1750000</v>
      </c>
      <c r="I75" s="27">
        <f t="shared" si="12"/>
        <v>0.18004713531118369</v>
      </c>
      <c r="J75" s="28">
        <v>491848</v>
      </c>
      <c r="K75" s="27">
        <f t="shared" si="13"/>
        <v>5.0603327662020046E-2</v>
      </c>
      <c r="L75" s="36">
        <v>0.99</v>
      </c>
      <c r="M75" s="28">
        <v>5427829</v>
      </c>
      <c r="N75" s="29">
        <f t="shared" si="14"/>
        <v>0.55843717851940966</v>
      </c>
      <c r="O75" s="29"/>
    </row>
    <row r="76" spans="1:15" s="24" customFormat="1" x14ac:dyDescent="0.25">
      <c r="A76" s="54" t="s">
        <v>156</v>
      </c>
      <c r="B76" s="54" t="s">
        <v>157</v>
      </c>
      <c r="C76" s="44">
        <v>6964365</v>
      </c>
      <c r="D76" s="44">
        <v>0</v>
      </c>
      <c r="E76" s="27">
        <f t="shared" si="10"/>
        <v>0</v>
      </c>
      <c r="F76" s="35">
        <v>2000000</v>
      </c>
      <c r="G76" s="27">
        <f t="shared" si="11"/>
        <v>0.28717621778870006</v>
      </c>
      <c r="H76" s="49"/>
      <c r="I76" s="27">
        <f t="shared" si="12"/>
        <v>0</v>
      </c>
      <c r="J76" s="28">
        <v>338324</v>
      </c>
      <c r="K76" s="27">
        <f t="shared" si="13"/>
        <v>4.8579303353572079E-2</v>
      </c>
      <c r="L76" s="36">
        <v>0.90436000000000005</v>
      </c>
      <c r="M76" s="28">
        <v>4626041</v>
      </c>
      <c r="N76" s="29">
        <f t="shared" si="14"/>
        <v>0.66424447885772786</v>
      </c>
      <c r="O76" s="29"/>
    </row>
    <row r="77" spans="1:15" s="24" customFormat="1" x14ac:dyDescent="0.25">
      <c r="A77" s="54" t="s">
        <v>158</v>
      </c>
      <c r="B77" s="54" t="s">
        <v>159</v>
      </c>
      <c r="C77" s="44">
        <v>14968921</v>
      </c>
      <c r="D77" s="44">
        <v>2000000</v>
      </c>
      <c r="E77" s="27">
        <f t="shared" si="10"/>
        <v>0.13361016468722095</v>
      </c>
      <c r="F77" s="35">
        <v>2246131</v>
      </c>
      <c r="G77" s="27">
        <f t="shared" si="11"/>
        <v>0.15005296640953614</v>
      </c>
      <c r="H77" s="49"/>
      <c r="I77" s="27">
        <f t="shared" si="12"/>
        <v>0</v>
      </c>
      <c r="J77" s="28">
        <v>440000</v>
      </c>
      <c r="K77" s="27">
        <f t="shared" si="13"/>
        <v>2.9394236231188607E-2</v>
      </c>
      <c r="L77" s="36">
        <v>0.98</v>
      </c>
      <c r="M77" s="28">
        <v>10282790</v>
      </c>
      <c r="N77" s="29">
        <f t="shared" si="14"/>
        <v>0.68694263267205435</v>
      </c>
      <c r="O77" s="29"/>
    </row>
    <row r="78" spans="1:15" s="24" customFormat="1" x14ac:dyDescent="0.25">
      <c r="A78" s="54" t="s">
        <v>160</v>
      </c>
      <c r="B78" s="54" t="s">
        <v>161</v>
      </c>
      <c r="C78" s="44">
        <v>8992536</v>
      </c>
      <c r="D78" s="44">
        <v>0</v>
      </c>
      <c r="E78" s="27">
        <f t="shared" si="10"/>
        <v>0</v>
      </c>
      <c r="F78" s="35">
        <v>4120000</v>
      </c>
      <c r="G78" s="27">
        <f t="shared" si="11"/>
        <v>0.45815774326619318</v>
      </c>
      <c r="H78" s="48"/>
      <c r="I78" s="27">
        <f t="shared" si="12"/>
        <v>0</v>
      </c>
      <c r="J78" s="28">
        <v>0</v>
      </c>
      <c r="K78" s="27">
        <f t="shared" si="13"/>
        <v>0</v>
      </c>
      <c r="L78" s="36">
        <v>0.89990999999999999</v>
      </c>
      <c r="M78" s="28">
        <v>4872536</v>
      </c>
      <c r="N78" s="29">
        <f t="shared" si="14"/>
        <v>0.54184225673380682</v>
      </c>
      <c r="O78" s="29"/>
    </row>
    <row r="79" spans="1:15" s="24" customFormat="1" x14ac:dyDescent="0.25">
      <c r="A79" s="54" t="s">
        <v>162</v>
      </c>
      <c r="B79" s="54" t="s">
        <v>163</v>
      </c>
      <c r="C79" s="44">
        <v>5221262</v>
      </c>
      <c r="D79" s="56">
        <v>700000</v>
      </c>
      <c r="E79" s="27">
        <f t="shared" si="10"/>
        <v>0.13406720444214446</v>
      </c>
      <c r="F79" s="35">
        <v>1332453</v>
      </c>
      <c r="G79" s="27">
        <f t="shared" si="11"/>
        <v>0.25519749822935528</v>
      </c>
      <c r="H79" s="48"/>
      <c r="I79" s="27">
        <f t="shared" si="12"/>
        <v>0</v>
      </c>
      <c r="J79" s="28">
        <v>151222</v>
      </c>
      <c r="K79" s="27">
        <f t="shared" si="13"/>
        <v>2.896272970021424E-2</v>
      </c>
      <c r="L79" s="36">
        <v>0.91991000000000001</v>
      </c>
      <c r="M79" s="28">
        <v>3037587</v>
      </c>
      <c r="N79" s="29">
        <f t="shared" si="14"/>
        <v>0.581772567628286</v>
      </c>
      <c r="O79" s="29"/>
    </row>
    <row r="80" spans="1:15" s="24" customFormat="1" x14ac:dyDescent="0.25">
      <c r="A80" s="54" t="s">
        <v>164</v>
      </c>
      <c r="B80" s="54" t="s">
        <v>165</v>
      </c>
      <c r="C80" s="44">
        <v>24002622</v>
      </c>
      <c r="D80" s="44">
        <v>2776100</v>
      </c>
      <c r="E80" s="27">
        <f t="shared" si="10"/>
        <v>0.11565819767523731</v>
      </c>
      <c r="F80" s="35">
        <v>4968120</v>
      </c>
      <c r="G80" s="27">
        <f t="shared" si="11"/>
        <v>0.20698238717420123</v>
      </c>
      <c r="H80" s="48"/>
      <c r="I80" s="27">
        <f t="shared" si="12"/>
        <v>0</v>
      </c>
      <c r="J80" s="28">
        <v>0</v>
      </c>
      <c r="K80" s="27">
        <f t="shared" si="13"/>
        <v>0</v>
      </c>
      <c r="L80" s="36">
        <v>1.04969</v>
      </c>
      <c r="M80" s="28">
        <v>16258402</v>
      </c>
      <c r="N80" s="29">
        <f t="shared" si="14"/>
        <v>0.67735941515056142</v>
      </c>
      <c r="O80" s="29"/>
    </row>
    <row r="81" spans="1:15" s="24" customFormat="1" x14ac:dyDescent="0.25">
      <c r="A81" s="54" t="s">
        <v>166</v>
      </c>
      <c r="B81" s="54" t="s">
        <v>182</v>
      </c>
      <c r="C81" s="44">
        <v>29159691</v>
      </c>
      <c r="D81" s="44">
        <v>14557100</v>
      </c>
      <c r="E81" s="27">
        <f t="shared" si="10"/>
        <v>0.49921996772873894</v>
      </c>
      <c r="F81" s="35">
        <v>1500000</v>
      </c>
      <c r="G81" s="27">
        <f t="shared" si="11"/>
        <v>5.1440874322022136E-2</v>
      </c>
      <c r="H81" s="48"/>
      <c r="I81" s="27">
        <f t="shared" si="12"/>
        <v>0</v>
      </c>
      <c r="J81" s="28">
        <v>944700</v>
      </c>
      <c r="K81" s="27">
        <f t="shared" si="13"/>
        <v>3.2397462648009544E-2</v>
      </c>
      <c r="L81" s="36">
        <v>0.98636000000000001</v>
      </c>
      <c r="M81" s="28">
        <v>12157891</v>
      </c>
      <c r="N81" s="29">
        <f t="shared" si="14"/>
        <v>0.41694169530122938</v>
      </c>
      <c r="O81" s="29"/>
    </row>
    <row r="82" spans="1:15" s="24" customFormat="1" x14ac:dyDescent="0.25">
      <c r="A82" s="54" t="s">
        <v>167</v>
      </c>
      <c r="B82" s="54" t="s">
        <v>168</v>
      </c>
      <c r="C82" s="44">
        <v>16611407</v>
      </c>
      <c r="D82" s="44">
        <v>1504713</v>
      </c>
      <c r="E82" s="27">
        <f t="shared" si="10"/>
        <v>9.0583115566309338E-2</v>
      </c>
      <c r="F82" s="35">
        <v>2000000</v>
      </c>
      <c r="G82" s="27">
        <f t="shared" si="11"/>
        <v>0.12039919315684698</v>
      </c>
      <c r="H82" s="48"/>
      <c r="I82" s="27">
        <f t="shared" si="12"/>
        <v>0</v>
      </c>
      <c r="J82" s="28">
        <v>0</v>
      </c>
      <c r="K82" s="27">
        <f t="shared" si="13"/>
        <v>0</v>
      </c>
      <c r="L82" s="36">
        <v>1.05</v>
      </c>
      <c r="M82" s="28">
        <v>13106694</v>
      </c>
      <c r="N82" s="29">
        <f t="shared" si="14"/>
        <v>0.78901769127684362</v>
      </c>
      <c r="O82" s="29"/>
    </row>
    <row r="83" spans="1:15" s="24" customFormat="1" x14ac:dyDescent="0.25">
      <c r="A83" s="54" t="s">
        <v>169</v>
      </c>
      <c r="B83" s="54" t="s">
        <v>170</v>
      </c>
      <c r="C83" s="44">
        <v>11807883</v>
      </c>
      <c r="D83" s="44">
        <v>1800000</v>
      </c>
      <c r="E83" s="27">
        <f t="shared" si="10"/>
        <v>0.15244053485286058</v>
      </c>
      <c r="F83" s="35">
        <v>4170000</v>
      </c>
      <c r="G83" s="27">
        <f t="shared" si="11"/>
        <v>0.35315390574246036</v>
      </c>
      <c r="H83" s="48"/>
      <c r="I83" s="27">
        <f t="shared" si="12"/>
        <v>0</v>
      </c>
      <c r="J83" s="28">
        <v>115556</v>
      </c>
      <c r="K83" s="27">
        <f t="shared" si="13"/>
        <v>9.7863435808095318E-3</v>
      </c>
      <c r="L83" s="36">
        <v>0.93</v>
      </c>
      <c r="M83" s="28">
        <v>5722327</v>
      </c>
      <c r="N83" s="29">
        <f t="shared" si="14"/>
        <v>0.48461921582386952</v>
      </c>
      <c r="O83" s="29"/>
    </row>
    <row r="84" spans="1:15" s="24" customFormat="1" x14ac:dyDescent="0.25">
      <c r="A84" s="54" t="s">
        <v>171</v>
      </c>
      <c r="B84" s="54" t="s">
        <v>172</v>
      </c>
      <c r="C84" s="44">
        <v>20727000</v>
      </c>
      <c r="D84" s="44">
        <v>3700000</v>
      </c>
      <c r="E84" s="27">
        <f t="shared" si="10"/>
        <v>0.17851112076036088</v>
      </c>
      <c r="F84" s="35">
        <v>3872900</v>
      </c>
      <c r="G84" s="27">
        <f t="shared" si="11"/>
        <v>0.18685289718724368</v>
      </c>
      <c r="H84" s="48"/>
      <c r="I84" s="27">
        <f t="shared" si="12"/>
        <v>0</v>
      </c>
      <c r="J84" s="28">
        <v>1150000</v>
      </c>
      <c r="K84" s="27">
        <f t="shared" si="13"/>
        <v>5.5483186182274331E-2</v>
      </c>
      <c r="L84" s="36">
        <v>0.96</v>
      </c>
      <c r="M84" s="28">
        <v>12004100</v>
      </c>
      <c r="N84" s="29">
        <f t="shared" si="14"/>
        <v>0.57915279587012114</v>
      </c>
      <c r="O84" s="29"/>
    </row>
    <row r="85" spans="1:15" s="24" customFormat="1" x14ac:dyDescent="0.25">
      <c r="A85" s="54" t="s">
        <v>173</v>
      </c>
      <c r="B85" s="54" t="s">
        <v>174</v>
      </c>
      <c r="C85" s="57">
        <v>8762621</v>
      </c>
      <c r="D85" s="52">
        <v>1000000</v>
      </c>
      <c r="E85" s="39">
        <f t="shared" si="10"/>
        <v>0.1141211060024164</v>
      </c>
      <c r="F85" s="58">
        <v>3805271</v>
      </c>
      <c r="G85" s="39">
        <f t="shared" si="11"/>
        <v>0.43426173515892108</v>
      </c>
      <c r="H85" s="50"/>
      <c r="I85" s="39">
        <f t="shared" si="12"/>
        <v>0</v>
      </c>
      <c r="J85" s="41">
        <v>234986</v>
      </c>
      <c r="K85" s="39">
        <f t="shared" si="13"/>
        <v>2.6816862215083819E-2</v>
      </c>
      <c r="L85" s="40">
        <v>1.0237700000000001</v>
      </c>
      <c r="M85" s="41">
        <v>3722364</v>
      </c>
      <c r="N85" s="42">
        <f t="shared" si="14"/>
        <v>0.42480029662357871</v>
      </c>
      <c r="O85" s="60"/>
    </row>
    <row r="86" spans="1:15" x14ac:dyDescent="0.25">
      <c r="B86" s="9" t="s">
        <v>11</v>
      </c>
      <c r="C86" s="30">
        <f>SUM(C2:C85)</f>
        <v>1556745522</v>
      </c>
      <c r="D86" s="30">
        <f>SUM(D2:D85)</f>
        <v>140848893</v>
      </c>
      <c r="E86" s="10"/>
      <c r="F86" s="30">
        <f>SUM(F2:F85)</f>
        <v>442934311</v>
      </c>
      <c r="G86" s="11"/>
      <c r="H86" s="30">
        <f>SUM(H2:H85)</f>
        <v>34287666</v>
      </c>
      <c r="I86" s="11"/>
      <c r="J86" s="30">
        <f>SUM(J2:J85)</f>
        <v>26325984</v>
      </c>
      <c r="K86" s="27"/>
      <c r="L86" s="21"/>
      <c r="M86" s="30">
        <f>SUM(M2:M85)</f>
        <v>912348668</v>
      </c>
      <c r="N86" s="10"/>
      <c r="O86" s="31"/>
    </row>
    <row r="87" spans="1:15" x14ac:dyDescent="0.25">
      <c r="B87" s="9" t="s">
        <v>12</v>
      </c>
      <c r="C87" s="33">
        <f t="shared" ref="C87:N87" si="15">AVERAGE(C2:C85)</f>
        <v>18532684.785714287</v>
      </c>
      <c r="D87" s="33">
        <f t="shared" si="15"/>
        <v>1676772.5357142857</v>
      </c>
      <c r="E87" s="31">
        <f t="shared" si="15"/>
        <v>9.4446361438255688E-2</v>
      </c>
      <c r="F87" s="33">
        <f t="shared" si="15"/>
        <v>5273027.5119047621</v>
      </c>
      <c r="G87" s="31">
        <f t="shared" si="15"/>
        <v>0.2750896629340826</v>
      </c>
      <c r="H87" s="33">
        <f t="shared" si="15"/>
        <v>2142979.125</v>
      </c>
      <c r="I87" s="31">
        <f t="shared" si="15"/>
        <v>2.1716848284069581E-2</v>
      </c>
      <c r="J87" s="33">
        <f t="shared" si="15"/>
        <v>313404.57142857142</v>
      </c>
      <c r="K87" s="31">
        <f t="shared" si="15"/>
        <v>1.8411193889854207E-2</v>
      </c>
      <c r="L87" s="22">
        <f t="shared" si="15"/>
        <v>0.97570773809523836</v>
      </c>
      <c r="M87" s="33">
        <f t="shared" si="15"/>
        <v>10861293.666666666</v>
      </c>
      <c r="N87" s="31">
        <f t="shared" si="15"/>
        <v>0.59569547960729863</v>
      </c>
      <c r="O87" s="31"/>
    </row>
    <row r="88" spans="1:15" x14ac:dyDescent="0.25">
      <c r="B88" s="9" t="s">
        <v>13</v>
      </c>
      <c r="D88" s="13"/>
      <c r="E88" s="10">
        <f>D86/TOTALTDC</f>
        <v>9.047650435444772E-2</v>
      </c>
      <c r="F88" s="1"/>
      <c r="G88" s="31">
        <f>F86/TOTALTDC</f>
        <v>0.28452582952090227</v>
      </c>
      <c r="H88" s="33"/>
      <c r="I88" s="31">
        <f>H86/TOTALTDC</f>
        <v>2.2025222180147692E-2</v>
      </c>
      <c r="J88" s="13"/>
      <c r="K88" s="31">
        <f>J86/TOTALTDC</f>
        <v>1.6910910375498096E-2</v>
      </c>
      <c r="L88" s="22"/>
      <c r="M88" s="13"/>
      <c r="N88" s="31">
        <f>M86/TOTALTDC</f>
        <v>0.58606153356900426</v>
      </c>
      <c r="O88" s="31"/>
    </row>
    <row r="89" spans="1:15" ht="2.25" customHeight="1" x14ac:dyDescent="0.25">
      <c r="A89" s="14"/>
      <c r="B89" s="15"/>
      <c r="C89" s="34"/>
      <c r="D89" s="16"/>
      <c r="E89" s="17"/>
      <c r="F89" s="16"/>
      <c r="G89" s="16"/>
      <c r="H89" s="34"/>
      <c r="I89" s="16"/>
      <c r="J89" s="16"/>
      <c r="K89" s="16"/>
      <c r="L89" s="23"/>
      <c r="M89" s="16"/>
      <c r="N89" s="17"/>
      <c r="O89" s="61"/>
    </row>
    <row r="90" spans="1:15" x14ac:dyDescent="0.25">
      <c r="D90" s="1"/>
      <c r="E90" s="1"/>
      <c r="F90" s="1"/>
      <c r="G90" s="1"/>
      <c r="I90" s="1"/>
      <c r="J90" s="1"/>
      <c r="K90" s="1"/>
      <c r="L90" s="1"/>
      <c r="M90" s="1"/>
      <c r="N90" s="1"/>
    </row>
    <row r="91" spans="1:15" ht="30" customHeight="1" x14ac:dyDescent="0.25">
      <c r="A91" s="62" t="s">
        <v>184</v>
      </c>
      <c r="B91" s="62"/>
      <c r="C91" s="62"/>
      <c r="D91" s="62"/>
      <c r="E91" s="62"/>
      <c r="F91" s="62"/>
      <c r="G91" s="62"/>
      <c r="H91" s="62"/>
      <c r="I91" s="62"/>
      <c r="J91" s="62"/>
      <c r="K91" s="62"/>
      <c r="L91" s="62"/>
      <c r="M91" s="62"/>
      <c r="N91" s="62"/>
      <c r="O91" s="55"/>
    </row>
    <row r="92" spans="1:15" ht="30" customHeight="1" x14ac:dyDescent="0.25">
      <c r="A92" s="62" t="s">
        <v>185</v>
      </c>
      <c r="B92" s="62"/>
      <c r="C92" s="62"/>
      <c r="D92" s="62"/>
      <c r="E92" s="62"/>
      <c r="F92" s="62"/>
      <c r="G92" s="62"/>
      <c r="H92" s="62"/>
      <c r="I92" s="62"/>
      <c r="J92" s="62"/>
      <c r="K92" s="62"/>
      <c r="L92" s="62"/>
      <c r="M92" s="62"/>
      <c r="N92" s="62"/>
      <c r="O92" s="55"/>
    </row>
    <row r="93" spans="1:15" x14ac:dyDescent="0.25">
      <c r="D93" s="1"/>
      <c r="E93" s="1"/>
      <c r="F93" s="1"/>
      <c r="G93" s="1"/>
      <c r="I93" s="1"/>
      <c r="J93" s="1"/>
      <c r="K93" s="1"/>
      <c r="L93" s="1"/>
      <c r="M93" s="1"/>
      <c r="N93" s="1"/>
    </row>
    <row r="94" spans="1:15" x14ac:dyDescent="0.25">
      <c r="D94" s="12"/>
      <c r="F94" s="43"/>
      <c r="H94" s="53"/>
    </row>
    <row r="95" spans="1:15" x14ac:dyDescent="0.25">
      <c r="F95" s="12"/>
    </row>
    <row r="96" spans="1:15" x14ac:dyDescent="0.25">
      <c r="D96" s="43"/>
      <c r="F96" s="43"/>
    </row>
  </sheetData>
  <mergeCells count="2">
    <mergeCell ref="A91:N91"/>
    <mergeCell ref="A92:N92"/>
  </mergeCells>
  <printOptions horizontalCentered="1"/>
  <pageMargins left="0.5" right="0.5" top="0.75" bottom="0.75" header="0.3" footer="0.3"/>
  <pageSetup scale="58" fitToHeight="3" orientation="landscape" r:id="rId1"/>
  <headerFooter>
    <oddHeader>&amp;C&amp;"Times New Roman,Bold"&amp;12CALIFORNIA TAX CREDIT ALLOCATION COMMITTEE
Financing Breakdown for 2013 9% Allocations</oddHeader>
    <oddFooter>&amp;C&amp;"Times New Roman,Regular"&amp;10CALIFORNIA TAX CREDIT ALLOCATION COMMITTEE&amp;R&amp;"Times New Roman,Regular"&amp;10Page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9% Financing</vt:lpstr>
      <vt:lpstr>'9% Financing'!Print_Area</vt:lpstr>
      <vt:lpstr>'9% Financing'!Print_Titles</vt:lpstr>
      <vt:lpstr>TOTALTDC</vt:lpstr>
      <vt:lpstr>TOTAverage</vt:lpstr>
    </vt:vector>
  </TitlesOfParts>
  <Company>State Treasurer's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 Nicola</dc:creator>
  <cp:lastModifiedBy>Craig, Wendy</cp:lastModifiedBy>
  <cp:lastPrinted>2014-03-17T19:16:31Z</cp:lastPrinted>
  <dcterms:created xsi:type="dcterms:W3CDTF">2013-03-05T18:46:27Z</dcterms:created>
  <dcterms:modified xsi:type="dcterms:W3CDTF">2014-03-17T19:45:39Z</dcterms:modified>
</cp:coreProperties>
</file>