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velopment\ctcac\2015\annualreport\"/>
    </mc:Choice>
  </mc:AlternateContent>
  <bookViews>
    <workbookView xWindow="480" yWindow="135" windowWidth="18195" windowHeight="11760"/>
  </bookViews>
  <sheets>
    <sheet name="4% financing" sheetId="1" r:id="rId1"/>
  </sheets>
  <definedNames>
    <definedName name="_xlnm._FilterDatabase" localSheetId="0" hidden="1">'4% financing'!$A$1:$O$136</definedName>
    <definedName name="_xlnm.Print_Area" localSheetId="0">'4% financing'!$A$1:$O$140</definedName>
    <definedName name="_xlnm.Print_Titles" localSheetId="0">'4% financing'!$1:$1</definedName>
    <definedName name="TOTALTDC">'4% financing'!$D$134</definedName>
    <definedName name="TOTAverage">'4% financing'!$D$135</definedName>
  </definedNames>
  <calcPr calcId="152511" iterate="1" iterateCount="1000"/>
</workbook>
</file>

<file path=xl/calcChain.xml><?xml version="1.0" encoding="utf-8"?>
<calcChain xmlns="http://schemas.openxmlformats.org/spreadsheetml/2006/main">
  <c r="K134" i="1" l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26" i="1"/>
  <c r="H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2" i="1"/>
  <c r="H2" i="1"/>
  <c r="J2" i="1"/>
  <c r="L2" i="1"/>
  <c r="O2" i="1"/>
  <c r="F3" i="1"/>
  <c r="H3" i="1"/>
  <c r="J3" i="1"/>
  <c r="L3" i="1"/>
  <c r="O3" i="1"/>
  <c r="F4" i="1"/>
  <c r="H4" i="1"/>
  <c r="J4" i="1"/>
  <c r="L4" i="1"/>
  <c r="O4" i="1"/>
  <c r="F5" i="1"/>
  <c r="H5" i="1"/>
  <c r="J5" i="1"/>
  <c r="L5" i="1"/>
  <c r="O5" i="1"/>
  <c r="F6" i="1"/>
  <c r="H6" i="1"/>
  <c r="J6" i="1"/>
  <c r="L6" i="1"/>
  <c r="O6" i="1"/>
  <c r="F7" i="1"/>
  <c r="H7" i="1"/>
  <c r="J7" i="1"/>
  <c r="L7" i="1"/>
  <c r="O7" i="1"/>
  <c r="F8" i="1"/>
  <c r="H8" i="1"/>
  <c r="J8" i="1"/>
  <c r="L8" i="1"/>
  <c r="O8" i="1"/>
  <c r="F9" i="1"/>
  <c r="H9" i="1"/>
  <c r="J9" i="1"/>
  <c r="L9" i="1"/>
  <c r="O9" i="1"/>
  <c r="F10" i="1"/>
  <c r="H10" i="1"/>
  <c r="J10" i="1"/>
  <c r="L10" i="1"/>
  <c r="O10" i="1"/>
  <c r="F11" i="1"/>
  <c r="H11" i="1"/>
  <c r="J11" i="1"/>
  <c r="L11" i="1"/>
  <c r="O11" i="1"/>
  <c r="F12" i="1"/>
  <c r="H12" i="1"/>
  <c r="J12" i="1"/>
  <c r="L12" i="1"/>
  <c r="O12" i="1"/>
  <c r="F13" i="1"/>
  <c r="H13" i="1"/>
  <c r="J13" i="1"/>
  <c r="L13" i="1"/>
  <c r="O13" i="1"/>
  <c r="F14" i="1"/>
  <c r="H14" i="1"/>
  <c r="J14" i="1"/>
  <c r="L14" i="1"/>
  <c r="O14" i="1"/>
  <c r="F15" i="1"/>
  <c r="H15" i="1"/>
  <c r="J15" i="1"/>
  <c r="L15" i="1"/>
  <c r="O15" i="1"/>
  <c r="F16" i="1"/>
  <c r="H16" i="1"/>
  <c r="J16" i="1"/>
  <c r="L16" i="1"/>
  <c r="O16" i="1"/>
  <c r="F17" i="1"/>
  <c r="H17" i="1"/>
  <c r="J17" i="1"/>
  <c r="L17" i="1"/>
  <c r="O17" i="1"/>
  <c r="F18" i="1"/>
  <c r="H18" i="1"/>
  <c r="J18" i="1"/>
  <c r="L18" i="1"/>
  <c r="O18" i="1"/>
  <c r="F19" i="1"/>
  <c r="H19" i="1"/>
  <c r="J19" i="1"/>
  <c r="L19" i="1"/>
  <c r="O19" i="1"/>
  <c r="F20" i="1"/>
  <c r="H20" i="1"/>
  <c r="J20" i="1"/>
  <c r="L20" i="1"/>
  <c r="O20" i="1"/>
  <c r="F21" i="1"/>
  <c r="H21" i="1"/>
  <c r="J21" i="1"/>
  <c r="L21" i="1"/>
  <c r="O21" i="1"/>
  <c r="F22" i="1"/>
  <c r="H22" i="1"/>
  <c r="J22" i="1"/>
  <c r="L22" i="1"/>
  <c r="O22" i="1"/>
  <c r="F23" i="1"/>
  <c r="H23" i="1"/>
  <c r="J23" i="1"/>
  <c r="L23" i="1"/>
  <c r="O23" i="1"/>
  <c r="F24" i="1"/>
  <c r="H24" i="1"/>
  <c r="J24" i="1"/>
  <c r="L24" i="1"/>
  <c r="O24" i="1"/>
  <c r="F25" i="1"/>
  <c r="H25" i="1"/>
  <c r="J25" i="1"/>
  <c r="L25" i="1"/>
  <c r="O25" i="1"/>
  <c r="F26" i="1"/>
  <c r="J26" i="1"/>
  <c r="L26" i="1"/>
  <c r="O26" i="1"/>
  <c r="F27" i="1"/>
  <c r="J27" i="1"/>
  <c r="L27" i="1"/>
  <c r="O27" i="1"/>
  <c r="J62" i="1"/>
  <c r="J63" i="1"/>
  <c r="J64" i="1"/>
  <c r="O64" i="1"/>
  <c r="J65" i="1"/>
  <c r="O65" i="1"/>
  <c r="J66" i="1"/>
  <c r="O66" i="1"/>
  <c r="J67" i="1"/>
  <c r="O67" i="1"/>
  <c r="J68" i="1"/>
  <c r="O68" i="1"/>
  <c r="J69" i="1"/>
  <c r="O69" i="1"/>
  <c r="J70" i="1"/>
  <c r="O70" i="1"/>
  <c r="J71" i="1"/>
  <c r="O71" i="1"/>
  <c r="J72" i="1"/>
  <c r="O72" i="1"/>
  <c r="J73" i="1"/>
  <c r="O73" i="1"/>
  <c r="J74" i="1"/>
  <c r="O74" i="1"/>
  <c r="J75" i="1"/>
  <c r="O75" i="1"/>
  <c r="J76" i="1"/>
  <c r="O76" i="1"/>
  <c r="J77" i="1"/>
  <c r="O77" i="1"/>
  <c r="J78" i="1"/>
  <c r="O78" i="1"/>
  <c r="J79" i="1"/>
  <c r="O79" i="1"/>
  <c r="J80" i="1"/>
  <c r="L80" i="1"/>
  <c r="O80" i="1"/>
  <c r="J81" i="1"/>
  <c r="L81" i="1"/>
  <c r="O81" i="1"/>
  <c r="J82" i="1"/>
  <c r="L82" i="1"/>
  <c r="O82" i="1"/>
  <c r="J83" i="1"/>
  <c r="L83" i="1"/>
  <c r="O83" i="1"/>
  <c r="J84" i="1"/>
  <c r="L84" i="1"/>
  <c r="O84" i="1"/>
  <c r="J85" i="1"/>
  <c r="L85" i="1"/>
  <c r="O85" i="1"/>
  <c r="J86" i="1"/>
  <c r="L86" i="1"/>
  <c r="O86" i="1"/>
  <c r="J87" i="1"/>
  <c r="L87" i="1"/>
  <c r="O87" i="1"/>
  <c r="J88" i="1"/>
  <c r="L88" i="1"/>
  <c r="O88" i="1"/>
  <c r="J89" i="1"/>
  <c r="L89" i="1"/>
  <c r="O89" i="1"/>
  <c r="J90" i="1"/>
  <c r="L90" i="1"/>
  <c r="O90" i="1"/>
  <c r="J91" i="1"/>
  <c r="L91" i="1"/>
  <c r="O91" i="1"/>
  <c r="J92" i="1"/>
  <c r="L92" i="1"/>
  <c r="O92" i="1"/>
  <c r="J93" i="1"/>
  <c r="L93" i="1"/>
  <c r="O93" i="1"/>
  <c r="F94" i="1"/>
  <c r="J94" i="1"/>
  <c r="L94" i="1"/>
  <c r="O94" i="1"/>
  <c r="F95" i="1"/>
  <c r="J95" i="1"/>
  <c r="L95" i="1"/>
  <c r="O95" i="1"/>
  <c r="F96" i="1"/>
  <c r="J96" i="1"/>
  <c r="L96" i="1"/>
  <c r="O96" i="1"/>
  <c r="F97" i="1"/>
  <c r="J97" i="1"/>
  <c r="L97" i="1"/>
  <c r="O97" i="1"/>
  <c r="F98" i="1"/>
  <c r="J98" i="1"/>
  <c r="L98" i="1"/>
  <c r="O98" i="1"/>
  <c r="F99" i="1"/>
  <c r="J99" i="1"/>
  <c r="L99" i="1"/>
  <c r="O99" i="1"/>
  <c r="F100" i="1"/>
  <c r="J100" i="1"/>
  <c r="L100" i="1"/>
  <c r="O100" i="1"/>
  <c r="F101" i="1"/>
  <c r="H101" i="1"/>
  <c r="J101" i="1"/>
  <c r="L101" i="1"/>
  <c r="O101" i="1"/>
  <c r="F102" i="1"/>
  <c r="H102" i="1"/>
  <c r="J102" i="1"/>
  <c r="L102" i="1"/>
  <c r="O102" i="1"/>
  <c r="F103" i="1"/>
  <c r="H103" i="1"/>
  <c r="J103" i="1"/>
  <c r="L103" i="1"/>
  <c r="O103" i="1"/>
  <c r="F104" i="1"/>
  <c r="H104" i="1"/>
  <c r="J104" i="1"/>
  <c r="L104" i="1"/>
  <c r="O104" i="1"/>
  <c r="F105" i="1"/>
  <c r="H105" i="1"/>
  <c r="J105" i="1"/>
  <c r="L105" i="1"/>
  <c r="O105" i="1"/>
  <c r="F106" i="1"/>
  <c r="H106" i="1"/>
  <c r="J106" i="1"/>
  <c r="L106" i="1"/>
  <c r="O106" i="1"/>
  <c r="F107" i="1"/>
  <c r="H107" i="1"/>
  <c r="J107" i="1"/>
  <c r="L107" i="1"/>
  <c r="O107" i="1"/>
  <c r="F108" i="1"/>
  <c r="H108" i="1"/>
  <c r="J108" i="1"/>
  <c r="L108" i="1"/>
  <c r="O108" i="1"/>
  <c r="F109" i="1"/>
  <c r="H109" i="1"/>
  <c r="J109" i="1"/>
  <c r="L109" i="1"/>
  <c r="O109" i="1"/>
  <c r="F110" i="1"/>
  <c r="H110" i="1"/>
  <c r="J110" i="1"/>
  <c r="L110" i="1"/>
  <c r="O110" i="1"/>
  <c r="F111" i="1"/>
  <c r="H111" i="1"/>
  <c r="J111" i="1"/>
  <c r="L111" i="1"/>
  <c r="O111" i="1"/>
  <c r="F112" i="1"/>
  <c r="H112" i="1"/>
  <c r="J112" i="1"/>
  <c r="L112" i="1"/>
  <c r="O112" i="1"/>
  <c r="F113" i="1"/>
  <c r="H113" i="1"/>
  <c r="J113" i="1"/>
  <c r="L113" i="1"/>
  <c r="O113" i="1"/>
  <c r="F114" i="1"/>
  <c r="H114" i="1"/>
  <c r="J114" i="1"/>
  <c r="L114" i="1"/>
  <c r="O114" i="1"/>
  <c r="F115" i="1"/>
  <c r="H115" i="1"/>
  <c r="J115" i="1"/>
  <c r="L115" i="1"/>
  <c r="O115" i="1"/>
  <c r="F116" i="1"/>
  <c r="H116" i="1"/>
  <c r="J116" i="1"/>
  <c r="L116" i="1"/>
  <c r="O116" i="1"/>
  <c r="F117" i="1"/>
  <c r="H117" i="1"/>
  <c r="J117" i="1"/>
  <c r="L117" i="1"/>
  <c r="O117" i="1"/>
  <c r="F118" i="1"/>
  <c r="H118" i="1"/>
  <c r="J118" i="1"/>
  <c r="L118" i="1"/>
  <c r="O118" i="1"/>
  <c r="F119" i="1"/>
  <c r="H119" i="1"/>
  <c r="J119" i="1"/>
  <c r="L119" i="1"/>
  <c r="O119" i="1"/>
  <c r="F120" i="1"/>
  <c r="H120" i="1"/>
  <c r="J120" i="1"/>
  <c r="L120" i="1"/>
  <c r="O120" i="1"/>
  <c r="F121" i="1"/>
  <c r="H121" i="1"/>
  <c r="J121" i="1"/>
  <c r="L121" i="1"/>
  <c r="O121" i="1"/>
  <c r="F122" i="1"/>
  <c r="H122" i="1"/>
  <c r="J122" i="1"/>
  <c r="L122" i="1"/>
  <c r="O122" i="1"/>
  <c r="F123" i="1"/>
  <c r="H123" i="1"/>
  <c r="J123" i="1"/>
  <c r="L123" i="1"/>
  <c r="O123" i="1"/>
  <c r="F124" i="1"/>
  <c r="H124" i="1"/>
  <c r="J124" i="1"/>
  <c r="L124" i="1"/>
  <c r="O124" i="1"/>
  <c r="F125" i="1"/>
  <c r="H125" i="1"/>
  <c r="J125" i="1"/>
  <c r="L125" i="1"/>
  <c r="O125" i="1"/>
  <c r="F126" i="1"/>
  <c r="H126" i="1"/>
  <c r="J126" i="1"/>
  <c r="L126" i="1"/>
  <c r="O126" i="1"/>
  <c r="F127" i="1"/>
  <c r="H127" i="1"/>
  <c r="J127" i="1"/>
  <c r="L127" i="1"/>
  <c r="O127" i="1"/>
  <c r="F128" i="1"/>
  <c r="H128" i="1"/>
  <c r="J128" i="1"/>
  <c r="L128" i="1"/>
  <c r="O128" i="1"/>
  <c r="F129" i="1"/>
  <c r="H129" i="1"/>
  <c r="J129" i="1"/>
  <c r="L129" i="1"/>
  <c r="O129" i="1"/>
  <c r="F130" i="1"/>
  <c r="H130" i="1"/>
  <c r="J130" i="1"/>
  <c r="L130" i="1"/>
  <c r="O130" i="1"/>
  <c r="F131" i="1"/>
  <c r="H131" i="1"/>
  <c r="J131" i="1"/>
  <c r="L131" i="1"/>
  <c r="O131" i="1"/>
  <c r="F132" i="1"/>
  <c r="H132" i="1"/>
  <c r="J132" i="1"/>
  <c r="L132" i="1"/>
  <c r="O132" i="1"/>
  <c r="F133" i="1"/>
  <c r="H133" i="1"/>
  <c r="J133" i="1"/>
  <c r="L133" i="1"/>
  <c r="O133" i="1"/>
  <c r="E134" i="1"/>
  <c r="M135" i="1"/>
  <c r="N135" i="1"/>
  <c r="K135" i="1"/>
  <c r="I135" i="1"/>
  <c r="G135" i="1"/>
  <c r="E135" i="1"/>
  <c r="D135" i="1"/>
  <c r="D134" i="1"/>
  <c r="L136" i="1" s="1"/>
  <c r="N134" i="1"/>
  <c r="I134" i="1"/>
  <c r="G134" i="1"/>
  <c r="H136" i="1" l="1"/>
  <c r="O136" i="1"/>
  <c r="J136" i="1"/>
  <c r="J135" i="1"/>
  <c r="H135" i="1"/>
  <c r="F135" i="1"/>
  <c r="L135" i="1"/>
  <c r="O135" i="1"/>
  <c r="F136" i="1"/>
</calcChain>
</file>

<file path=xl/sharedStrings.xml><?xml version="1.0" encoding="utf-8"?>
<sst xmlns="http://schemas.openxmlformats.org/spreadsheetml/2006/main" count="415" uniqueCount="286">
  <si>
    <t>TCAC #</t>
  </si>
  <si>
    <t>Project Name</t>
  </si>
  <si>
    <t>Current Financing as % of TDC</t>
  </si>
  <si>
    <t>Deferred Govt Financing as % of TDC</t>
  </si>
  <si>
    <t>Tranche B Financing</t>
  </si>
  <si>
    <t>Tranche B Financing as % of TDC</t>
  </si>
  <si>
    <t>Other Funding Sources</t>
  </si>
  <si>
    <t>Other Funding as % of TDC</t>
  </si>
  <si>
    <t>Tax Credit Factor</t>
  </si>
  <si>
    <t>Investor Equity as % of TDC</t>
  </si>
  <si>
    <t>Total</t>
  </si>
  <si>
    <t>Average</t>
  </si>
  <si>
    <t>Weighted Average</t>
  </si>
  <si>
    <t>Total Development Cost (TDC)*</t>
  </si>
  <si>
    <t>Tax Credit Investor Equity</t>
  </si>
  <si>
    <t>Current Payment Financing/Tax-Exempt Bond Financing</t>
  </si>
  <si>
    <t>Construction Type</t>
  </si>
  <si>
    <t>Acquisition/Rehabilitation</t>
  </si>
  <si>
    <t>New Construction</t>
  </si>
  <si>
    <t>*For some projects, Total Development Cost and Funding Sources may reflect minor adjustments made after the application was received.</t>
  </si>
  <si>
    <t>Deferred Govt Financing</t>
  </si>
  <si>
    <t>Triangle Court/Friendship Manor</t>
  </si>
  <si>
    <t>CA-2015-800</t>
  </si>
  <si>
    <t>6800 Mission Family Housing</t>
  </si>
  <si>
    <t>CA-2015-801</t>
  </si>
  <si>
    <t>Butterfield Retirement</t>
  </si>
  <si>
    <t>CA-2015-803</t>
  </si>
  <si>
    <t>Westridge At Hilltop</t>
  </si>
  <si>
    <t>CA-2015-804</t>
  </si>
  <si>
    <t>Anton Arcade Apartments</t>
  </si>
  <si>
    <t>CA-2015-805</t>
  </si>
  <si>
    <t>Las Cortes</t>
  </si>
  <si>
    <t>CA-2015-806</t>
  </si>
  <si>
    <t>The Crossings at Escondido Manor</t>
  </si>
  <si>
    <t>CA-2015-807</t>
  </si>
  <si>
    <t>Northgate Terrace Apartments</t>
  </si>
  <si>
    <t>CA-2015-808</t>
  </si>
  <si>
    <t>Edgewater Isle Rehabilitation</t>
  </si>
  <si>
    <t>CA-2015-809</t>
  </si>
  <si>
    <t>St. Timothy's Tower and St. Timothy's Manor</t>
  </si>
  <si>
    <t>CA-2015-810</t>
  </si>
  <si>
    <t>Summit Rose Apartments</t>
  </si>
  <si>
    <t>CA-2015-811</t>
  </si>
  <si>
    <t>Ocean View Senior Apartments</t>
  </si>
  <si>
    <t>CA-2015-812</t>
  </si>
  <si>
    <t>Betel Apartments</t>
  </si>
  <si>
    <t>CA-2015-814</t>
  </si>
  <si>
    <t>Madrone Apartments</t>
  </si>
  <si>
    <t>CA-2015-815</t>
  </si>
  <si>
    <t>Park Lane Apartments</t>
  </si>
  <si>
    <t>CA-2015-816</t>
  </si>
  <si>
    <t>Mission Bay Block 7</t>
  </si>
  <si>
    <t>CA-2015-817</t>
  </si>
  <si>
    <t>Anton Portola Apartments</t>
  </si>
  <si>
    <t>CA-2015-818</t>
  </si>
  <si>
    <t>Amberwood Apartments I &amp; II</t>
  </si>
  <si>
    <t>CA-2015-819</t>
  </si>
  <si>
    <t>Dinuba Village</t>
  </si>
  <si>
    <t>CA-2015-820</t>
  </si>
  <si>
    <t>Mutual Housing at Foothill Farms</t>
  </si>
  <si>
    <t>CA-2015-821</t>
  </si>
  <si>
    <t>Skid Row Southeast 1</t>
  </si>
  <si>
    <t>CA-2015-824</t>
  </si>
  <si>
    <t>Downtown Hayward Senior Apartments</t>
  </si>
  <si>
    <t>CA-2015-826</t>
  </si>
  <si>
    <t>Casa Del Pueblo Senior Apartments</t>
  </si>
  <si>
    <t>CA-2015-827</t>
  </si>
  <si>
    <t>T. Bailey Manor</t>
  </si>
  <si>
    <t>CA-2015-828</t>
  </si>
  <si>
    <t>Brethren Manor</t>
  </si>
  <si>
    <t>CA-2015-829</t>
  </si>
  <si>
    <t>John Burton Foundation Housing Complex</t>
  </si>
  <si>
    <t>CA-2015-830</t>
  </si>
  <si>
    <t>Horizons at Yucaipa</t>
  </si>
  <si>
    <t>CA-2015-831</t>
  </si>
  <si>
    <t>Pilgrim Tower Apartments</t>
  </si>
  <si>
    <t>CA-2015-832</t>
  </si>
  <si>
    <t>Leaster Apartments</t>
  </si>
  <si>
    <t>CA-2015-833</t>
  </si>
  <si>
    <t>815 N. Harbor</t>
  </si>
  <si>
    <t>CA-2015-834</t>
  </si>
  <si>
    <t>Beverly Terrace</t>
  </si>
  <si>
    <t>CA-2015-835</t>
  </si>
  <si>
    <t>Trolley Residential</t>
  </si>
  <si>
    <t>CA-2015-836</t>
  </si>
  <si>
    <t>Samoa Avenue Apartments</t>
  </si>
  <si>
    <t>CA-2015-837</t>
  </si>
  <si>
    <t>College Park II</t>
  </si>
  <si>
    <t>CA-2015-838</t>
  </si>
  <si>
    <t>Lemon Grove Apartments</t>
  </si>
  <si>
    <t>CA-2015-839</t>
  </si>
  <si>
    <t>Seasons at Simi Valley</t>
  </si>
  <si>
    <t>CA-2015-840</t>
  </si>
  <si>
    <t>Springville at Camarillo</t>
  </si>
  <si>
    <t>CA-2015-841</t>
  </si>
  <si>
    <t>Garden Grove United Methodist Church Project</t>
  </si>
  <si>
    <t>CA-2015-842</t>
  </si>
  <si>
    <t>Virginia Terrace</t>
  </si>
  <si>
    <t>CA-2015-843</t>
  </si>
  <si>
    <t>Vintage Aliso Apartments</t>
  </si>
  <si>
    <t>CA-2015-844</t>
  </si>
  <si>
    <t>Avenida Crossing Apartments</t>
  </si>
  <si>
    <t>CA-2015-845</t>
  </si>
  <si>
    <t>Sylmar Court</t>
  </si>
  <si>
    <t>CA-2015-846</t>
  </si>
  <si>
    <t>Cypress Cove Apartments</t>
  </si>
  <si>
    <t>CA-2015-847</t>
  </si>
  <si>
    <t>Mayberry Townhomes</t>
  </si>
  <si>
    <t>CA-2015-849</t>
  </si>
  <si>
    <t>Villa la Esperanza</t>
  </si>
  <si>
    <t>CA-2015-852</t>
  </si>
  <si>
    <t>Terracina Oaks II Apartments</t>
  </si>
  <si>
    <t>CA-2015-853</t>
  </si>
  <si>
    <t>Alexander Station</t>
  </si>
  <si>
    <t>CA-2015-854</t>
  </si>
  <si>
    <t>March Veterans Village</t>
  </si>
  <si>
    <t>CA-2015-855</t>
  </si>
  <si>
    <t>Town Park Towers</t>
  </si>
  <si>
    <t>CA-2015-856</t>
  </si>
  <si>
    <t>Duarte Manor Apartments</t>
  </si>
  <si>
    <t>CA-2015-857</t>
  </si>
  <si>
    <t>Vista Park Chino Apartments</t>
  </si>
  <si>
    <t>CA-2015-858</t>
  </si>
  <si>
    <t>Northwest Manors II</t>
  </si>
  <si>
    <t>CA-2015-859</t>
  </si>
  <si>
    <t>Pebble Cove</t>
  </si>
  <si>
    <t>CA-2015-860</t>
  </si>
  <si>
    <t>Canoas Terrace Apartments</t>
  </si>
  <si>
    <t>CA-2015-861</t>
  </si>
  <si>
    <t>The Lodge at Eureka</t>
  </si>
  <si>
    <t>CA-2015-864</t>
  </si>
  <si>
    <t>Cottonwood Place</t>
  </si>
  <si>
    <t>CA-2015-865</t>
  </si>
  <si>
    <t>Dublin Family Apartments</t>
  </si>
  <si>
    <t>CA-2015-866</t>
  </si>
  <si>
    <t>Marcus Garvey Hismen Hin-Nu Acquisition/Rehabilita</t>
  </si>
  <si>
    <t>CA-2015-867</t>
  </si>
  <si>
    <t>Bellflower Friendship Manor</t>
  </si>
  <si>
    <t>CA-2015-868</t>
  </si>
  <si>
    <t>25 Sanchez</t>
  </si>
  <si>
    <t>CA-2015-869</t>
  </si>
  <si>
    <t>462 Duboce</t>
  </si>
  <si>
    <t>CA-2015-870</t>
  </si>
  <si>
    <t>255 Woodside</t>
  </si>
  <si>
    <t>CA-2015-871</t>
  </si>
  <si>
    <t>Holly Courts</t>
  </si>
  <si>
    <t>CA-2015-872</t>
  </si>
  <si>
    <t>666 Ellis Street</t>
  </si>
  <si>
    <t>CA-2015-873</t>
  </si>
  <si>
    <t xml:space="preserve">227 Bay Street </t>
  </si>
  <si>
    <t>CA-2015-874</t>
  </si>
  <si>
    <t>990 Pacific Avenue</t>
  </si>
  <si>
    <t>CA-2015-875</t>
  </si>
  <si>
    <t>345 Arguello</t>
  </si>
  <si>
    <t>CA-2015-876</t>
  </si>
  <si>
    <t>1880 Pine</t>
  </si>
  <si>
    <t>CA-2015-877</t>
  </si>
  <si>
    <t>Hunters Point East West</t>
  </si>
  <si>
    <t>CA-2015-878</t>
  </si>
  <si>
    <t xml:space="preserve">491 31st Ave </t>
  </si>
  <si>
    <t>CA-2015-879</t>
  </si>
  <si>
    <t xml:space="preserve">939 &amp; 951 Eddy Street </t>
  </si>
  <si>
    <t>CA-2015-880</t>
  </si>
  <si>
    <t>430 Turk Street</t>
  </si>
  <si>
    <t>CA-2015-881</t>
  </si>
  <si>
    <t>Robert Pitts</t>
  </si>
  <si>
    <t>CA-2015-882</t>
  </si>
  <si>
    <t>Coalinga Senior Apartments</t>
  </si>
  <si>
    <t>CA-2015-883</t>
  </si>
  <si>
    <t xml:space="preserve">Arroyo Del Camino </t>
  </si>
  <si>
    <t>CA-2015-884</t>
  </si>
  <si>
    <t>Woodglen Vista</t>
  </si>
  <si>
    <t>CA-2015-885</t>
  </si>
  <si>
    <t>Beverly Park Senior Apartments</t>
  </si>
  <si>
    <t>CA-2015-886</t>
  </si>
  <si>
    <t>Springdale West Apartments</t>
  </si>
  <si>
    <t>CA-2015-887</t>
  </si>
  <si>
    <t>CA-2015-890</t>
  </si>
  <si>
    <t xml:space="preserve">Ocean View Manor </t>
  </si>
  <si>
    <t>CA-2015-891</t>
  </si>
  <si>
    <t>Copper Square Apartments</t>
  </si>
  <si>
    <t>CA-2015-892</t>
  </si>
  <si>
    <t>Park Sunset Apartments</t>
  </si>
  <si>
    <t>CA-2015-893</t>
  </si>
  <si>
    <t>Sunrise Meadows Apartments</t>
  </si>
  <si>
    <t>CA-2015-894</t>
  </si>
  <si>
    <t>Summit at Fair Oaks</t>
  </si>
  <si>
    <t>CA-2015-895</t>
  </si>
  <si>
    <t>The Groves at Manzanita Apartments</t>
  </si>
  <si>
    <t>CA-2015-896</t>
  </si>
  <si>
    <t>Kenneth Park Apartments</t>
  </si>
  <si>
    <t>CA-2015-897</t>
  </si>
  <si>
    <t>Sycamore Terrace</t>
  </si>
  <si>
    <t>CA-2015-898</t>
  </si>
  <si>
    <t>Alice Griffith Phase 3A</t>
  </si>
  <si>
    <t>CA-2015-899</t>
  </si>
  <si>
    <t>O'Farrell Towers</t>
  </si>
  <si>
    <t>CA-2015-900</t>
  </si>
  <si>
    <t>Torrey Vale Apartments</t>
  </si>
  <si>
    <t>CA-2015-901</t>
  </si>
  <si>
    <t>Mill Creek Village</t>
  </si>
  <si>
    <t>CA-2015-902</t>
  </si>
  <si>
    <t>American Gold Star Manor</t>
  </si>
  <si>
    <t>CA-2015-903</t>
  </si>
  <si>
    <t>Plum Tree West Apartments</t>
  </si>
  <si>
    <t>CA-2015-904</t>
  </si>
  <si>
    <t>HCHC Recap I</t>
  </si>
  <si>
    <t>CA-2015-905</t>
  </si>
  <si>
    <t>Colorado Park Apartments</t>
  </si>
  <si>
    <t>CA-2015-906</t>
  </si>
  <si>
    <t>La Palmas Apartments</t>
  </si>
  <si>
    <t>CA-2015-907</t>
  </si>
  <si>
    <t>Hayward Four - Scattered site</t>
  </si>
  <si>
    <t>CA-2015-908</t>
  </si>
  <si>
    <t>The Oaks Apartments</t>
  </si>
  <si>
    <t>CA-2015-909</t>
  </si>
  <si>
    <t>Golden Oak Manor</t>
  </si>
  <si>
    <t>CA-2015-910</t>
  </si>
  <si>
    <t>Maplewood Apartments</t>
  </si>
  <si>
    <t>CA-2015-912</t>
  </si>
  <si>
    <t>Villa Garcia</t>
  </si>
  <si>
    <t>CA-2015-913</t>
  </si>
  <si>
    <t>Briar Crest + Rosecrest Apartments</t>
  </si>
  <si>
    <t>CA-2015-914</t>
  </si>
  <si>
    <t>Bouquet Canyon Senior Apartments</t>
  </si>
  <si>
    <t>CA-2015-916</t>
  </si>
  <si>
    <t>Rowland Heights Terrace Apartments</t>
  </si>
  <si>
    <t>CA-2015-917</t>
  </si>
  <si>
    <t>Green Gardens</t>
  </si>
  <si>
    <t>CA-2015-918</t>
  </si>
  <si>
    <t>South County RAD</t>
  </si>
  <si>
    <t>CA-2015-919</t>
  </si>
  <si>
    <t>Salinas Family RAD</t>
  </si>
  <si>
    <t>CA-2015-920</t>
  </si>
  <si>
    <t>East Salinas Family RAD</t>
  </si>
  <si>
    <t>CA-2015-921</t>
  </si>
  <si>
    <t>Gonzales Family RAD</t>
  </si>
  <si>
    <t>CA-2015-922</t>
  </si>
  <si>
    <t>Sycamore Walk Apartments</t>
  </si>
  <si>
    <t>CA-2015-923</t>
  </si>
  <si>
    <t>Ventaliso II</t>
  </si>
  <si>
    <t>CA-2015-924</t>
  </si>
  <si>
    <t>Transbay Block 8 - Affordable Apartments</t>
  </si>
  <si>
    <t>CA-2015-925</t>
  </si>
  <si>
    <t>Transbay Block 8 - 80/20 Apartments</t>
  </si>
  <si>
    <t>CA-2015-926</t>
  </si>
  <si>
    <t>MORH I Housing</t>
  </si>
  <si>
    <t>CA-2015-927</t>
  </si>
  <si>
    <t>Oak Center I Apartments</t>
  </si>
  <si>
    <t>CA-2015-928</t>
  </si>
  <si>
    <t>The Verandas</t>
  </si>
  <si>
    <t>CA-2015-929</t>
  </si>
  <si>
    <t>Arbor Terraces</t>
  </si>
  <si>
    <t>CA-2015-930</t>
  </si>
  <si>
    <t>Hancock Gardens</t>
  </si>
  <si>
    <t>CA-2015-931</t>
  </si>
  <si>
    <t>Rancho California</t>
  </si>
  <si>
    <t>CA-2015-932</t>
  </si>
  <si>
    <t>East Bluff</t>
  </si>
  <si>
    <t>CA-2015-933</t>
  </si>
  <si>
    <t>CA-2015-936</t>
  </si>
  <si>
    <t>Delta View Apartments</t>
  </si>
  <si>
    <t>CA-2015-937</t>
  </si>
  <si>
    <t>E. Boyd Esters Manor</t>
  </si>
  <si>
    <t>CA-2015-939</t>
  </si>
  <si>
    <t>Pacific Rim Apartments</t>
  </si>
  <si>
    <t>CA-2015-940</t>
  </si>
  <si>
    <t>E Victor Villa</t>
  </si>
  <si>
    <t>CA-2015-941</t>
  </si>
  <si>
    <t>Volta Apartment Homes</t>
  </si>
  <si>
    <t>CA-2015-942</t>
  </si>
  <si>
    <t>Duetta Apartment Homes</t>
  </si>
  <si>
    <t>CA-2015-943</t>
  </si>
  <si>
    <t>Pearl Gardens</t>
  </si>
  <si>
    <t>CA-2015-944</t>
  </si>
  <si>
    <t>Sycamore Gardens</t>
  </si>
  <si>
    <t>CA-2015-945</t>
  </si>
  <si>
    <t>Transbay Block 7</t>
  </si>
  <si>
    <t>CA-2015-946</t>
  </si>
  <si>
    <t>Columbia Park Apartments</t>
  </si>
  <si>
    <t>CA-2015-948</t>
  </si>
  <si>
    <t>Ethan Terrace Apartments</t>
  </si>
  <si>
    <t>CA-2015-950</t>
  </si>
  <si>
    <t>127th Street Apartments</t>
  </si>
  <si>
    <t>Acquisition &amp; Rehabilitation</t>
  </si>
  <si>
    <t xml:space="preserve">Ortiz Plaza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</si>
</sst>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Times New Roman"/>
      <family val="1"/>
    </font>
    <font>
      <sz val="10"/>
      <color theme="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u/>
      <sz val="10"/>
      <color theme="1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Calibri"/>
      <family val="2"/>
    </font>
    <font>
      <sz val="36"/>
      <name val="Times New Roman"/>
      <family val="1"/>
    </font>
    <font>
      <sz val="48"/>
      <name val="Times New Roman"/>
      <family val="1"/>
    </font>
    <font>
      <b/>
      <sz val="1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16">
    <xf numFmtId="0" fontId="0" fillId="0" borderId="0"/>
    <xf numFmtId="0" fontId="14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 applyNumberFormat="0" applyBorder="0"/>
    <xf numFmtId="0" fontId="9" fillId="0" borderId="0" applyBorder="0" applyAlignment="0"/>
    <xf numFmtId="0" fontId="10" fillId="0" borderId="0" applyFill="0" applyBorder="0" applyAlignment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1" fillId="0" borderId="0" applyNumberFormat="0" applyFill="0" applyBorder="0">
      <alignment horizontal="left"/>
    </xf>
    <xf numFmtId="0" fontId="12" fillId="0" borderId="0"/>
    <xf numFmtId="4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0" fontId="3" fillId="0" borderId="0">
      <alignment vertical="top"/>
    </xf>
    <xf numFmtId="0" fontId="15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/>
    <xf numFmtId="0" fontId="3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/>
    <xf numFmtId="0" fontId="17" fillId="0" borderId="0"/>
    <xf numFmtId="0" fontId="5" fillId="0" borderId="0"/>
    <xf numFmtId="0" fontId="3" fillId="0" borderId="0">
      <alignment vertical="top"/>
    </xf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5" fillId="0" borderId="0"/>
    <xf numFmtId="0" fontId="1" fillId="0" borderId="0"/>
    <xf numFmtId="0" fontId="2" fillId="0" borderId="0"/>
    <xf numFmtId="0" fontId="17" fillId="0" borderId="0"/>
    <xf numFmtId="0" fontId="3" fillId="0" borderId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6" applyNumberFormat="0" applyAlignment="0" applyProtection="0"/>
    <xf numFmtId="0" fontId="25" fillId="6" borderId="7" applyNumberFormat="0" applyAlignment="0" applyProtection="0"/>
    <xf numFmtId="0" fontId="26" fillId="6" borderId="6" applyNumberFormat="0" applyAlignment="0" applyProtection="0"/>
    <xf numFmtId="0" fontId="27" fillId="0" borderId="8" applyNumberFormat="0" applyFill="0" applyAlignment="0" applyProtection="0"/>
    <xf numFmtId="0" fontId="28" fillId="7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44" fontId="1" fillId="0" borderId="0" applyFont="0" applyFill="0" applyBorder="0" applyAlignment="0" applyProtection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1" fillId="8" borderId="10" applyNumberFormat="0" applyFont="0" applyAlignment="0" applyProtection="0"/>
    <xf numFmtId="0" fontId="33" fillId="0" borderId="0" applyNumberFormat="0" applyFill="0" applyBorder="0" applyAlignment="0" applyProtection="0"/>
    <xf numFmtId="0" fontId="1" fillId="8" borderId="10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0" fontId="17" fillId="0" borderId="0"/>
    <xf numFmtId="0" fontId="3" fillId="0" borderId="0">
      <alignment vertical="top"/>
    </xf>
    <xf numFmtId="0" fontId="17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32" fillId="12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3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22" fillId="3" borderId="0" applyNumberFormat="0" applyBorder="0" applyAlignment="0" applyProtection="0"/>
    <xf numFmtId="0" fontId="26" fillId="6" borderId="6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3" fillId="0" borderId="0">
      <alignment vertical="top"/>
    </xf>
    <xf numFmtId="0" fontId="1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8" fillId="8" borderId="10" applyNumberFormat="0" applyFont="0" applyAlignment="0" applyProtection="0"/>
    <xf numFmtId="0" fontId="38" fillId="8" borderId="10" applyNumberFormat="0" applyFont="0" applyAlignment="0" applyProtection="0"/>
    <xf numFmtId="0" fontId="25" fillId="6" borderId="7" applyNumberFormat="0" applyAlignment="0" applyProtection="0"/>
    <xf numFmtId="9" fontId="3" fillId="0" borderId="0" applyFont="0" applyFill="0" applyBorder="0" applyAlignment="0" applyProtection="0"/>
    <xf numFmtId="0" fontId="31" fillId="0" borderId="11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8" borderId="10" applyNumberFormat="0" applyFont="0" applyAlignment="0" applyProtection="0"/>
    <xf numFmtId="0" fontId="1" fillId="8" borderId="10" applyNumberFormat="0" applyFont="0" applyAlignment="0" applyProtection="0"/>
    <xf numFmtId="0" fontId="38" fillId="8" borderId="10" applyNumberFormat="0" applyFont="0" applyAlignment="0" applyProtection="0"/>
    <xf numFmtId="0" fontId="3" fillId="0" borderId="0"/>
    <xf numFmtId="0" fontId="5" fillId="0" borderId="0"/>
    <xf numFmtId="0" fontId="5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>
      <alignment vertical="top"/>
    </xf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7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5" fillId="0" borderId="0"/>
    <xf numFmtId="0" fontId="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7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7" fillId="0" borderId="0"/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3" fillId="0" borderId="0">
      <alignment vertical="top"/>
    </xf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" fillId="0" borderId="0">
      <alignment vertical="top"/>
    </xf>
    <xf numFmtId="0" fontId="5" fillId="0" borderId="0"/>
    <xf numFmtId="0" fontId="3" fillId="0" borderId="0">
      <alignment vertical="top"/>
    </xf>
    <xf numFmtId="0" fontId="1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>
      <alignment vertical="top"/>
    </xf>
    <xf numFmtId="0" fontId="2" fillId="0" borderId="0"/>
    <xf numFmtId="0" fontId="1" fillId="0" borderId="0"/>
    <xf numFmtId="0" fontId="3" fillId="0" borderId="0">
      <alignment vertical="top"/>
    </xf>
    <xf numFmtId="0" fontId="2" fillId="0" borderId="0"/>
    <xf numFmtId="0" fontId="3" fillId="0" borderId="0">
      <alignment vertical="top"/>
    </xf>
    <xf numFmtId="0" fontId="1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8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38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38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5" fillId="0" borderId="0"/>
    <xf numFmtId="0" fontId="7" fillId="0" borderId="0"/>
    <xf numFmtId="0" fontId="3" fillId="0" borderId="0"/>
    <xf numFmtId="0" fontId="2" fillId="0" borderId="0"/>
  </cellStyleXfs>
  <cellXfs count="74">
    <xf numFmtId="0" fontId="0" fillId="0" borderId="0" xfId="0"/>
    <xf numFmtId="0" fontId="34" fillId="0" borderId="1" xfId="0" applyNumberFormat="1" applyFont="1" applyFill="1" applyBorder="1" applyAlignment="1">
      <alignment horizontal="center" wrapText="1"/>
    </xf>
    <xf numFmtId="0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wrapText="1"/>
    </xf>
    <xf numFmtId="164" fontId="34" fillId="0" borderId="1" xfId="0" applyNumberFormat="1" applyFont="1" applyFill="1" applyBorder="1" applyAlignment="1">
      <alignment horizontal="center" wrapText="1"/>
    </xf>
    <xf numFmtId="166" fontId="34" fillId="0" borderId="1" xfId="0" applyNumberFormat="1" applyFont="1" applyFill="1" applyBorder="1" applyAlignment="1">
      <alignment horizontal="center" wrapText="1"/>
    </xf>
    <xf numFmtId="164" fontId="34" fillId="0" borderId="0" xfId="0" applyNumberFormat="1" applyFont="1" applyFill="1" applyBorder="1" applyAlignment="1">
      <alignment horizontal="center" wrapText="1"/>
    </xf>
    <xf numFmtId="165" fontId="2" fillId="0" borderId="0" xfId="31" applyNumberFormat="1" applyFont="1" applyFill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center"/>
    </xf>
    <xf numFmtId="6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vertical="center"/>
    </xf>
    <xf numFmtId="0" fontId="35" fillId="0" borderId="0" xfId="0" applyFont="1" applyFill="1"/>
    <xf numFmtId="164" fontId="2" fillId="0" borderId="0" xfId="0" applyNumberFormat="1" applyFont="1" applyFill="1"/>
    <xf numFmtId="165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center"/>
    </xf>
    <xf numFmtId="6" fontId="2" fillId="0" borderId="0" xfId="0" applyNumberFormat="1" applyFont="1" applyFill="1" applyBorder="1" applyAlignment="1">
      <alignment horizontal="right"/>
    </xf>
    <xf numFmtId="165" fontId="2" fillId="0" borderId="1" xfId="31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center"/>
    </xf>
    <xf numFmtId="6" fontId="2" fillId="0" borderId="1" xfId="0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6" fontId="34" fillId="0" borderId="0" xfId="0" applyNumberFormat="1" applyFont="1" applyFill="1" applyAlignment="1">
      <alignment horizontal="right"/>
    </xf>
    <xf numFmtId="164" fontId="34" fillId="0" borderId="0" xfId="0" applyNumberFormat="1" applyFont="1" applyFill="1"/>
    <xf numFmtId="0" fontId="34" fillId="0" borderId="0" xfId="0" applyFont="1" applyFill="1"/>
    <xf numFmtId="166" fontId="34" fillId="0" borderId="0" xfId="0" applyNumberFormat="1" applyFont="1" applyFill="1" applyAlignment="1">
      <alignment horizontal="right"/>
    </xf>
    <xf numFmtId="6" fontId="34" fillId="0" borderId="0" xfId="0" applyNumberFormat="1" applyFont="1" applyFill="1"/>
    <xf numFmtId="166" fontId="34" fillId="0" borderId="0" xfId="0" applyNumberFormat="1" applyFont="1" applyFill="1"/>
    <xf numFmtId="0" fontId="2" fillId="0" borderId="2" xfId="0" quotePrefix="1" applyNumberFormat="1" applyFont="1" applyFill="1" applyBorder="1"/>
    <xf numFmtId="0" fontId="2" fillId="0" borderId="2" xfId="0" quotePrefix="1" applyNumberFormat="1" applyFont="1" applyFill="1" applyBorder="1" applyAlignment="1"/>
    <xf numFmtId="0" fontId="34" fillId="0" borderId="2" xfId="0" applyFont="1" applyFill="1" applyBorder="1"/>
    <xf numFmtId="164" fontId="34" fillId="0" borderId="2" xfId="0" applyNumberFormat="1" applyFont="1" applyFill="1" applyBorder="1"/>
    <xf numFmtId="166" fontId="34" fillId="0" borderId="2" xfId="0" applyNumberFormat="1" applyFont="1" applyFill="1" applyBorder="1"/>
    <xf numFmtId="164" fontId="34" fillId="0" borderId="0" xfId="0" applyNumberFormat="1" applyFont="1" applyFill="1" applyBorder="1"/>
    <xf numFmtId="6" fontId="35" fillId="0" borderId="0" xfId="0" applyNumberFormat="1" applyFont="1" applyFill="1"/>
    <xf numFmtId="165" fontId="35" fillId="0" borderId="0" xfId="0" applyNumberFormat="1" applyFont="1" applyFill="1" applyBorder="1" applyAlignment="1"/>
    <xf numFmtId="6" fontId="2" fillId="0" borderId="1" xfId="0" applyNumberFormat="1" applyFont="1" applyFill="1" applyBorder="1" applyAlignment="1"/>
    <xf numFmtId="166" fontId="2" fillId="0" borderId="1" xfId="0" applyNumberFormat="1" applyFont="1" applyFill="1" applyBorder="1" applyAlignment="1">
      <alignment horizontal="right" vertical="center"/>
    </xf>
    <xf numFmtId="165" fontId="35" fillId="0" borderId="0" xfId="0" applyNumberFormat="1" applyFont="1" applyFill="1"/>
    <xf numFmtId="0" fontId="36" fillId="0" borderId="0" xfId="14367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6" fontId="2" fillId="0" borderId="0" xfId="0" applyNumberFormat="1" applyFont="1" applyFill="1" applyAlignment="1">
      <alignment horizontal="right"/>
    </xf>
    <xf numFmtId="0" fontId="36" fillId="0" borderId="0" xfId="14636" applyFont="1" applyFill="1" applyAlignment="1">
      <alignment horizontal="left" vertical="top" readingOrder="1"/>
    </xf>
    <xf numFmtId="0" fontId="36" fillId="0" borderId="0" xfId="14499" applyFont="1" applyAlignment="1">
      <alignment vertical="center"/>
    </xf>
    <xf numFmtId="0" fontId="36" fillId="0" borderId="0" xfId="14367" applyFont="1" applyAlignment="1">
      <alignment horizontal="left" vertical="center"/>
    </xf>
    <xf numFmtId="0" fontId="36" fillId="0" borderId="0" xfId="14367" applyFont="1" applyAlignment="1">
      <alignment horizontal="left" vertical="top" readingOrder="1"/>
    </xf>
    <xf numFmtId="0" fontId="36" fillId="0" borderId="0" xfId="14367" applyFont="1" applyFill="1" applyAlignment="1">
      <alignment horizontal="left" vertical="top" readingOrder="1"/>
    </xf>
    <xf numFmtId="165" fontId="36" fillId="0" borderId="0" xfId="14636" applyNumberFormat="1" applyFont="1" applyAlignment="1">
      <alignment horizontal="right" vertical="center"/>
    </xf>
    <xf numFmtId="0" fontId="35" fillId="0" borderId="0" xfId="14431" applyFont="1"/>
    <xf numFmtId="0" fontId="2" fillId="0" borderId="0" xfId="31" applyNumberFormat="1" applyFont="1" applyFill="1" applyAlignment="1">
      <alignment horizontal="left" vertical="top"/>
    </xf>
    <xf numFmtId="0" fontId="36" fillId="0" borderId="0" xfId="14636" applyFont="1" applyFill="1" applyAlignment="1">
      <alignment horizontal="left" vertical="top"/>
    </xf>
    <xf numFmtId="0" fontId="36" fillId="0" borderId="0" xfId="14636" applyFont="1" applyAlignment="1">
      <alignment horizontal="left" vertical="top" readingOrder="1"/>
    </xf>
    <xf numFmtId="165" fontId="36" fillId="0" borderId="1" xfId="14636" applyNumberFormat="1" applyFont="1" applyFill="1" applyBorder="1" applyAlignment="1">
      <alignment horizontal="right" vertical="top" readingOrder="1"/>
    </xf>
    <xf numFmtId="165" fontId="36" fillId="0" borderId="0" xfId="14636" applyNumberFormat="1" applyFont="1" applyAlignment="1">
      <alignment horizontal="right" vertical="top" readingOrder="1"/>
    </xf>
    <xf numFmtId="165" fontId="36" fillId="0" borderId="0" xfId="14636" applyNumberFormat="1" applyFont="1" applyFill="1" applyAlignment="1">
      <alignment horizontal="right" vertical="top" readingOrder="1"/>
    </xf>
    <xf numFmtId="0" fontId="45" fillId="0" borderId="0" xfId="0" applyFont="1" applyFill="1" applyBorder="1"/>
    <xf numFmtId="165" fontId="0" fillId="0" borderId="0" xfId="0" applyNumberFormat="1" applyFont="1" applyFill="1" applyBorder="1"/>
    <xf numFmtId="0" fontId="34" fillId="0" borderId="0" xfId="0" applyFont="1" applyFill="1" applyBorder="1" applyAlignment="1">
      <alignment horizontal="center" wrapText="1"/>
    </xf>
    <xf numFmtId="165" fontId="34" fillId="0" borderId="0" xfId="0" applyNumberFormat="1" applyFont="1" applyFill="1" applyBorder="1" applyAlignment="1">
      <alignment horizontal="center" wrapText="1"/>
    </xf>
    <xf numFmtId="0" fontId="35" fillId="0" borderId="0" xfId="0" applyFont="1" applyFill="1" applyBorder="1"/>
    <xf numFmtId="1" fontId="2" fillId="0" borderId="0" xfId="0" applyNumberFormat="1" applyFont="1" applyFill="1" applyBorder="1" applyAlignment="1">
      <alignment horizontal="right"/>
    </xf>
    <xf numFmtId="6" fontId="2" fillId="0" borderId="0" xfId="0" applyNumberFormat="1" applyFont="1" applyFill="1" applyBorder="1"/>
    <xf numFmtId="6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5" fontId="45" fillId="0" borderId="0" xfId="0" applyNumberFormat="1" applyFont="1" applyFill="1" applyBorder="1"/>
    <xf numFmtId="6" fontId="45" fillId="0" borderId="0" xfId="0" applyNumberFormat="1" applyFont="1" applyFill="1" applyBorder="1"/>
    <xf numFmtId="0" fontId="0" fillId="0" borderId="0" xfId="0" quotePrefix="1" applyFont="1" applyFill="1" applyBorder="1"/>
    <xf numFmtId="6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6" fontId="3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5" fillId="0" borderId="0" xfId="0" applyFont="1" applyFill="1" applyBorder="1" applyAlignment="1">
      <alignment horizontal="left" wrapText="1"/>
    </xf>
    <xf numFmtId="165" fontId="35" fillId="0" borderId="0" xfId="0" applyNumberFormat="1" applyFont="1" applyFill="1" applyBorder="1"/>
    <xf numFmtId="0" fontId="35" fillId="0" borderId="0" xfId="0" applyFont="1" applyFill="1" applyAlignment="1">
      <alignment horizontal="left" wrapText="1"/>
    </xf>
  </cellXfs>
  <cellStyles count="14816">
    <cellStyle name="20% - Accent1" xfId="14335" builtinId="30" customBuiltin="1"/>
    <cellStyle name="20% - Accent1 2" xfId="14375"/>
    <cellStyle name="20% - Accent1 2 2" xfId="14503"/>
    <cellStyle name="20% - Accent1 3" xfId="14504"/>
    <cellStyle name="20% - Accent2" xfId="14339" builtinId="34" customBuiltin="1"/>
    <cellStyle name="20% - Accent2 2" xfId="14376"/>
    <cellStyle name="20% - Accent2 2 2" xfId="14505"/>
    <cellStyle name="20% - Accent2 3" xfId="14506"/>
    <cellStyle name="20% - Accent3" xfId="14343" builtinId="38" customBuiltin="1"/>
    <cellStyle name="20% - Accent3 2" xfId="14377"/>
    <cellStyle name="20% - Accent3 2 2" xfId="14507"/>
    <cellStyle name="20% - Accent3 3" xfId="14508"/>
    <cellStyle name="20% - Accent4" xfId="14347" builtinId="42" customBuiltin="1"/>
    <cellStyle name="20% - Accent4 2" xfId="14378"/>
    <cellStyle name="20% - Accent4 2 2" xfId="14509"/>
    <cellStyle name="20% - Accent4 3" xfId="14510"/>
    <cellStyle name="20% - Accent5" xfId="14351" builtinId="46" customBuiltin="1"/>
    <cellStyle name="20% - Accent5 2" xfId="14511"/>
    <cellStyle name="20% - Accent5 2 2" xfId="14512"/>
    <cellStyle name="20% - Accent5 3" xfId="14513"/>
    <cellStyle name="20% - Accent5 4" xfId="14514"/>
    <cellStyle name="20% - Accent6" xfId="14355" builtinId="50" customBuiltin="1"/>
    <cellStyle name="20% - Accent6 2" xfId="14515"/>
    <cellStyle name="20% - Accent6 2 2" xfId="14516"/>
    <cellStyle name="20% - Accent6 3" xfId="14517"/>
    <cellStyle name="20% - Accent6 4" xfId="14518"/>
    <cellStyle name="40% - Accent1" xfId="14336" builtinId="31" customBuiltin="1"/>
    <cellStyle name="40% - Accent1 2" xfId="14379"/>
    <cellStyle name="40% - Accent1 2 2" xfId="14519"/>
    <cellStyle name="40% - Accent1 3" xfId="14520"/>
    <cellStyle name="40% - Accent2" xfId="14340" builtinId="35" customBuiltin="1"/>
    <cellStyle name="40% - Accent2 2" xfId="14521"/>
    <cellStyle name="40% - Accent2 2 2" xfId="14522"/>
    <cellStyle name="40% - Accent2 3" xfId="14523"/>
    <cellStyle name="40% - Accent2 4" xfId="14524"/>
    <cellStyle name="40% - Accent3" xfId="14344" builtinId="39" customBuiltin="1"/>
    <cellStyle name="40% - Accent3 2" xfId="14380"/>
    <cellStyle name="40% - Accent3 2 2" xfId="14525"/>
    <cellStyle name="40% - Accent3 3" xfId="14526"/>
    <cellStyle name="40% - Accent4" xfId="14348" builtinId="43" customBuiltin="1"/>
    <cellStyle name="40% - Accent4 2" xfId="14381"/>
    <cellStyle name="40% - Accent4 2 2" xfId="14527"/>
    <cellStyle name="40% - Accent4 3" xfId="14528"/>
    <cellStyle name="40% - Accent5" xfId="14352" builtinId="47" customBuiltin="1"/>
    <cellStyle name="40% - Accent5 2" xfId="14529"/>
    <cellStyle name="40% - Accent5 2 2" xfId="14530"/>
    <cellStyle name="40% - Accent5 3" xfId="14531"/>
    <cellStyle name="40% - Accent5 4" xfId="14532"/>
    <cellStyle name="40% - Accent6" xfId="14356" builtinId="51" customBuiltin="1"/>
    <cellStyle name="40% - Accent6 2" xfId="14382"/>
    <cellStyle name="40% - Accent6 2 2" xfId="14533"/>
    <cellStyle name="40% - Accent6 3" xfId="14534"/>
    <cellStyle name="60% - Accent1" xfId="14337" builtinId="32" customBuiltin="1"/>
    <cellStyle name="60% - Accent1 2" xfId="14383"/>
    <cellStyle name="60% - Accent2" xfId="14341" builtinId="36" customBuiltin="1"/>
    <cellStyle name="60% - Accent3" xfId="14345" builtinId="40" customBuiltin="1"/>
    <cellStyle name="60% - Accent3 2" xfId="14384"/>
    <cellStyle name="60% - Accent4" xfId="14349" builtinId="44" customBuiltin="1"/>
    <cellStyle name="60% - Accent4 2" xfId="14385"/>
    <cellStyle name="60% - Accent5" xfId="14353" builtinId="48" customBuiltin="1"/>
    <cellStyle name="60% - Accent6" xfId="14357" builtinId="52" customBuiltin="1"/>
    <cellStyle name="60% - Accent6 2" xfId="14386"/>
    <cellStyle name="Accent1" xfId="14334" builtinId="29" customBuiltin="1"/>
    <cellStyle name="Accent1 2" xfId="14387"/>
    <cellStyle name="Accent2" xfId="14338" builtinId="33" customBuiltin="1"/>
    <cellStyle name="Accent2 2" xfId="14388"/>
    <cellStyle name="Accent3" xfId="14342" builtinId="37" customBuiltin="1"/>
    <cellStyle name="Accent3 2" xfId="14389"/>
    <cellStyle name="Accent4" xfId="14346" builtinId="41" customBuiltin="1"/>
    <cellStyle name="Accent4 2" xfId="14390"/>
    <cellStyle name="Accent5" xfId="14350" builtinId="45" customBuiltin="1"/>
    <cellStyle name="Accent6" xfId="14354" builtinId="49" customBuiltin="1"/>
    <cellStyle name="Bad" xfId="14324" builtinId="27" customBuiltin="1"/>
    <cellStyle name="Bad 2" xfId="14391"/>
    <cellStyle name="Calculation" xfId="14328" builtinId="22" customBuiltin="1"/>
    <cellStyle name="Calculation 2" xfId="14392"/>
    <cellStyle name="Check Cell" xfId="14330" builtinId="23" customBuiltin="1"/>
    <cellStyle name="Comma 2" xfId="11"/>
    <cellStyle name="Comma 2 2" xfId="12"/>
    <cellStyle name="Comma 2 2 2" xfId="589"/>
    <cellStyle name="Comma 2 2 3" xfId="14535"/>
    <cellStyle name="Comma 2 3" xfId="21"/>
    <cellStyle name="Comma 2 3 2" xfId="1949"/>
    <cellStyle name="Comma 2 4" xfId="14393"/>
    <cellStyle name="Comma 2 4 2" xfId="14536"/>
    <cellStyle name="Comma 2 4 2 2" xfId="14537"/>
    <cellStyle name="Comma 2 5" xfId="14538"/>
    <cellStyle name="Comma 3" xfId="20"/>
    <cellStyle name="Comma 3 2" xfId="14365"/>
    <cellStyle name="Comma 3 2 2" xfId="14395"/>
    <cellStyle name="Comma 3 2 3" xfId="14394"/>
    <cellStyle name="Comma 3 2 4" xfId="14539"/>
    <cellStyle name="Comma 3 2 5" xfId="14540"/>
    <cellStyle name="Comma 3 3" xfId="14481"/>
    <cellStyle name="Comma 3 4" xfId="14541"/>
    <cellStyle name="Comma 4" xfId="14396"/>
    <cellStyle name="Comma 4 2" xfId="14397"/>
    <cellStyle name="Comma 4 2 2" xfId="14398"/>
    <cellStyle name="Comma 4 2 2 2" xfId="14485"/>
    <cellStyle name="Comma 4 2 2 2 2" xfId="14542"/>
    <cellStyle name="Comma 4 2 2 2 2 2" xfId="14543"/>
    <cellStyle name="Comma 4 2 2 2 3" xfId="14544"/>
    <cellStyle name="Comma 4 2 2 3" xfId="14484"/>
    <cellStyle name="Comma 4 2 2 3 2" xfId="14545"/>
    <cellStyle name="Comma 4 2 2 4" xfId="14546"/>
    <cellStyle name="Comma 4 2 3" xfId="14486"/>
    <cellStyle name="Comma 4 2 3 2" xfId="14547"/>
    <cellStyle name="Comma 4 2 3 2 2" xfId="14548"/>
    <cellStyle name="Comma 4 2 3 3" xfId="14549"/>
    <cellStyle name="Comma 4 2 4" xfId="14483"/>
    <cellStyle name="Comma 4 2 4 2" xfId="14550"/>
    <cellStyle name="Comma 4 2 5" xfId="14551"/>
    <cellStyle name="Comma 4 3" xfId="14399"/>
    <cellStyle name="Comma 4 3 2" xfId="14488"/>
    <cellStyle name="Comma 4 3 2 2" xfId="14552"/>
    <cellStyle name="Comma 4 3 2 2 2" xfId="14553"/>
    <cellStyle name="Comma 4 3 2 3" xfId="14554"/>
    <cellStyle name="Comma 4 3 3" xfId="14487"/>
    <cellStyle name="Comma 4 3 3 2" xfId="14555"/>
    <cellStyle name="Comma 4 3 4" xfId="14556"/>
    <cellStyle name="Comma 4 4" xfId="14489"/>
    <cellStyle name="Comma 4 4 2" xfId="14557"/>
    <cellStyle name="Comma 4 4 2 2" xfId="14558"/>
    <cellStyle name="Comma 4 4 3" xfId="14559"/>
    <cellStyle name="Comma 4 5" xfId="14482"/>
    <cellStyle name="Comma 4 5 2" xfId="14560"/>
    <cellStyle name="Comma 4 6" xfId="14561"/>
    <cellStyle name="Comma 4 6 2" xfId="14562"/>
    <cellStyle name="Comma 4 7" xfId="14563"/>
    <cellStyle name="Comma 5" xfId="14400"/>
    <cellStyle name="Currency 10" xfId="14564"/>
    <cellStyle name="Currency 2" xfId="23"/>
    <cellStyle name="Currency 2 2" xfId="14401"/>
    <cellStyle name="Currency 2 3" xfId="14402"/>
    <cellStyle name="Currency 2 3 2" xfId="14403"/>
    <cellStyle name="Currency 2 3 3" xfId="14565"/>
    <cellStyle name="Currency 3" xfId="24"/>
    <cellStyle name="Currency 3 2" xfId="14358"/>
    <cellStyle name="Currency 3 2 2" xfId="14406"/>
    <cellStyle name="Currency 3 2 2 2" xfId="14566"/>
    <cellStyle name="Currency 3 2 2 2 2" xfId="14567"/>
    <cellStyle name="Currency 3 2 2 3" xfId="14568"/>
    <cellStyle name="Currency 3 2 3" xfId="14405"/>
    <cellStyle name="Currency 3 2 3 2" xfId="14569"/>
    <cellStyle name="Currency 3 2 4" xfId="14491"/>
    <cellStyle name="Currency 3 2 5" xfId="14570"/>
    <cellStyle name="Currency 3 3" xfId="14407"/>
    <cellStyle name="Currency 3 4" xfId="14408"/>
    <cellStyle name="Currency 3 5" xfId="14404"/>
    <cellStyle name="Currency 3 6" xfId="14490"/>
    <cellStyle name="Currency 3 7" xfId="14571"/>
    <cellStyle name="Currency 4" xfId="25"/>
    <cellStyle name="Currency 4 2" xfId="26"/>
    <cellStyle name="Currency 4 3" xfId="27"/>
    <cellStyle name="Currency 4 3 2" xfId="14409"/>
    <cellStyle name="Currency 4 4" xfId="14410"/>
    <cellStyle name="Currency 4 5" xfId="14572"/>
    <cellStyle name="Currency 5" xfId="22"/>
    <cellStyle name="Currency 5 2" xfId="14411"/>
    <cellStyle name="Currency 5 2 2" xfId="14412"/>
    <cellStyle name="Currency 5 2 2 2" xfId="14493"/>
    <cellStyle name="Currency 5 2 2 2 2" xfId="14573"/>
    <cellStyle name="Currency 5 2 2 2 2 2" xfId="14574"/>
    <cellStyle name="Currency 5 2 2 2 3" xfId="14575"/>
    <cellStyle name="Currency 5 2 2 3" xfId="14492"/>
    <cellStyle name="Currency 5 2 2 3 2" xfId="14576"/>
    <cellStyle name="Currency 5 2 2 4" xfId="14577"/>
    <cellStyle name="Currency 5 2 3" xfId="14578"/>
    <cellStyle name="Currency 5 2 4" xfId="14579"/>
    <cellStyle name="Currency 5 2 4 2" xfId="14580"/>
    <cellStyle name="Currency 5 3" xfId="14413"/>
    <cellStyle name="Currency 5 3 2" xfId="14495"/>
    <cellStyle name="Currency 5 3 2 2" xfId="14581"/>
    <cellStyle name="Currency 5 3 2 2 2" xfId="14582"/>
    <cellStyle name="Currency 5 3 2 3" xfId="14583"/>
    <cellStyle name="Currency 5 3 3" xfId="14494"/>
    <cellStyle name="Currency 5 3 3 2" xfId="14584"/>
    <cellStyle name="Currency 5 3 4" xfId="14585"/>
    <cellStyle name="Currency 5 4" xfId="14586"/>
    <cellStyle name="Currency 5 4 2" xfId="14587"/>
    <cellStyle name="Currency 5 4 3" xfId="14588"/>
    <cellStyle name="Currency 5 4 3 2" xfId="14589"/>
    <cellStyle name="Currency 5 5" xfId="14590"/>
    <cellStyle name="Currency 5 5 2" xfId="14591"/>
    <cellStyle name="Currency 5 5 2 2" xfId="14592"/>
    <cellStyle name="Currency 5 5 3" xfId="14593"/>
    <cellStyle name="Currency 5 5 4" xfId="14594"/>
    <cellStyle name="Currency 5 6" xfId="14595"/>
    <cellStyle name="Currency 5 6 2" xfId="14596"/>
    <cellStyle name="Currency 5 7" xfId="14597"/>
    <cellStyle name="Currency 6" xfId="41"/>
    <cellStyle name="Currency 6 2" xfId="273"/>
    <cellStyle name="Currency 6 2 2" xfId="14598"/>
    <cellStyle name="Currency 6 2 2 2" xfId="14599"/>
    <cellStyle name="Currency 6 2 3" xfId="14600"/>
    <cellStyle name="Currency 6 2 3 2" xfId="14601"/>
    <cellStyle name="Currency 6 3" xfId="14602"/>
    <cellStyle name="Currency 7" xfId="14414"/>
    <cellStyle name="Currency 7 2" xfId="14415"/>
    <cellStyle name="Currency 7 3" xfId="14416"/>
    <cellStyle name="Currency 7 4" xfId="14417"/>
    <cellStyle name="Currency 8" xfId="14418"/>
    <cellStyle name="Currency 8 2" xfId="14603"/>
    <cellStyle name="Currency 9" xfId="14419"/>
    <cellStyle name="Currency 9 2" xfId="14604"/>
    <cellStyle name="Explanatory Text" xfId="14332" builtinId="53" customBuilti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18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268" builtinId="9" hidden="1"/>
    <cellStyle name="Followed Hyperlink" xfId="269" builtinId="9" hidden="1"/>
    <cellStyle name="Followed Hyperlink" xfId="271" builtinId="9" hidden="1"/>
    <cellStyle name="Followed Hyperlink" xfId="270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668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818" builtinId="9" hidden="1"/>
    <cellStyle name="Followed Hyperlink" xfId="819" builtinId="9" hidden="1"/>
    <cellStyle name="Followed Hyperlink" xfId="821" builtinId="9" hidden="1"/>
    <cellStyle name="Followed Hyperlink" xfId="820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588" builtinId="9" hidden="1"/>
    <cellStyle name="Followed Hyperlink" xfId="587" builtinId="9" hidden="1"/>
    <cellStyle name="Followed Hyperlink" xfId="586" builtinId="9" hidden="1"/>
    <cellStyle name="Followed Hyperlink" xfId="585" builtinId="9" hidden="1"/>
    <cellStyle name="Followed Hyperlink" xfId="583" builtinId="9" hidden="1"/>
    <cellStyle name="Followed Hyperlink" xfId="584" builtinId="9" hidden="1"/>
    <cellStyle name="Followed Hyperlink" xfId="579" builtinId="9" hidden="1"/>
    <cellStyle name="Followed Hyperlink" xfId="578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189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339" builtinId="9" hidden="1"/>
    <cellStyle name="Followed Hyperlink" xfId="1340" builtinId="9" hidden="1"/>
    <cellStyle name="Followed Hyperlink" xfId="1342" builtinId="9" hidden="1"/>
    <cellStyle name="Followed Hyperlink" xfId="1341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724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725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034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035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6" builtinId="9" hidden="1"/>
    <cellStyle name="Followed Hyperlink" xfId="2337" builtinId="9" hidden="1"/>
    <cellStyle name="Followed Hyperlink" xfId="2338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334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335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19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2667" builtinId="9" hidden="1"/>
    <cellStyle name="Followed Hyperlink" xfId="2668" builtinId="9" hidden="1"/>
    <cellStyle name="Followed Hyperlink" xfId="2669" builtinId="9" hidden="1"/>
    <cellStyle name="Followed Hyperlink" xfId="2670" builtinId="9" hidden="1"/>
    <cellStyle name="Followed Hyperlink" xfId="2671" builtinId="9" hidden="1"/>
    <cellStyle name="Followed Hyperlink" xfId="2672" builtinId="9" hidden="1"/>
    <cellStyle name="Followed Hyperlink" xfId="2673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633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7" builtinId="9" hidden="1"/>
    <cellStyle name="Followed Hyperlink" xfId="2768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634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1951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2932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2933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0" builtinId="9" hidden="1"/>
    <cellStyle name="Followed Hyperlink" xfId="3091" builtinId="9" hidden="1"/>
    <cellStyle name="Followed Hyperlink" xfId="3092" builtinId="9" hidden="1"/>
    <cellStyle name="Followed Hyperlink" xfId="3093" builtinId="9" hidden="1"/>
    <cellStyle name="Followed Hyperlink" xfId="3094" builtinId="9" hidden="1"/>
    <cellStyle name="Followed Hyperlink" xfId="3095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Followed Hyperlink" xfId="3106" builtinId="9" hidden="1"/>
    <cellStyle name="Followed Hyperlink" xfId="3107" builtinId="9" hidden="1"/>
    <cellStyle name="Followed Hyperlink" xfId="3108" builtinId="9" hidden="1"/>
    <cellStyle name="Followed Hyperlink" xfId="3109" builtinId="9" hidden="1"/>
    <cellStyle name="Followed Hyperlink" xfId="3110" builtinId="9" hidden="1"/>
    <cellStyle name="Followed Hyperlink" xfId="3111" builtinId="9" hidden="1"/>
    <cellStyle name="Followed Hyperlink" xfId="3112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3" builtinId="9" hidden="1"/>
    <cellStyle name="Followed Hyperlink" xfId="3124" builtinId="9" hidden="1"/>
    <cellStyle name="Followed Hyperlink" xfId="3125" builtinId="9" hidden="1"/>
    <cellStyle name="Followed Hyperlink" xfId="3126" builtinId="9" hidden="1"/>
    <cellStyle name="Followed Hyperlink" xfId="3127" builtinId="9" hidden="1"/>
    <cellStyle name="Followed Hyperlink" xfId="3128" builtinId="9" hidden="1"/>
    <cellStyle name="Followed Hyperlink" xfId="3129" builtinId="9" hidden="1"/>
    <cellStyle name="Followed Hyperlink" xfId="3130" builtinId="9" hidden="1"/>
    <cellStyle name="Followed Hyperlink" xfId="3131" builtinId="9" hidden="1"/>
    <cellStyle name="Followed Hyperlink" xfId="3132" builtinId="9" hidden="1"/>
    <cellStyle name="Followed Hyperlink" xfId="3133" builtinId="9" hidden="1"/>
    <cellStyle name="Followed Hyperlink" xfId="3134" builtinId="9" hidden="1"/>
    <cellStyle name="Followed Hyperlink" xfId="3135" builtinId="9" hidden="1"/>
    <cellStyle name="Followed Hyperlink" xfId="3136" builtinId="9" hidden="1"/>
    <cellStyle name="Followed Hyperlink" xfId="3137" builtinId="9" hidden="1"/>
    <cellStyle name="Followed Hyperlink" xfId="3138" builtinId="9" hidden="1"/>
    <cellStyle name="Followed Hyperlink" xfId="3139" builtinId="9" hidden="1"/>
    <cellStyle name="Followed Hyperlink" xfId="3140" builtinId="9" hidden="1"/>
    <cellStyle name="Followed Hyperlink" xfId="3141" builtinId="9" hidden="1"/>
    <cellStyle name="Followed Hyperlink" xfId="3142" builtinId="9" hidden="1"/>
    <cellStyle name="Followed Hyperlink" xfId="3143" builtinId="9" hidden="1"/>
    <cellStyle name="Followed Hyperlink" xfId="3144" builtinId="9" hidden="1"/>
    <cellStyle name="Followed Hyperlink" xfId="3145" builtinId="9" hidden="1"/>
    <cellStyle name="Followed Hyperlink" xfId="3146" builtinId="9" hidden="1"/>
    <cellStyle name="Followed Hyperlink" xfId="3147" builtinId="9" hidden="1"/>
    <cellStyle name="Followed Hyperlink" xfId="3148" builtinId="9" hidden="1"/>
    <cellStyle name="Followed Hyperlink" xfId="3149" builtinId="9" hidden="1"/>
    <cellStyle name="Followed Hyperlink" xfId="3150" builtinId="9" hidden="1"/>
    <cellStyle name="Followed Hyperlink" xfId="3151" builtinId="9" hidden="1"/>
    <cellStyle name="Followed Hyperlink" xfId="3152" builtinId="9" hidden="1"/>
    <cellStyle name="Followed Hyperlink" xfId="3153" builtinId="9" hidden="1"/>
    <cellStyle name="Followed Hyperlink" xfId="3154" builtinId="9" hidden="1"/>
    <cellStyle name="Followed Hyperlink" xfId="3155" builtinId="9" hidden="1"/>
    <cellStyle name="Followed Hyperlink" xfId="3156" builtinId="9" hidden="1"/>
    <cellStyle name="Followed Hyperlink" xfId="1954" builtinId="9" hidden="1"/>
    <cellStyle name="Followed Hyperlink" xfId="3157" builtinId="9" hidden="1"/>
    <cellStyle name="Followed Hyperlink" xfId="3158" builtinId="9" hidden="1"/>
    <cellStyle name="Followed Hyperlink" xfId="3159" builtinId="9" hidden="1"/>
    <cellStyle name="Followed Hyperlink" xfId="3160" builtinId="9" hidden="1"/>
    <cellStyle name="Followed Hyperlink" xfId="3161" builtinId="9" hidden="1"/>
    <cellStyle name="Followed Hyperlink" xfId="3162" builtinId="9" hidden="1"/>
    <cellStyle name="Followed Hyperlink" xfId="3163" builtinId="9" hidden="1"/>
    <cellStyle name="Followed Hyperlink" xfId="3164" builtinId="9" hidden="1"/>
    <cellStyle name="Followed Hyperlink" xfId="3165" builtinId="9" hidden="1"/>
    <cellStyle name="Followed Hyperlink" xfId="3166" builtinId="9" hidden="1"/>
    <cellStyle name="Followed Hyperlink" xfId="3167" builtinId="9" hidden="1"/>
    <cellStyle name="Followed Hyperlink" xfId="3168" builtinId="9" hidden="1"/>
    <cellStyle name="Followed Hyperlink" xfId="3169" builtinId="9" hidden="1"/>
    <cellStyle name="Followed Hyperlink" xfId="3170" builtinId="9" hidden="1"/>
    <cellStyle name="Followed Hyperlink" xfId="3171" builtinId="9" hidden="1"/>
    <cellStyle name="Followed Hyperlink" xfId="3172" builtinId="9" hidden="1"/>
    <cellStyle name="Followed Hyperlink" xfId="3173" builtinId="9" hidden="1"/>
    <cellStyle name="Followed Hyperlink" xfId="3174" builtinId="9" hidden="1"/>
    <cellStyle name="Followed Hyperlink" xfId="3175" builtinId="9" hidden="1"/>
    <cellStyle name="Followed Hyperlink" xfId="3176" builtinId="9" hidden="1"/>
    <cellStyle name="Followed Hyperlink" xfId="3177" builtinId="9" hidden="1"/>
    <cellStyle name="Followed Hyperlink" xfId="3178" builtinId="9" hidden="1"/>
    <cellStyle name="Followed Hyperlink" xfId="3179" builtinId="9" hidden="1"/>
    <cellStyle name="Followed Hyperlink" xfId="3180" builtinId="9" hidden="1"/>
    <cellStyle name="Followed Hyperlink" xfId="3181" builtinId="9" hidden="1"/>
    <cellStyle name="Followed Hyperlink" xfId="3182" builtinId="9" hidden="1"/>
    <cellStyle name="Followed Hyperlink" xfId="3183" builtinId="9" hidden="1"/>
    <cellStyle name="Followed Hyperlink" xfId="3184" builtinId="9" hidden="1"/>
    <cellStyle name="Followed Hyperlink" xfId="3185" builtinId="9" hidden="1"/>
    <cellStyle name="Followed Hyperlink" xfId="3186" builtinId="9" hidden="1"/>
    <cellStyle name="Followed Hyperlink" xfId="3187" builtinId="9" hidden="1"/>
    <cellStyle name="Followed Hyperlink" xfId="3188" builtinId="9" hidden="1"/>
    <cellStyle name="Followed Hyperlink" xfId="3189" builtinId="9" hidden="1"/>
    <cellStyle name="Followed Hyperlink" xfId="3190" builtinId="9" hidden="1"/>
    <cellStyle name="Followed Hyperlink" xfId="3191" builtinId="9" hidden="1"/>
    <cellStyle name="Followed Hyperlink" xfId="3192" builtinId="9" hidden="1"/>
    <cellStyle name="Followed Hyperlink" xfId="3193" builtinId="9" hidden="1"/>
    <cellStyle name="Followed Hyperlink" xfId="3194" builtinId="9" hidden="1"/>
    <cellStyle name="Followed Hyperlink" xfId="3195" builtinId="9" hidden="1"/>
    <cellStyle name="Followed Hyperlink" xfId="3196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231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232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2" builtinId="9" hidden="1"/>
    <cellStyle name="Followed Hyperlink" xfId="3423" builtinId="9" hidden="1"/>
    <cellStyle name="Followed Hyperlink" xfId="3424" builtinId="9" hidden="1"/>
    <cellStyle name="Followed Hyperlink" xfId="3425" builtinId="9" hidden="1"/>
    <cellStyle name="Followed Hyperlink" xfId="3426" builtinId="9" hidden="1"/>
    <cellStyle name="Followed Hyperlink" xfId="3427" builtinId="9" hidden="1"/>
    <cellStyle name="Followed Hyperlink" xfId="3428" builtinId="9" hidden="1"/>
    <cellStyle name="Followed Hyperlink" xfId="3429" builtinId="9" hidden="1"/>
    <cellStyle name="Followed Hyperlink" xfId="3430" builtinId="9" hidden="1"/>
    <cellStyle name="Followed Hyperlink" xfId="3431" builtinId="9" hidden="1"/>
    <cellStyle name="Followed Hyperlink" xfId="3432" builtinId="9" hidden="1"/>
    <cellStyle name="Followed Hyperlink" xfId="3433" builtinId="9" hidden="1"/>
    <cellStyle name="Followed Hyperlink" xfId="3434" builtinId="9" hidden="1"/>
    <cellStyle name="Followed Hyperlink" xfId="3435" builtinId="9" hidden="1"/>
    <cellStyle name="Followed Hyperlink" xfId="3436" builtinId="9" hidden="1"/>
    <cellStyle name="Followed Hyperlink" xfId="3437" builtinId="9" hidden="1"/>
    <cellStyle name="Followed Hyperlink" xfId="3438" builtinId="9" hidden="1"/>
    <cellStyle name="Followed Hyperlink" xfId="3439" builtinId="9" hidden="1"/>
    <cellStyle name="Followed Hyperlink" xfId="3440" builtinId="9" hidden="1"/>
    <cellStyle name="Followed Hyperlink" xfId="3441" builtinId="9" hidden="1"/>
    <cellStyle name="Followed Hyperlink" xfId="3442" builtinId="9" hidden="1"/>
    <cellStyle name="Followed Hyperlink" xfId="3443" builtinId="9" hidden="1"/>
    <cellStyle name="Followed Hyperlink" xfId="3444" builtinId="9" hidden="1"/>
    <cellStyle name="Followed Hyperlink" xfId="3445" builtinId="9" hidden="1"/>
    <cellStyle name="Followed Hyperlink" xfId="3446" builtinId="9" hidden="1"/>
    <cellStyle name="Followed Hyperlink" xfId="3447" builtinId="9" hidden="1"/>
    <cellStyle name="Followed Hyperlink" xfId="3448" builtinId="9" hidden="1"/>
    <cellStyle name="Followed Hyperlink" xfId="3449" builtinId="9" hidden="1"/>
    <cellStyle name="Followed Hyperlink" xfId="3450" builtinId="9" hidden="1"/>
    <cellStyle name="Followed Hyperlink" xfId="3451" builtinId="9" hidden="1"/>
    <cellStyle name="Followed Hyperlink" xfId="3452" builtinId="9" hidden="1"/>
    <cellStyle name="Followed Hyperlink" xfId="3453" builtinId="9" hidden="1"/>
    <cellStyle name="Followed Hyperlink" xfId="3454" builtinId="9" hidden="1"/>
    <cellStyle name="Followed Hyperlink" xfId="3455" builtinId="9" hidden="1"/>
    <cellStyle name="Followed Hyperlink" xfId="1955" builtinId="9" hidden="1"/>
    <cellStyle name="Followed Hyperlink" xfId="3456" builtinId="9" hidden="1"/>
    <cellStyle name="Followed Hyperlink" xfId="3457" builtinId="9" hidden="1"/>
    <cellStyle name="Followed Hyperlink" xfId="3458" builtinId="9" hidden="1"/>
    <cellStyle name="Followed Hyperlink" xfId="3459" builtinId="9" hidden="1"/>
    <cellStyle name="Followed Hyperlink" xfId="3460" builtinId="9" hidden="1"/>
    <cellStyle name="Followed Hyperlink" xfId="3461" builtinId="9" hidden="1"/>
    <cellStyle name="Followed Hyperlink" xfId="3462" builtinId="9" hidden="1"/>
    <cellStyle name="Followed Hyperlink" xfId="3463" builtinId="9" hidden="1"/>
    <cellStyle name="Followed Hyperlink" xfId="3464" builtinId="9" hidden="1"/>
    <cellStyle name="Followed Hyperlink" xfId="3465" builtinId="9" hidden="1"/>
    <cellStyle name="Followed Hyperlink" xfId="3466" builtinId="9" hidden="1"/>
    <cellStyle name="Followed Hyperlink" xfId="3467" builtinId="9" hidden="1"/>
    <cellStyle name="Followed Hyperlink" xfId="3468" builtinId="9" hidden="1"/>
    <cellStyle name="Followed Hyperlink" xfId="3469" builtinId="9" hidden="1"/>
    <cellStyle name="Followed Hyperlink" xfId="3470" builtinId="9" hidden="1"/>
    <cellStyle name="Followed Hyperlink" xfId="3471" builtinId="9" hidden="1"/>
    <cellStyle name="Followed Hyperlink" xfId="3472" builtinId="9" hidden="1"/>
    <cellStyle name="Followed Hyperlink" xfId="3473" builtinId="9" hidden="1"/>
    <cellStyle name="Followed Hyperlink" xfId="3474" builtinId="9" hidden="1"/>
    <cellStyle name="Followed Hyperlink" xfId="3475" builtinId="9" hidden="1"/>
    <cellStyle name="Followed Hyperlink" xfId="3476" builtinId="9" hidden="1"/>
    <cellStyle name="Followed Hyperlink" xfId="3477" builtinId="9" hidden="1"/>
    <cellStyle name="Followed Hyperlink" xfId="3478" builtinId="9" hidden="1"/>
    <cellStyle name="Followed Hyperlink" xfId="3479" builtinId="9" hidden="1"/>
    <cellStyle name="Followed Hyperlink" xfId="3480" builtinId="9" hidden="1"/>
    <cellStyle name="Followed Hyperlink" xfId="3481" builtinId="9" hidden="1"/>
    <cellStyle name="Followed Hyperlink" xfId="3482" builtinId="9" hidden="1"/>
    <cellStyle name="Followed Hyperlink" xfId="3483" builtinId="9" hidden="1"/>
    <cellStyle name="Followed Hyperlink" xfId="3484" builtinId="9" hidden="1"/>
    <cellStyle name="Followed Hyperlink" xfId="3485" builtinId="9" hidden="1"/>
    <cellStyle name="Followed Hyperlink" xfId="3486" builtinId="9" hidden="1"/>
    <cellStyle name="Followed Hyperlink" xfId="3487" builtinId="9" hidden="1"/>
    <cellStyle name="Followed Hyperlink" xfId="3488" builtinId="9" hidden="1"/>
    <cellStyle name="Followed Hyperlink" xfId="3489" builtinId="9" hidden="1"/>
    <cellStyle name="Followed Hyperlink" xfId="3490" builtinId="9" hidden="1"/>
    <cellStyle name="Followed Hyperlink" xfId="3491" builtinId="9" hidden="1"/>
    <cellStyle name="Followed Hyperlink" xfId="3492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2" builtinId="9" hidden="1"/>
    <cellStyle name="Followed Hyperlink" xfId="3503" builtinId="9" hidden="1"/>
    <cellStyle name="Followed Hyperlink" xfId="3504" builtinId="9" hidden="1"/>
    <cellStyle name="Followed Hyperlink" xfId="3505" builtinId="9" hidden="1"/>
    <cellStyle name="Followed Hyperlink" xfId="3506" builtinId="9" hidden="1"/>
    <cellStyle name="Followed Hyperlink" xfId="3507" builtinId="9" hidden="1"/>
    <cellStyle name="Followed Hyperlink" xfId="3508" builtinId="9" hidden="1"/>
    <cellStyle name="Followed Hyperlink" xfId="3509" builtinId="9" hidden="1"/>
    <cellStyle name="Followed Hyperlink" xfId="3510" builtinId="9" hidden="1"/>
    <cellStyle name="Followed Hyperlink" xfId="3511" builtinId="9" hidden="1"/>
    <cellStyle name="Followed Hyperlink" xfId="3512" builtinId="9" hidden="1"/>
    <cellStyle name="Followed Hyperlink" xfId="3513" builtinId="9" hidden="1"/>
    <cellStyle name="Followed Hyperlink" xfId="3514" builtinId="9" hidden="1"/>
    <cellStyle name="Followed Hyperlink" xfId="3515" builtinId="9" hidden="1"/>
    <cellStyle name="Followed Hyperlink" xfId="3516" builtinId="9" hidden="1"/>
    <cellStyle name="Followed Hyperlink" xfId="3517" builtinId="9" hidden="1"/>
    <cellStyle name="Followed Hyperlink" xfId="3518" builtinId="9" hidden="1"/>
    <cellStyle name="Followed Hyperlink" xfId="3519" builtinId="9" hidden="1"/>
    <cellStyle name="Followed Hyperlink" xfId="3520" builtinId="9" hidden="1"/>
    <cellStyle name="Followed Hyperlink" xfId="3521" builtinId="9" hidden="1"/>
    <cellStyle name="Followed Hyperlink" xfId="3522" builtinId="9" hidden="1"/>
    <cellStyle name="Followed Hyperlink" xfId="3523" builtinId="9" hidden="1"/>
    <cellStyle name="Followed Hyperlink" xfId="3524" builtinId="9" hidden="1"/>
    <cellStyle name="Followed Hyperlink" xfId="3525" builtinId="9" hidden="1"/>
    <cellStyle name="Followed Hyperlink" xfId="3526" builtinId="9" hidden="1"/>
    <cellStyle name="Followed Hyperlink" xfId="3527" builtinId="9" hidden="1"/>
    <cellStyle name="Followed Hyperlink" xfId="3528" builtinId="9" hidden="1"/>
    <cellStyle name="Followed Hyperlink" xfId="3529" builtinId="9" hidden="1"/>
    <cellStyle name="Followed Hyperlink" xfId="3532" builtinId="9" hidden="1"/>
    <cellStyle name="Followed Hyperlink" xfId="3533" builtinId="9" hidden="1"/>
    <cellStyle name="Followed Hyperlink" xfId="3534" builtinId="9" hidden="1"/>
    <cellStyle name="Followed Hyperlink" xfId="3535" builtinId="9" hidden="1"/>
    <cellStyle name="Followed Hyperlink" xfId="3536" builtinId="9" hidden="1"/>
    <cellStyle name="Followed Hyperlink" xfId="3537" builtinId="9" hidden="1"/>
    <cellStyle name="Followed Hyperlink" xfId="3538" builtinId="9" hidden="1"/>
    <cellStyle name="Followed Hyperlink" xfId="3539" builtinId="9" hidden="1"/>
    <cellStyle name="Followed Hyperlink" xfId="3540" builtinId="9" hidden="1"/>
    <cellStyle name="Followed Hyperlink" xfId="3541" builtinId="9" hidden="1"/>
    <cellStyle name="Followed Hyperlink" xfId="3542" builtinId="9" hidden="1"/>
    <cellStyle name="Followed Hyperlink" xfId="3543" builtinId="9" hidden="1"/>
    <cellStyle name="Followed Hyperlink" xfId="3544" builtinId="9" hidden="1"/>
    <cellStyle name="Followed Hyperlink" xfId="3545" builtinId="9" hidden="1"/>
    <cellStyle name="Followed Hyperlink" xfId="3546" builtinId="9" hidden="1"/>
    <cellStyle name="Followed Hyperlink" xfId="3547" builtinId="9" hidden="1"/>
    <cellStyle name="Followed Hyperlink" xfId="3548" builtinId="9" hidden="1"/>
    <cellStyle name="Followed Hyperlink" xfId="3549" builtinId="9" hidden="1"/>
    <cellStyle name="Followed Hyperlink" xfId="3550" builtinId="9" hidden="1"/>
    <cellStyle name="Followed Hyperlink" xfId="3551" builtinId="9" hidden="1"/>
    <cellStyle name="Followed Hyperlink" xfId="3552" builtinId="9" hidden="1"/>
    <cellStyle name="Followed Hyperlink" xfId="3553" builtinId="9" hidden="1"/>
    <cellStyle name="Followed Hyperlink" xfId="3554" builtinId="9" hidden="1"/>
    <cellStyle name="Followed Hyperlink" xfId="3555" builtinId="9" hidden="1"/>
    <cellStyle name="Followed Hyperlink" xfId="3556" builtinId="9" hidden="1"/>
    <cellStyle name="Followed Hyperlink" xfId="3557" builtinId="9" hidden="1"/>
    <cellStyle name="Followed Hyperlink" xfId="3558" builtinId="9" hidden="1"/>
    <cellStyle name="Followed Hyperlink" xfId="3559" builtinId="9" hidden="1"/>
    <cellStyle name="Followed Hyperlink" xfId="3560" builtinId="9" hidden="1"/>
    <cellStyle name="Followed Hyperlink" xfId="3561" builtinId="9" hidden="1"/>
    <cellStyle name="Followed Hyperlink" xfId="3562" builtinId="9" hidden="1"/>
    <cellStyle name="Followed Hyperlink" xfId="3563" builtinId="9" hidden="1"/>
    <cellStyle name="Followed Hyperlink" xfId="3564" builtinId="9" hidden="1"/>
    <cellStyle name="Followed Hyperlink" xfId="3565" builtinId="9" hidden="1"/>
    <cellStyle name="Followed Hyperlink" xfId="3566" builtinId="9" hidden="1"/>
    <cellStyle name="Followed Hyperlink" xfId="3567" builtinId="9" hidden="1"/>
    <cellStyle name="Followed Hyperlink" xfId="3568" builtinId="9" hidden="1"/>
    <cellStyle name="Followed Hyperlink" xfId="3569" builtinId="9" hidden="1"/>
    <cellStyle name="Followed Hyperlink" xfId="3570" builtinId="9" hidden="1"/>
    <cellStyle name="Followed Hyperlink" xfId="3571" builtinId="9" hidden="1"/>
    <cellStyle name="Followed Hyperlink" xfId="3572" builtinId="9" hidden="1"/>
    <cellStyle name="Followed Hyperlink" xfId="3573" builtinId="9" hidden="1"/>
    <cellStyle name="Followed Hyperlink" xfId="3574" builtinId="9" hidden="1"/>
    <cellStyle name="Followed Hyperlink" xfId="3575" builtinId="9" hidden="1"/>
    <cellStyle name="Followed Hyperlink" xfId="3576" builtinId="9" hidden="1"/>
    <cellStyle name="Followed Hyperlink" xfId="3577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530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531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2" builtinId="9" hidden="1"/>
    <cellStyle name="Followed Hyperlink" xfId="3803" builtinId="9" hidden="1"/>
    <cellStyle name="Followed Hyperlink" xfId="3804" builtinId="9" hidden="1"/>
    <cellStyle name="Followed Hyperlink" xfId="3805" builtinId="9" hidden="1"/>
    <cellStyle name="Followed Hyperlink" xfId="3806" builtinId="9" hidden="1"/>
    <cellStyle name="Followed Hyperlink" xfId="3807" builtinId="9" hidden="1"/>
    <cellStyle name="Followed Hyperlink" xfId="3808" builtinId="9" hidden="1"/>
    <cellStyle name="Followed Hyperlink" xfId="3809" builtinId="9" hidden="1"/>
    <cellStyle name="Followed Hyperlink" xfId="3810" builtinId="9" hidden="1"/>
    <cellStyle name="Followed Hyperlink" xfId="3811" builtinId="9" hidden="1"/>
    <cellStyle name="Followed Hyperlink" xfId="3812" builtinId="9" hidden="1"/>
    <cellStyle name="Followed Hyperlink" xfId="3813" builtinId="9" hidden="1"/>
    <cellStyle name="Followed Hyperlink" xfId="3814" builtinId="9" hidden="1"/>
    <cellStyle name="Followed Hyperlink" xfId="3815" builtinId="9" hidden="1"/>
    <cellStyle name="Followed Hyperlink" xfId="3816" builtinId="9" hidden="1"/>
    <cellStyle name="Followed Hyperlink" xfId="3817" builtinId="9" hidden="1"/>
    <cellStyle name="Followed Hyperlink" xfId="3818" builtinId="9" hidden="1"/>
    <cellStyle name="Followed Hyperlink" xfId="3819" builtinId="9" hidden="1"/>
    <cellStyle name="Followed Hyperlink" xfId="3820" builtinId="9" hidden="1"/>
    <cellStyle name="Followed Hyperlink" xfId="3821" builtinId="9" hidden="1"/>
    <cellStyle name="Followed Hyperlink" xfId="3822" builtinId="9" hidden="1"/>
    <cellStyle name="Followed Hyperlink" xfId="3823" builtinId="9" hidden="1"/>
    <cellStyle name="Followed Hyperlink" xfId="3824" builtinId="9" hidden="1"/>
    <cellStyle name="Followed Hyperlink" xfId="3825" builtinId="9" hidden="1"/>
    <cellStyle name="Followed Hyperlink" xfId="3826" builtinId="9" hidden="1"/>
    <cellStyle name="Followed Hyperlink" xfId="3827" builtinId="9" hidden="1"/>
    <cellStyle name="Followed Hyperlink" xfId="3828" builtinId="9" hidden="1"/>
    <cellStyle name="Followed Hyperlink" xfId="3829" builtinId="9" hidden="1"/>
    <cellStyle name="Followed Hyperlink" xfId="3830" builtinId="9" hidden="1"/>
    <cellStyle name="Followed Hyperlink" xfId="3833" builtinId="9" hidden="1"/>
    <cellStyle name="Followed Hyperlink" xfId="3834" builtinId="9" hidden="1"/>
    <cellStyle name="Followed Hyperlink" xfId="3835" builtinId="9" hidden="1"/>
    <cellStyle name="Followed Hyperlink" xfId="3836" builtinId="9" hidden="1"/>
    <cellStyle name="Followed Hyperlink" xfId="3837" builtinId="9" hidden="1"/>
    <cellStyle name="Followed Hyperlink" xfId="3838" builtinId="9" hidden="1"/>
    <cellStyle name="Followed Hyperlink" xfId="3839" builtinId="9" hidden="1"/>
    <cellStyle name="Followed Hyperlink" xfId="3840" builtinId="9" hidden="1"/>
    <cellStyle name="Followed Hyperlink" xfId="3841" builtinId="9" hidden="1"/>
    <cellStyle name="Followed Hyperlink" xfId="3842" builtinId="9" hidden="1"/>
    <cellStyle name="Followed Hyperlink" xfId="3843" builtinId="9" hidden="1"/>
    <cellStyle name="Followed Hyperlink" xfId="3844" builtinId="9" hidden="1"/>
    <cellStyle name="Followed Hyperlink" xfId="3845" builtinId="9" hidden="1"/>
    <cellStyle name="Followed Hyperlink" xfId="3846" builtinId="9" hidden="1"/>
    <cellStyle name="Followed Hyperlink" xfId="3847" builtinId="9" hidden="1"/>
    <cellStyle name="Followed Hyperlink" xfId="3848" builtinId="9" hidden="1"/>
    <cellStyle name="Followed Hyperlink" xfId="3849" builtinId="9" hidden="1"/>
    <cellStyle name="Followed Hyperlink" xfId="3850" builtinId="9" hidden="1"/>
    <cellStyle name="Followed Hyperlink" xfId="3851" builtinId="9" hidden="1"/>
    <cellStyle name="Followed Hyperlink" xfId="3852" builtinId="9" hidden="1"/>
    <cellStyle name="Followed Hyperlink" xfId="3853" builtinId="9" hidden="1"/>
    <cellStyle name="Followed Hyperlink" xfId="3854" builtinId="9" hidden="1"/>
    <cellStyle name="Followed Hyperlink" xfId="3855" builtinId="9" hidden="1"/>
    <cellStyle name="Followed Hyperlink" xfId="3856" builtinId="9" hidden="1"/>
    <cellStyle name="Followed Hyperlink" xfId="3857" builtinId="9" hidden="1"/>
    <cellStyle name="Followed Hyperlink" xfId="3858" builtinId="9" hidden="1"/>
    <cellStyle name="Followed Hyperlink" xfId="3859" builtinId="9" hidden="1"/>
    <cellStyle name="Followed Hyperlink" xfId="3860" builtinId="9" hidden="1"/>
    <cellStyle name="Followed Hyperlink" xfId="3861" builtinId="9" hidden="1"/>
    <cellStyle name="Followed Hyperlink" xfId="3862" builtinId="9" hidden="1"/>
    <cellStyle name="Followed Hyperlink" xfId="3863" builtinId="9" hidden="1"/>
    <cellStyle name="Followed Hyperlink" xfId="3864" builtinId="9" hidden="1"/>
    <cellStyle name="Followed Hyperlink" xfId="3865" builtinId="9" hidden="1"/>
    <cellStyle name="Followed Hyperlink" xfId="3866" builtinId="9" hidden="1"/>
    <cellStyle name="Followed Hyperlink" xfId="3867" builtinId="9" hidden="1"/>
    <cellStyle name="Followed Hyperlink" xfId="3868" builtinId="9" hidden="1"/>
    <cellStyle name="Followed Hyperlink" xfId="3869" builtinId="9" hidden="1"/>
    <cellStyle name="Followed Hyperlink" xfId="3870" builtinId="9" hidden="1"/>
    <cellStyle name="Followed Hyperlink" xfId="3871" builtinId="9" hidden="1"/>
    <cellStyle name="Followed Hyperlink" xfId="3872" builtinId="9" hidden="1"/>
    <cellStyle name="Followed Hyperlink" xfId="3873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3" builtinId="9" hidden="1"/>
    <cellStyle name="Followed Hyperlink" xfId="3884" builtinId="9" hidden="1"/>
    <cellStyle name="Followed Hyperlink" xfId="3885" builtinId="9" hidden="1"/>
    <cellStyle name="Followed Hyperlink" xfId="3886" builtinId="9" hidden="1"/>
    <cellStyle name="Followed Hyperlink" xfId="3887" builtinId="9" hidden="1"/>
    <cellStyle name="Followed Hyperlink" xfId="3888" builtinId="9" hidden="1"/>
    <cellStyle name="Followed Hyperlink" xfId="3889" builtinId="9" hidden="1"/>
    <cellStyle name="Followed Hyperlink" xfId="3890" builtinId="9" hidden="1"/>
    <cellStyle name="Followed Hyperlink" xfId="3891" builtinId="9" hidden="1"/>
    <cellStyle name="Followed Hyperlink" xfId="3892" builtinId="9" hidden="1"/>
    <cellStyle name="Followed Hyperlink" xfId="3893" builtinId="9" hidden="1"/>
    <cellStyle name="Followed Hyperlink" xfId="3894" builtinId="9" hidden="1"/>
    <cellStyle name="Followed Hyperlink" xfId="3895" builtinId="9" hidden="1"/>
    <cellStyle name="Followed Hyperlink" xfId="3896" builtinId="9" hidden="1"/>
    <cellStyle name="Followed Hyperlink" xfId="3897" builtinId="9" hidden="1"/>
    <cellStyle name="Followed Hyperlink" xfId="3898" builtinId="9" hidden="1"/>
    <cellStyle name="Followed Hyperlink" xfId="3899" builtinId="9" hidden="1"/>
    <cellStyle name="Followed Hyperlink" xfId="3900" builtinId="9" hidden="1"/>
    <cellStyle name="Followed Hyperlink" xfId="3901" builtinId="9" hidden="1"/>
    <cellStyle name="Followed Hyperlink" xfId="3902" builtinId="9" hidden="1"/>
    <cellStyle name="Followed Hyperlink" xfId="3903" builtinId="9" hidden="1"/>
    <cellStyle name="Followed Hyperlink" xfId="3904" builtinId="9" hidden="1"/>
    <cellStyle name="Followed Hyperlink" xfId="3905" builtinId="9" hidden="1"/>
    <cellStyle name="Followed Hyperlink" xfId="3906" builtinId="9" hidden="1"/>
    <cellStyle name="Followed Hyperlink" xfId="3907" builtinId="9" hidden="1"/>
    <cellStyle name="Followed Hyperlink" xfId="3831" builtinId="9" hidden="1"/>
    <cellStyle name="Followed Hyperlink" xfId="3908" builtinId="9" hidden="1"/>
    <cellStyle name="Followed Hyperlink" xfId="3909" builtinId="9" hidden="1"/>
    <cellStyle name="Followed Hyperlink" xfId="3910" builtinId="9" hidden="1"/>
    <cellStyle name="Followed Hyperlink" xfId="3911" builtinId="9" hidden="1"/>
    <cellStyle name="Followed Hyperlink" xfId="3912" builtinId="9" hidden="1"/>
    <cellStyle name="Followed Hyperlink" xfId="3913" builtinId="9" hidden="1"/>
    <cellStyle name="Followed Hyperlink" xfId="3914" builtinId="9" hidden="1"/>
    <cellStyle name="Followed Hyperlink" xfId="3915" builtinId="9" hidden="1"/>
    <cellStyle name="Followed Hyperlink" xfId="3916" builtinId="9" hidden="1"/>
    <cellStyle name="Followed Hyperlink" xfId="3917" builtinId="9" hidden="1"/>
    <cellStyle name="Followed Hyperlink" xfId="3918" builtinId="9" hidden="1"/>
    <cellStyle name="Followed Hyperlink" xfId="3919" builtinId="9" hidden="1"/>
    <cellStyle name="Followed Hyperlink" xfId="3920" builtinId="9" hidden="1"/>
    <cellStyle name="Followed Hyperlink" xfId="3921" builtinId="9" hidden="1"/>
    <cellStyle name="Followed Hyperlink" xfId="3922" builtinId="9" hidden="1"/>
    <cellStyle name="Followed Hyperlink" xfId="3923" builtinId="9" hidden="1"/>
    <cellStyle name="Followed Hyperlink" xfId="3924" builtinId="9" hidden="1"/>
    <cellStyle name="Followed Hyperlink" xfId="3925" builtinId="9" hidden="1"/>
    <cellStyle name="Followed Hyperlink" xfId="3926" builtinId="9" hidden="1"/>
    <cellStyle name="Followed Hyperlink" xfId="3927" builtinId="9" hidden="1"/>
    <cellStyle name="Followed Hyperlink" xfId="3928" builtinId="9" hidden="1"/>
    <cellStyle name="Followed Hyperlink" xfId="3929" builtinId="9" hidden="1"/>
    <cellStyle name="Followed Hyperlink" xfId="3930" builtinId="9" hidden="1"/>
    <cellStyle name="Followed Hyperlink" xfId="3931" builtinId="9" hidden="1"/>
    <cellStyle name="Followed Hyperlink" xfId="3932" builtinId="9" hidden="1"/>
    <cellStyle name="Followed Hyperlink" xfId="3933" builtinId="9" hidden="1"/>
    <cellStyle name="Followed Hyperlink" xfId="3934" builtinId="9" hidden="1"/>
    <cellStyle name="Followed Hyperlink" xfId="3935" builtinId="9" hidden="1"/>
    <cellStyle name="Followed Hyperlink" xfId="3936" builtinId="9" hidden="1"/>
    <cellStyle name="Followed Hyperlink" xfId="3937" builtinId="9" hidden="1"/>
    <cellStyle name="Followed Hyperlink" xfId="3938" builtinId="9" hidden="1"/>
    <cellStyle name="Followed Hyperlink" xfId="3939" builtinId="9" hidden="1"/>
    <cellStyle name="Followed Hyperlink" xfId="3940" builtinId="9" hidden="1"/>
    <cellStyle name="Followed Hyperlink" xfId="3941" builtinId="9" hidden="1"/>
    <cellStyle name="Followed Hyperlink" xfId="3942" builtinId="9" hidden="1"/>
    <cellStyle name="Followed Hyperlink" xfId="3943" builtinId="9" hidden="1"/>
    <cellStyle name="Followed Hyperlink" xfId="3944" builtinId="9" hidden="1"/>
    <cellStyle name="Followed Hyperlink" xfId="3945" builtinId="9" hidden="1"/>
    <cellStyle name="Followed Hyperlink" xfId="3946" builtinId="9" hidden="1"/>
    <cellStyle name="Followed Hyperlink" xfId="3947" builtinId="9" hidden="1"/>
    <cellStyle name="Followed Hyperlink" xfId="3948" builtinId="9" hidden="1"/>
    <cellStyle name="Followed Hyperlink" xfId="3949" builtinId="9" hidden="1"/>
    <cellStyle name="Followed Hyperlink" xfId="3950" builtinId="9" hidden="1"/>
    <cellStyle name="Followed Hyperlink" xfId="3951" builtinId="9" hidden="1"/>
    <cellStyle name="Followed Hyperlink" xfId="3952" builtinId="9" hidden="1"/>
    <cellStyle name="Followed Hyperlink" xfId="3953" builtinId="9" hidden="1"/>
    <cellStyle name="Followed Hyperlink" xfId="3954" builtinId="9" hidden="1"/>
    <cellStyle name="Followed Hyperlink" xfId="3955" builtinId="9" hidden="1"/>
    <cellStyle name="Followed Hyperlink" xfId="3956" builtinId="9" hidden="1"/>
    <cellStyle name="Followed Hyperlink" xfId="3957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832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1" builtinId="9" hidden="1"/>
    <cellStyle name="Followed Hyperlink" xfId="4182" builtinId="9" hidden="1"/>
    <cellStyle name="Followed Hyperlink" xfId="4183" builtinId="9" hidden="1"/>
    <cellStyle name="Followed Hyperlink" xfId="4184" builtinId="9" hidden="1"/>
    <cellStyle name="Followed Hyperlink" xfId="4185" builtinId="9" hidden="1"/>
    <cellStyle name="Followed Hyperlink" xfId="4186" builtinId="9" hidden="1"/>
    <cellStyle name="Followed Hyperlink" xfId="4187" builtinId="9" hidden="1"/>
    <cellStyle name="Followed Hyperlink" xfId="4188" builtinId="9" hidden="1"/>
    <cellStyle name="Followed Hyperlink" xfId="4189" builtinId="9" hidden="1"/>
    <cellStyle name="Followed Hyperlink" xfId="4190" builtinId="9" hidden="1"/>
    <cellStyle name="Followed Hyperlink" xfId="4191" builtinId="9" hidden="1"/>
    <cellStyle name="Followed Hyperlink" xfId="4192" builtinId="9" hidden="1"/>
    <cellStyle name="Followed Hyperlink" xfId="4193" builtinId="9" hidden="1"/>
    <cellStyle name="Followed Hyperlink" xfId="4194" builtinId="9" hidden="1"/>
    <cellStyle name="Followed Hyperlink" xfId="4195" builtinId="9" hidden="1"/>
    <cellStyle name="Followed Hyperlink" xfId="4196" builtinId="9" hidden="1"/>
    <cellStyle name="Followed Hyperlink" xfId="4197" builtinId="9" hidden="1"/>
    <cellStyle name="Followed Hyperlink" xfId="4198" builtinId="9" hidden="1"/>
    <cellStyle name="Followed Hyperlink" xfId="4199" builtinId="9" hidden="1"/>
    <cellStyle name="Followed Hyperlink" xfId="4200" builtinId="9" hidden="1"/>
    <cellStyle name="Followed Hyperlink" xfId="4201" builtinId="9" hidden="1"/>
    <cellStyle name="Followed Hyperlink" xfId="4202" builtinId="9" hidden="1"/>
    <cellStyle name="Followed Hyperlink" xfId="4203" builtinId="9" hidden="1"/>
    <cellStyle name="Followed Hyperlink" xfId="4204" builtinId="9" hidden="1"/>
    <cellStyle name="Followed Hyperlink" xfId="4205" builtinId="9" hidden="1"/>
    <cellStyle name="Followed Hyperlink" xfId="4206" builtinId="9" hidden="1"/>
    <cellStyle name="Followed Hyperlink" xfId="4207" builtinId="9" hidden="1"/>
    <cellStyle name="Followed Hyperlink" xfId="4208" builtinId="9" hidden="1"/>
    <cellStyle name="Followed Hyperlink" xfId="4209" builtinId="9" hidden="1"/>
    <cellStyle name="Followed Hyperlink" xfId="4210" builtinId="9" hidden="1"/>
    <cellStyle name="Followed Hyperlink" xfId="4211" builtinId="9" hidden="1"/>
    <cellStyle name="Followed Hyperlink" xfId="4212" builtinId="9" hidden="1"/>
    <cellStyle name="Followed Hyperlink" xfId="4213" builtinId="9" hidden="1"/>
    <cellStyle name="Followed Hyperlink" xfId="4214" builtinId="9" hidden="1"/>
    <cellStyle name="Followed Hyperlink" xfId="4215" builtinId="9" hidden="1"/>
    <cellStyle name="Followed Hyperlink" xfId="4216" builtinId="9" hidden="1"/>
    <cellStyle name="Followed Hyperlink" xfId="4140" builtinId="9" hidden="1"/>
    <cellStyle name="Followed Hyperlink" xfId="4217" builtinId="9" hidden="1"/>
    <cellStyle name="Followed Hyperlink" xfId="4218" builtinId="9" hidden="1"/>
    <cellStyle name="Followed Hyperlink" xfId="4219" builtinId="9" hidden="1"/>
    <cellStyle name="Followed Hyperlink" xfId="4220" builtinId="9" hidden="1"/>
    <cellStyle name="Followed Hyperlink" xfId="4221" builtinId="9" hidden="1"/>
    <cellStyle name="Followed Hyperlink" xfId="4222" builtinId="9" hidden="1"/>
    <cellStyle name="Followed Hyperlink" xfId="4223" builtinId="9" hidden="1"/>
    <cellStyle name="Followed Hyperlink" xfId="4224" builtinId="9" hidden="1"/>
    <cellStyle name="Followed Hyperlink" xfId="4225" builtinId="9" hidden="1"/>
    <cellStyle name="Followed Hyperlink" xfId="4226" builtinId="9" hidden="1"/>
    <cellStyle name="Followed Hyperlink" xfId="4227" builtinId="9" hidden="1"/>
    <cellStyle name="Followed Hyperlink" xfId="4228" builtinId="9" hidden="1"/>
    <cellStyle name="Followed Hyperlink" xfId="4229" builtinId="9" hidden="1"/>
    <cellStyle name="Followed Hyperlink" xfId="4230" builtinId="9" hidden="1"/>
    <cellStyle name="Followed Hyperlink" xfId="4231" builtinId="9" hidden="1"/>
    <cellStyle name="Followed Hyperlink" xfId="4232" builtinId="9" hidden="1"/>
    <cellStyle name="Followed Hyperlink" xfId="4233" builtinId="9" hidden="1"/>
    <cellStyle name="Followed Hyperlink" xfId="4234" builtinId="9" hidden="1"/>
    <cellStyle name="Followed Hyperlink" xfId="4235" builtinId="9" hidden="1"/>
    <cellStyle name="Followed Hyperlink" xfId="4236" builtinId="9" hidden="1"/>
    <cellStyle name="Followed Hyperlink" xfId="4237" builtinId="9" hidden="1"/>
    <cellStyle name="Followed Hyperlink" xfId="4238" builtinId="9" hidden="1"/>
    <cellStyle name="Followed Hyperlink" xfId="4239" builtinId="9" hidden="1"/>
    <cellStyle name="Followed Hyperlink" xfId="4240" builtinId="9" hidden="1"/>
    <cellStyle name="Followed Hyperlink" xfId="4241" builtinId="9" hidden="1"/>
    <cellStyle name="Followed Hyperlink" xfId="4242" builtinId="9" hidden="1"/>
    <cellStyle name="Followed Hyperlink" xfId="4243" builtinId="9" hidden="1"/>
    <cellStyle name="Followed Hyperlink" xfId="4244" builtinId="9" hidden="1"/>
    <cellStyle name="Followed Hyperlink" xfId="4245" builtinId="9" hidden="1"/>
    <cellStyle name="Followed Hyperlink" xfId="4246" builtinId="9" hidden="1"/>
    <cellStyle name="Followed Hyperlink" xfId="4247" builtinId="9" hidden="1"/>
    <cellStyle name="Followed Hyperlink" xfId="4248" builtinId="9" hidden="1"/>
    <cellStyle name="Followed Hyperlink" xfId="4249" builtinId="9" hidden="1"/>
    <cellStyle name="Followed Hyperlink" xfId="4250" builtinId="9" hidden="1"/>
    <cellStyle name="Followed Hyperlink" xfId="4251" builtinId="9" hidden="1"/>
    <cellStyle name="Followed Hyperlink" xfId="4252" builtinId="9" hidden="1"/>
    <cellStyle name="Followed Hyperlink" xfId="4253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2" builtinId="9" hidden="1"/>
    <cellStyle name="Followed Hyperlink" xfId="4263" builtinId="9" hidden="1"/>
    <cellStyle name="Followed Hyperlink" xfId="4264" builtinId="9" hidden="1"/>
    <cellStyle name="Followed Hyperlink" xfId="4265" builtinId="9" hidden="1"/>
    <cellStyle name="Followed Hyperlink" xfId="4266" builtinId="9" hidden="1"/>
    <cellStyle name="Followed Hyperlink" xfId="4267" builtinId="9" hidden="1"/>
    <cellStyle name="Followed Hyperlink" xfId="4268" builtinId="9" hidden="1"/>
    <cellStyle name="Followed Hyperlink" xfId="4269" builtinId="9" hidden="1"/>
    <cellStyle name="Followed Hyperlink" xfId="4270" builtinId="9" hidden="1"/>
    <cellStyle name="Followed Hyperlink" xfId="4271" builtinId="9" hidden="1"/>
    <cellStyle name="Followed Hyperlink" xfId="4272" builtinId="9" hidden="1"/>
    <cellStyle name="Followed Hyperlink" xfId="4273" builtinId="9" hidden="1"/>
    <cellStyle name="Followed Hyperlink" xfId="4274" builtinId="9" hidden="1"/>
    <cellStyle name="Followed Hyperlink" xfId="4275" builtinId="9" hidden="1"/>
    <cellStyle name="Followed Hyperlink" xfId="4276" builtinId="9" hidden="1"/>
    <cellStyle name="Followed Hyperlink" xfId="4277" builtinId="9" hidden="1"/>
    <cellStyle name="Followed Hyperlink" xfId="4278" builtinId="9" hidden="1"/>
    <cellStyle name="Followed Hyperlink" xfId="4279" builtinId="9" hidden="1"/>
    <cellStyle name="Followed Hyperlink" xfId="4280" builtinId="9" hidden="1"/>
    <cellStyle name="Followed Hyperlink" xfId="4281" builtinId="9" hidden="1"/>
    <cellStyle name="Followed Hyperlink" xfId="4282" builtinId="9" hidden="1"/>
    <cellStyle name="Followed Hyperlink" xfId="4283" builtinId="9" hidden="1"/>
    <cellStyle name="Followed Hyperlink" xfId="4284" builtinId="9" hidden="1"/>
    <cellStyle name="Followed Hyperlink" xfId="4285" builtinId="9" hidden="1"/>
    <cellStyle name="Followed Hyperlink" xfId="4286" builtinId="9" hidden="1"/>
    <cellStyle name="Followed Hyperlink" xfId="4287" builtinId="9" hidden="1"/>
    <cellStyle name="Followed Hyperlink" xfId="4288" builtinId="9" hidden="1"/>
    <cellStyle name="Followed Hyperlink" xfId="4289" builtinId="9" hidden="1"/>
    <cellStyle name="Followed Hyperlink" xfId="4290" builtinId="9" hidden="1"/>
    <cellStyle name="Followed Hyperlink" xfId="4141" builtinId="9" hidden="1"/>
    <cellStyle name="Followed Hyperlink" xfId="4291" builtinId="9" hidden="1"/>
    <cellStyle name="Followed Hyperlink" xfId="4292" builtinId="9" hidden="1"/>
    <cellStyle name="Followed Hyperlink" xfId="4293" builtinId="9" hidden="1"/>
    <cellStyle name="Followed Hyperlink" xfId="4294" builtinId="9" hidden="1"/>
    <cellStyle name="Followed Hyperlink" xfId="4295" builtinId="9" hidden="1"/>
    <cellStyle name="Followed Hyperlink" xfId="4296" builtinId="9" hidden="1"/>
    <cellStyle name="Followed Hyperlink" xfId="4297" builtinId="9" hidden="1"/>
    <cellStyle name="Followed Hyperlink" xfId="4298" builtinId="9" hidden="1"/>
    <cellStyle name="Followed Hyperlink" xfId="4299" builtinId="9" hidden="1"/>
    <cellStyle name="Followed Hyperlink" xfId="4300" builtinId="9" hidden="1"/>
    <cellStyle name="Followed Hyperlink" xfId="4301" builtinId="9" hidden="1"/>
    <cellStyle name="Followed Hyperlink" xfId="4302" builtinId="9" hidden="1"/>
    <cellStyle name="Followed Hyperlink" xfId="4303" builtinId="9" hidden="1"/>
    <cellStyle name="Followed Hyperlink" xfId="4304" builtinId="9" hidden="1"/>
    <cellStyle name="Followed Hyperlink" xfId="4305" builtinId="9" hidden="1"/>
    <cellStyle name="Followed Hyperlink" xfId="4306" builtinId="9" hidden="1"/>
    <cellStyle name="Followed Hyperlink" xfId="4307" builtinId="9" hidden="1"/>
    <cellStyle name="Followed Hyperlink" xfId="4308" builtinId="9" hidden="1"/>
    <cellStyle name="Followed Hyperlink" xfId="4309" builtinId="9" hidden="1"/>
    <cellStyle name="Followed Hyperlink" xfId="4310" builtinId="9" hidden="1"/>
    <cellStyle name="Followed Hyperlink" xfId="4311" builtinId="9" hidden="1"/>
    <cellStyle name="Followed Hyperlink" xfId="4312" builtinId="9" hidden="1"/>
    <cellStyle name="Followed Hyperlink" xfId="4313" builtinId="9" hidden="1"/>
    <cellStyle name="Followed Hyperlink" xfId="4314" builtinId="9" hidden="1"/>
    <cellStyle name="Followed Hyperlink" xfId="4315" builtinId="9" hidden="1"/>
    <cellStyle name="Followed Hyperlink" xfId="4316" builtinId="9" hidden="1"/>
    <cellStyle name="Followed Hyperlink" xfId="4317" builtinId="9" hidden="1"/>
    <cellStyle name="Followed Hyperlink" xfId="4318" builtinId="9" hidden="1"/>
    <cellStyle name="Followed Hyperlink" xfId="4319" builtinId="9" hidden="1"/>
    <cellStyle name="Followed Hyperlink" xfId="4320" builtinId="9" hidden="1"/>
    <cellStyle name="Followed Hyperlink" xfId="4321" builtinId="9" hidden="1"/>
    <cellStyle name="Followed Hyperlink" xfId="4322" builtinId="9" hidden="1"/>
    <cellStyle name="Followed Hyperlink" xfId="4323" builtinId="9" hidden="1"/>
    <cellStyle name="Followed Hyperlink" xfId="4324" builtinId="9" hidden="1"/>
    <cellStyle name="Followed Hyperlink" xfId="4325" builtinId="9" hidden="1"/>
    <cellStyle name="Followed Hyperlink" xfId="4326" builtinId="9" hidden="1"/>
    <cellStyle name="Followed Hyperlink" xfId="4327" builtinId="9" hidden="1"/>
    <cellStyle name="Followed Hyperlink" xfId="4328" builtinId="9" hidden="1"/>
    <cellStyle name="Followed Hyperlink" xfId="4329" builtinId="9" hidden="1"/>
    <cellStyle name="Followed Hyperlink" xfId="4330" builtinId="9" hidden="1"/>
    <cellStyle name="Followed Hyperlink" xfId="4331" builtinId="9" hidden="1"/>
    <cellStyle name="Followed Hyperlink" xfId="4332" builtinId="9" hidden="1"/>
    <cellStyle name="Followed Hyperlink" xfId="4333" builtinId="9" hidden="1"/>
    <cellStyle name="Followed Hyperlink" xfId="4334" builtinId="9" hidden="1"/>
    <cellStyle name="Followed Hyperlink" xfId="4335" builtinId="9" hidden="1"/>
    <cellStyle name="Followed Hyperlink" xfId="4336" builtinId="9" hidden="1"/>
    <cellStyle name="Followed Hyperlink" xfId="4337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79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439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4493" builtinId="9" hidden="1"/>
    <cellStyle name="Followed Hyperlink" xfId="4494" builtinId="9" hidden="1"/>
    <cellStyle name="Followed Hyperlink" xfId="4495" builtinId="9" hidden="1"/>
    <cellStyle name="Followed Hyperlink" xfId="4496" builtinId="9" hidden="1"/>
    <cellStyle name="Followed Hyperlink" xfId="4497" builtinId="9" hidden="1"/>
    <cellStyle name="Followed Hyperlink" xfId="4498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4514" builtinId="9" hidden="1"/>
    <cellStyle name="Followed Hyperlink" xfId="4515" builtinId="9" hidden="1"/>
    <cellStyle name="Followed Hyperlink" xfId="4516" builtinId="9" hidden="1"/>
    <cellStyle name="Followed Hyperlink" xfId="4440" builtinId="9" hidden="1"/>
    <cellStyle name="Followed Hyperlink" xfId="4517" builtinId="9" hidden="1"/>
    <cellStyle name="Followed Hyperlink" xfId="4518" builtinId="9" hidden="1"/>
    <cellStyle name="Followed Hyperlink" xfId="4519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1" builtinId="9" hidden="1"/>
    <cellStyle name="Followed Hyperlink" xfId="4562" builtinId="9" hidden="1"/>
    <cellStyle name="Followed Hyperlink" xfId="4563" builtinId="9" hidden="1"/>
    <cellStyle name="Followed Hyperlink" xfId="4564" builtinId="9" hidden="1"/>
    <cellStyle name="Followed Hyperlink" xfId="4565" builtinId="9" hidden="1"/>
    <cellStyle name="Followed Hyperlink" xfId="4566" builtinId="9" hidden="1"/>
    <cellStyle name="Followed Hyperlink" xfId="4567" builtinId="9" hidden="1"/>
    <cellStyle name="Followed Hyperlink" xfId="4568" builtinId="9" hidden="1"/>
    <cellStyle name="Followed Hyperlink" xfId="4569" builtinId="9" hidden="1"/>
    <cellStyle name="Followed Hyperlink" xfId="4570" builtinId="9" hidden="1"/>
    <cellStyle name="Followed Hyperlink" xfId="4571" builtinId="9" hidden="1"/>
    <cellStyle name="Followed Hyperlink" xfId="4572" builtinId="9" hidden="1"/>
    <cellStyle name="Followed Hyperlink" xfId="4573" builtinId="9" hidden="1"/>
    <cellStyle name="Followed Hyperlink" xfId="4574" builtinId="9" hidden="1"/>
    <cellStyle name="Followed Hyperlink" xfId="4575" builtinId="9" hidden="1"/>
    <cellStyle name="Followed Hyperlink" xfId="4576" builtinId="9" hidden="1"/>
    <cellStyle name="Followed Hyperlink" xfId="4577" builtinId="9" hidden="1"/>
    <cellStyle name="Followed Hyperlink" xfId="4578" builtinId="9" hidden="1"/>
    <cellStyle name="Followed Hyperlink" xfId="4579" builtinId="9" hidden="1"/>
    <cellStyle name="Followed Hyperlink" xfId="4580" builtinId="9" hidden="1"/>
    <cellStyle name="Followed Hyperlink" xfId="4581" builtinId="9" hidden="1"/>
    <cellStyle name="Followed Hyperlink" xfId="4582" builtinId="9" hidden="1"/>
    <cellStyle name="Followed Hyperlink" xfId="4583" builtinId="9" hidden="1"/>
    <cellStyle name="Followed Hyperlink" xfId="4584" builtinId="9" hidden="1"/>
    <cellStyle name="Followed Hyperlink" xfId="4585" builtinId="9" hidden="1"/>
    <cellStyle name="Followed Hyperlink" xfId="4586" builtinId="9" hidden="1"/>
    <cellStyle name="Followed Hyperlink" xfId="4587" builtinId="9" hidden="1"/>
    <cellStyle name="Followed Hyperlink" xfId="4588" builtinId="9" hidden="1"/>
    <cellStyle name="Followed Hyperlink" xfId="4589" builtinId="9" hidden="1"/>
    <cellStyle name="Followed Hyperlink" xfId="4590" builtinId="9" hidden="1"/>
    <cellStyle name="Followed Hyperlink" xfId="4441" builtinId="9" hidden="1"/>
    <cellStyle name="Followed Hyperlink" xfId="4591" builtinId="9" hidden="1"/>
    <cellStyle name="Followed Hyperlink" xfId="4592" builtinId="9" hidden="1"/>
    <cellStyle name="Followed Hyperlink" xfId="4593" builtinId="9" hidden="1"/>
    <cellStyle name="Followed Hyperlink" xfId="4594" builtinId="9" hidden="1"/>
    <cellStyle name="Followed Hyperlink" xfId="4595" builtinId="9" hidden="1"/>
    <cellStyle name="Followed Hyperlink" xfId="4596" builtinId="9" hidden="1"/>
    <cellStyle name="Followed Hyperlink" xfId="4597" builtinId="9" hidden="1"/>
    <cellStyle name="Followed Hyperlink" xfId="4598" builtinId="9" hidden="1"/>
    <cellStyle name="Followed Hyperlink" xfId="4599" builtinId="9" hidden="1"/>
    <cellStyle name="Followed Hyperlink" xfId="4600" builtinId="9" hidden="1"/>
    <cellStyle name="Followed Hyperlink" xfId="4601" builtinId="9" hidden="1"/>
    <cellStyle name="Followed Hyperlink" xfId="4602" builtinId="9" hidden="1"/>
    <cellStyle name="Followed Hyperlink" xfId="4603" builtinId="9" hidden="1"/>
    <cellStyle name="Followed Hyperlink" xfId="4604" builtinId="9" hidden="1"/>
    <cellStyle name="Followed Hyperlink" xfId="4605" builtinId="9" hidden="1"/>
    <cellStyle name="Followed Hyperlink" xfId="4606" builtinId="9" hidden="1"/>
    <cellStyle name="Followed Hyperlink" xfId="4607" builtinId="9" hidden="1"/>
    <cellStyle name="Followed Hyperlink" xfId="4608" builtinId="9" hidden="1"/>
    <cellStyle name="Followed Hyperlink" xfId="4609" builtinId="9" hidden="1"/>
    <cellStyle name="Followed Hyperlink" xfId="4610" builtinId="9" hidden="1"/>
    <cellStyle name="Followed Hyperlink" xfId="4611" builtinId="9" hidden="1"/>
    <cellStyle name="Followed Hyperlink" xfId="4612" builtinId="9" hidden="1"/>
    <cellStyle name="Followed Hyperlink" xfId="4613" builtinId="9" hidden="1"/>
    <cellStyle name="Followed Hyperlink" xfId="4614" builtinId="9" hidden="1"/>
    <cellStyle name="Followed Hyperlink" xfId="4615" builtinId="9" hidden="1"/>
    <cellStyle name="Followed Hyperlink" xfId="4616" builtinId="9" hidden="1"/>
    <cellStyle name="Followed Hyperlink" xfId="4617" builtinId="9" hidden="1"/>
    <cellStyle name="Followed Hyperlink" xfId="4618" builtinId="9" hidden="1"/>
    <cellStyle name="Followed Hyperlink" xfId="4619" builtinId="9" hidden="1"/>
    <cellStyle name="Followed Hyperlink" xfId="4620" builtinId="9" hidden="1"/>
    <cellStyle name="Followed Hyperlink" xfId="4621" builtinId="9" hidden="1"/>
    <cellStyle name="Followed Hyperlink" xfId="4622" builtinId="9" hidden="1"/>
    <cellStyle name="Followed Hyperlink" xfId="4623" builtinId="9" hidden="1"/>
    <cellStyle name="Followed Hyperlink" xfId="4624" builtinId="9" hidden="1"/>
    <cellStyle name="Followed Hyperlink" xfId="4625" builtinId="9" hidden="1"/>
    <cellStyle name="Followed Hyperlink" xfId="4626" builtinId="9" hidden="1"/>
    <cellStyle name="Followed Hyperlink" xfId="4627" builtinId="9" hidden="1"/>
    <cellStyle name="Followed Hyperlink" xfId="4628" builtinId="9" hidden="1"/>
    <cellStyle name="Followed Hyperlink" xfId="4629" builtinId="9" hidden="1"/>
    <cellStyle name="Followed Hyperlink" xfId="4630" builtinId="9" hidden="1"/>
    <cellStyle name="Followed Hyperlink" xfId="4631" builtinId="9" hidden="1"/>
    <cellStyle name="Followed Hyperlink" xfId="4632" builtinId="9" hidden="1"/>
    <cellStyle name="Followed Hyperlink" xfId="4633" builtinId="9" hidden="1"/>
    <cellStyle name="Followed Hyperlink" xfId="4634" builtinId="9" hidden="1"/>
    <cellStyle name="Followed Hyperlink" xfId="4635" builtinId="9" hidden="1"/>
    <cellStyle name="Followed Hyperlink" xfId="4636" builtinId="9" hidden="1"/>
    <cellStyle name="Followed Hyperlink" xfId="4637" builtinId="9" hidden="1"/>
    <cellStyle name="Followed Hyperlink" xfId="4638" builtinId="9" hidden="1"/>
    <cellStyle name="Followed Hyperlink" xfId="4639" builtinId="9" hidden="1"/>
    <cellStyle name="Followed Hyperlink" xfId="4640" builtinId="9" hidden="1"/>
    <cellStyle name="Followed Hyperlink" xfId="4641" builtinId="9" hidden="1"/>
    <cellStyle name="Followed Hyperlink" xfId="4642" builtinId="9" hidden="1"/>
    <cellStyle name="Followed Hyperlink" xfId="4643" builtinId="9" hidden="1"/>
    <cellStyle name="Followed Hyperlink" xfId="4644" builtinId="9" hidden="1"/>
    <cellStyle name="Followed Hyperlink" xfId="4645" builtinId="9" hidden="1"/>
    <cellStyle name="Followed Hyperlink" xfId="4646" builtinId="9" hidden="1"/>
    <cellStyle name="Followed Hyperlink" xfId="4647" builtinId="9" hidden="1"/>
    <cellStyle name="Followed Hyperlink" xfId="4648" builtinId="9" hidden="1"/>
    <cellStyle name="Followed Hyperlink" xfId="4649" builtinId="9" hidden="1"/>
    <cellStyle name="Followed Hyperlink" xfId="4650" builtinId="9" hidden="1"/>
    <cellStyle name="Followed Hyperlink" xfId="4651" builtinId="9" hidden="1"/>
    <cellStyle name="Followed Hyperlink" xfId="4652" builtinId="9" hidden="1"/>
    <cellStyle name="Followed Hyperlink" xfId="4653" builtinId="9" hidden="1"/>
    <cellStyle name="Followed Hyperlink" xfId="4654" builtinId="9" hidden="1"/>
    <cellStyle name="Followed Hyperlink" xfId="4655" builtinId="9" hidden="1"/>
    <cellStyle name="Followed Hyperlink" xfId="4656" builtinId="9" hidden="1"/>
    <cellStyle name="Followed Hyperlink" xfId="4657" builtinId="9" hidden="1"/>
    <cellStyle name="Followed Hyperlink" xfId="4658" builtinId="9" hidden="1"/>
    <cellStyle name="Followed Hyperlink" xfId="4659" builtinId="9" hidden="1"/>
    <cellStyle name="Followed Hyperlink" xfId="4660" builtinId="9" hidden="1"/>
    <cellStyle name="Followed Hyperlink" xfId="4661" builtinId="9" hidden="1"/>
    <cellStyle name="Followed Hyperlink" xfId="4662" builtinId="9" hidden="1"/>
    <cellStyle name="Followed Hyperlink" xfId="4663" builtinId="9" hidden="1"/>
    <cellStyle name="Followed Hyperlink" xfId="4664" builtinId="9" hidden="1"/>
    <cellStyle name="Followed Hyperlink" xfId="4064" builtinId="9" hidden="1"/>
    <cellStyle name="Followed Hyperlink" xfId="4665" builtinId="9" hidden="1"/>
    <cellStyle name="Followed Hyperlink" xfId="4666" builtinId="9" hidden="1"/>
    <cellStyle name="Followed Hyperlink" xfId="4667" builtinId="9" hidden="1"/>
    <cellStyle name="Followed Hyperlink" xfId="4668" builtinId="9" hidden="1"/>
    <cellStyle name="Followed Hyperlink" xfId="4669" builtinId="9" hidden="1"/>
    <cellStyle name="Followed Hyperlink" xfId="4670" builtinId="9" hidden="1"/>
    <cellStyle name="Followed Hyperlink" xfId="4671" builtinId="9" hidden="1"/>
    <cellStyle name="Followed Hyperlink" xfId="4672" builtinId="9" hidden="1"/>
    <cellStyle name="Followed Hyperlink" xfId="4673" builtinId="9" hidden="1"/>
    <cellStyle name="Followed Hyperlink" xfId="4674" builtinId="9" hidden="1"/>
    <cellStyle name="Followed Hyperlink" xfId="4675" builtinId="9" hidden="1"/>
    <cellStyle name="Followed Hyperlink" xfId="4676" builtinId="9" hidden="1"/>
    <cellStyle name="Followed Hyperlink" xfId="4677" builtinId="9" hidden="1"/>
    <cellStyle name="Followed Hyperlink" xfId="4678" builtinId="9" hidden="1"/>
    <cellStyle name="Followed Hyperlink" xfId="4679" builtinId="9" hidden="1"/>
    <cellStyle name="Followed Hyperlink" xfId="4680" builtinId="9" hidden="1"/>
    <cellStyle name="Followed Hyperlink" xfId="4681" builtinId="9" hidden="1"/>
    <cellStyle name="Followed Hyperlink" xfId="4682" builtinId="9" hidden="1"/>
    <cellStyle name="Followed Hyperlink" xfId="4683" builtinId="9" hidden="1"/>
    <cellStyle name="Followed Hyperlink" xfId="4684" builtinId="9" hidden="1"/>
    <cellStyle name="Followed Hyperlink" xfId="4685" builtinId="9" hidden="1"/>
    <cellStyle name="Followed Hyperlink" xfId="4686" builtinId="9" hidden="1"/>
    <cellStyle name="Followed Hyperlink" xfId="4687" builtinId="9" hidden="1"/>
    <cellStyle name="Followed Hyperlink" xfId="4688" builtinId="9" hidden="1"/>
    <cellStyle name="Followed Hyperlink" xfId="4689" builtinId="9" hidden="1"/>
    <cellStyle name="Followed Hyperlink" xfId="4690" builtinId="9" hidden="1"/>
    <cellStyle name="Followed Hyperlink" xfId="4691" builtinId="9" hidden="1"/>
    <cellStyle name="Followed Hyperlink" xfId="4692" builtinId="9" hidden="1"/>
    <cellStyle name="Followed Hyperlink" xfId="4693" builtinId="9" hidden="1"/>
    <cellStyle name="Followed Hyperlink" xfId="4694" builtinId="9" hidden="1"/>
    <cellStyle name="Followed Hyperlink" xfId="4695" builtinId="9" hidden="1"/>
    <cellStyle name="Followed Hyperlink" xfId="4696" builtinId="9" hidden="1"/>
    <cellStyle name="Followed Hyperlink" xfId="4697" builtinId="9" hidden="1"/>
    <cellStyle name="Followed Hyperlink" xfId="4698" builtinId="9" hidden="1"/>
    <cellStyle name="Followed Hyperlink" xfId="4699" builtinId="9" hidden="1"/>
    <cellStyle name="Followed Hyperlink" xfId="4700" builtinId="9" hidden="1"/>
    <cellStyle name="Followed Hyperlink" xfId="4701" builtinId="9" hidden="1"/>
    <cellStyle name="Followed Hyperlink" xfId="4702" builtinId="9" hidden="1"/>
    <cellStyle name="Followed Hyperlink" xfId="4703" builtinId="9" hidden="1"/>
    <cellStyle name="Followed Hyperlink" xfId="4704" builtinId="9" hidden="1"/>
    <cellStyle name="Followed Hyperlink" xfId="4705" builtinId="9" hidden="1"/>
    <cellStyle name="Followed Hyperlink" xfId="4706" builtinId="9" hidden="1"/>
    <cellStyle name="Followed Hyperlink" xfId="4707" builtinId="9" hidden="1"/>
    <cellStyle name="Followed Hyperlink" xfId="4708" builtinId="9" hidden="1"/>
    <cellStyle name="Followed Hyperlink" xfId="4709" builtinId="9" hidden="1"/>
    <cellStyle name="Followed Hyperlink" xfId="4710" builtinId="9" hidden="1"/>
    <cellStyle name="Followed Hyperlink" xfId="4711" builtinId="9" hidden="1"/>
    <cellStyle name="Followed Hyperlink" xfId="4712" builtinId="9" hidden="1"/>
    <cellStyle name="Followed Hyperlink" xfId="4713" builtinId="9" hidden="1"/>
    <cellStyle name="Followed Hyperlink" xfId="4714" builtinId="9" hidden="1"/>
    <cellStyle name="Followed Hyperlink" xfId="4715" builtinId="9" hidden="1"/>
    <cellStyle name="Followed Hyperlink" xfId="4716" builtinId="9" hidden="1"/>
    <cellStyle name="Followed Hyperlink" xfId="4717" builtinId="9" hidden="1"/>
    <cellStyle name="Followed Hyperlink" xfId="4718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739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740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19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35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39" builtinId="9" hidden="1"/>
    <cellStyle name="Followed Hyperlink" xfId="4940" builtinId="9" hidden="1"/>
    <cellStyle name="Followed Hyperlink" xfId="4941" builtinId="9" hidden="1"/>
    <cellStyle name="Followed Hyperlink" xfId="4942" builtinId="9" hidden="1"/>
    <cellStyle name="Followed Hyperlink" xfId="4943" builtinId="9" hidden="1"/>
    <cellStyle name="Followed Hyperlink" xfId="4944" builtinId="9" hidden="1"/>
    <cellStyle name="Followed Hyperlink" xfId="4945" builtinId="9" hidden="1"/>
    <cellStyle name="Followed Hyperlink" xfId="4946" builtinId="9" hidden="1"/>
    <cellStyle name="Followed Hyperlink" xfId="4947" builtinId="9" hidden="1"/>
    <cellStyle name="Followed Hyperlink" xfId="4948" builtinId="9" hidden="1"/>
    <cellStyle name="Followed Hyperlink" xfId="4949" builtinId="9" hidden="1"/>
    <cellStyle name="Followed Hyperlink" xfId="4950" builtinId="9" hidden="1"/>
    <cellStyle name="Followed Hyperlink" xfId="4951" builtinId="9" hidden="1"/>
    <cellStyle name="Followed Hyperlink" xfId="4952" builtinId="9" hidden="1"/>
    <cellStyle name="Followed Hyperlink" xfId="4953" builtinId="9" hidden="1"/>
    <cellStyle name="Followed Hyperlink" xfId="4954" builtinId="9" hidden="1"/>
    <cellStyle name="Followed Hyperlink" xfId="4955" builtinId="9" hidden="1"/>
    <cellStyle name="Followed Hyperlink" xfId="4956" builtinId="9" hidden="1"/>
    <cellStyle name="Followed Hyperlink" xfId="4957" builtinId="9" hidden="1"/>
    <cellStyle name="Followed Hyperlink" xfId="4958" builtinId="9" hidden="1"/>
    <cellStyle name="Followed Hyperlink" xfId="4959" builtinId="9" hidden="1"/>
    <cellStyle name="Followed Hyperlink" xfId="4960" builtinId="9" hidden="1"/>
    <cellStyle name="Followed Hyperlink" xfId="4961" builtinId="9" hidden="1"/>
    <cellStyle name="Followed Hyperlink" xfId="4962" builtinId="9" hidden="1"/>
    <cellStyle name="Followed Hyperlink" xfId="4963" builtinId="9" hidden="1"/>
    <cellStyle name="Followed Hyperlink" xfId="4057" builtinId="9" hidden="1"/>
    <cellStyle name="Followed Hyperlink" xfId="4964" builtinId="9" hidden="1"/>
    <cellStyle name="Followed Hyperlink" xfId="4965" builtinId="9" hidden="1"/>
    <cellStyle name="Followed Hyperlink" xfId="4966" builtinId="9" hidden="1"/>
    <cellStyle name="Followed Hyperlink" xfId="4967" builtinId="9" hidden="1"/>
    <cellStyle name="Followed Hyperlink" xfId="4968" builtinId="9" hidden="1"/>
    <cellStyle name="Followed Hyperlink" xfId="4969" builtinId="9" hidden="1"/>
    <cellStyle name="Followed Hyperlink" xfId="4970" builtinId="9" hidden="1"/>
    <cellStyle name="Followed Hyperlink" xfId="4971" builtinId="9" hidden="1"/>
    <cellStyle name="Followed Hyperlink" xfId="4972" builtinId="9" hidden="1"/>
    <cellStyle name="Followed Hyperlink" xfId="4973" builtinId="9" hidden="1"/>
    <cellStyle name="Followed Hyperlink" xfId="4974" builtinId="9" hidden="1"/>
    <cellStyle name="Followed Hyperlink" xfId="4975" builtinId="9" hidden="1"/>
    <cellStyle name="Followed Hyperlink" xfId="4976" builtinId="9" hidden="1"/>
    <cellStyle name="Followed Hyperlink" xfId="4977" builtinId="9" hidden="1"/>
    <cellStyle name="Followed Hyperlink" xfId="4978" builtinId="9" hidden="1"/>
    <cellStyle name="Followed Hyperlink" xfId="4979" builtinId="9" hidden="1"/>
    <cellStyle name="Followed Hyperlink" xfId="4980" builtinId="9" hidden="1"/>
    <cellStyle name="Followed Hyperlink" xfId="4981" builtinId="9" hidden="1"/>
    <cellStyle name="Followed Hyperlink" xfId="4982" builtinId="9" hidden="1"/>
    <cellStyle name="Followed Hyperlink" xfId="4983" builtinId="9" hidden="1"/>
    <cellStyle name="Followed Hyperlink" xfId="4984" builtinId="9" hidden="1"/>
    <cellStyle name="Followed Hyperlink" xfId="4985" builtinId="9" hidden="1"/>
    <cellStyle name="Followed Hyperlink" xfId="4986" builtinId="9" hidden="1"/>
    <cellStyle name="Followed Hyperlink" xfId="4987" builtinId="9" hidden="1"/>
    <cellStyle name="Followed Hyperlink" xfId="4988" builtinId="9" hidden="1"/>
    <cellStyle name="Followed Hyperlink" xfId="4989" builtinId="9" hidden="1"/>
    <cellStyle name="Followed Hyperlink" xfId="4990" builtinId="9" hidden="1"/>
    <cellStyle name="Followed Hyperlink" xfId="4991" builtinId="9" hidden="1"/>
    <cellStyle name="Followed Hyperlink" xfId="4992" builtinId="9" hidden="1"/>
    <cellStyle name="Followed Hyperlink" xfId="4993" builtinId="9" hidden="1"/>
    <cellStyle name="Followed Hyperlink" xfId="4994" builtinId="9" hidden="1"/>
    <cellStyle name="Followed Hyperlink" xfId="4995" builtinId="9" hidden="1"/>
    <cellStyle name="Followed Hyperlink" xfId="4996" builtinId="9" hidden="1"/>
    <cellStyle name="Followed Hyperlink" xfId="4997" builtinId="9" hidden="1"/>
    <cellStyle name="Followed Hyperlink" xfId="4998" builtinId="9" hidden="1"/>
    <cellStyle name="Followed Hyperlink" xfId="4999" builtinId="9" hidden="1"/>
    <cellStyle name="Followed Hyperlink" xfId="5000" builtinId="9" hidden="1"/>
    <cellStyle name="Followed Hyperlink" xfId="5001" builtinId="9" hidden="1"/>
    <cellStyle name="Followed Hyperlink" xfId="5002" builtinId="9" hidden="1"/>
    <cellStyle name="Followed Hyperlink" xfId="5003" builtinId="9" hidden="1"/>
    <cellStyle name="Followed Hyperlink" xfId="5004" builtinId="9" hidden="1"/>
    <cellStyle name="Followed Hyperlink" xfId="5005" builtinId="9" hidden="1"/>
    <cellStyle name="Followed Hyperlink" xfId="5006" builtinId="9" hidden="1"/>
    <cellStyle name="Followed Hyperlink" xfId="5007" builtinId="9" hidden="1"/>
    <cellStyle name="Followed Hyperlink" xfId="5008" builtinId="9" hidden="1"/>
    <cellStyle name="Followed Hyperlink" xfId="5009" builtinId="9" hidden="1"/>
    <cellStyle name="Followed Hyperlink" xfId="5010" builtinId="9" hidden="1"/>
    <cellStyle name="Followed Hyperlink" xfId="5011" builtinId="9" hidden="1"/>
    <cellStyle name="Followed Hyperlink" xfId="5012" builtinId="9" hidden="1"/>
    <cellStyle name="Followed Hyperlink" xfId="5013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2" builtinId="9" hidden="1"/>
    <cellStyle name="Followed Hyperlink" xfId="5023" builtinId="9" hidden="1"/>
    <cellStyle name="Followed Hyperlink" xfId="5024" builtinId="9" hidden="1"/>
    <cellStyle name="Followed Hyperlink" xfId="5025" builtinId="9" hidden="1"/>
    <cellStyle name="Followed Hyperlink" xfId="5026" builtinId="9" hidden="1"/>
    <cellStyle name="Followed Hyperlink" xfId="5027" builtinId="9" hidden="1"/>
    <cellStyle name="Followed Hyperlink" xfId="5028" builtinId="9" hidden="1"/>
    <cellStyle name="Followed Hyperlink" xfId="5029" builtinId="9" hidden="1"/>
    <cellStyle name="Followed Hyperlink" xfId="5030" builtinId="9" hidden="1"/>
    <cellStyle name="Followed Hyperlink" xfId="5031" builtinId="9" hidden="1"/>
    <cellStyle name="Followed Hyperlink" xfId="5032" builtinId="9" hidden="1"/>
    <cellStyle name="Followed Hyperlink" xfId="5033" builtinId="9" hidden="1"/>
    <cellStyle name="Followed Hyperlink" xfId="5034" builtinId="9" hidden="1"/>
    <cellStyle name="Followed Hyperlink" xfId="5035" builtinId="9" hidden="1"/>
    <cellStyle name="Followed Hyperlink" xfId="5036" builtinId="9" hidden="1"/>
    <cellStyle name="Followed Hyperlink" xfId="5037" builtinId="9" hidden="1"/>
    <cellStyle name="Followed Hyperlink" xfId="5040" builtinId="9" hidden="1"/>
    <cellStyle name="Followed Hyperlink" xfId="5041" builtinId="9" hidden="1"/>
    <cellStyle name="Followed Hyperlink" xfId="5042" builtinId="9" hidden="1"/>
    <cellStyle name="Followed Hyperlink" xfId="5043" builtinId="9" hidden="1"/>
    <cellStyle name="Followed Hyperlink" xfId="5044" builtinId="9" hidden="1"/>
    <cellStyle name="Followed Hyperlink" xfId="5045" builtinId="9" hidden="1"/>
    <cellStyle name="Followed Hyperlink" xfId="5046" builtinId="9" hidden="1"/>
    <cellStyle name="Followed Hyperlink" xfId="5047" builtinId="9" hidden="1"/>
    <cellStyle name="Followed Hyperlink" xfId="5048" builtinId="9" hidden="1"/>
    <cellStyle name="Followed Hyperlink" xfId="5049" builtinId="9" hidden="1"/>
    <cellStyle name="Followed Hyperlink" xfId="5050" builtinId="9" hidden="1"/>
    <cellStyle name="Followed Hyperlink" xfId="5051" builtinId="9" hidden="1"/>
    <cellStyle name="Followed Hyperlink" xfId="5052" builtinId="9" hidden="1"/>
    <cellStyle name="Followed Hyperlink" xfId="5053" builtinId="9" hidden="1"/>
    <cellStyle name="Followed Hyperlink" xfId="5054" builtinId="9" hidden="1"/>
    <cellStyle name="Followed Hyperlink" xfId="5055" builtinId="9" hidden="1"/>
    <cellStyle name="Followed Hyperlink" xfId="5056" builtinId="9" hidden="1"/>
    <cellStyle name="Followed Hyperlink" xfId="5057" builtinId="9" hidden="1"/>
    <cellStyle name="Followed Hyperlink" xfId="5058" builtinId="9" hidden="1"/>
    <cellStyle name="Followed Hyperlink" xfId="5059" builtinId="9" hidden="1"/>
    <cellStyle name="Followed Hyperlink" xfId="5060" builtinId="9" hidden="1"/>
    <cellStyle name="Followed Hyperlink" xfId="5061" builtinId="9" hidden="1"/>
    <cellStyle name="Followed Hyperlink" xfId="5062" builtinId="9" hidden="1"/>
    <cellStyle name="Followed Hyperlink" xfId="5063" builtinId="9" hidden="1"/>
    <cellStyle name="Followed Hyperlink" xfId="5064" builtinId="9" hidden="1"/>
    <cellStyle name="Followed Hyperlink" xfId="5065" builtinId="9" hidden="1"/>
    <cellStyle name="Followed Hyperlink" xfId="5066" builtinId="9" hidden="1"/>
    <cellStyle name="Followed Hyperlink" xfId="5067" builtinId="9" hidden="1"/>
    <cellStyle name="Followed Hyperlink" xfId="5068" builtinId="9" hidden="1"/>
    <cellStyle name="Followed Hyperlink" xfId="5069" builtinId="9" hidden="1"/>
    <cellStyle name="Followed Hyperlink" xfId="5070" builtinId="9" hidden="1"/>
    <cellStyle name="Followed Hyperlink" xfId="5071" builtinId="9" hidden="1"/>
    <cellStyle name="Followed Hyperlink" xfId="5072" builtinId="9" hidden="1"/>
    <cellStyle name="Followed Hyperlink" xfId="5073" builtinId="9" hidden="1"/>
    <cellStyle name="Followed Hyperlink" xfId="5074" builtinId="9" hidden="1"/>
    <cellStyle name="Followed Hyperlink" xfId="5075" builtinId="9" hidden="1"/>
    <cellStyle name="Followed Hyperlink" xfId="5076" builtinId="9" hidden="1"/>
    <cellStyle name="Followed Hyperlink" xfId="5077" builtinId="9" hidden="1"/>
    <cellStyle name="Followed Hyperlink" xfId="5078" builtinId="9" hidden="1"/>
    <cellStyle name="Followed Hyperlink" xfId="5079" builtinId="9" hidden="1"/>
    <cellStyle name="Followed Hyperlink" xfId="5080" builtinId="9" hidden="1"/>
    <cellStyle name="Followed Hyperlink" xfId="5081" builtinId="9" hidden="1"/>
    <cellStyle name="Followed Hyperlink" xfId="5082" builtinId="9" hidden="1"/>
    <cellStyle name="Followed Hyperlink" xfId="5083" builtinId="9" hidden="1"/>
    <cellStyle name="Followed Hyperlink" xfId="5084" builtinId="9" hidden="1"/>
    <cellStyle name="Followed Hyperlink" xfId="5085" builtinId="9" hidden="1"/>
    <cellStyle name="Followed Hyperlink" xfId="5086" builtinId="9" hidden="1"/>
    <cellStyle name="Followed Hyperlink" xfId="5087" builtinId="9" hidden="1"/>
    <cellStyle name="Followed Hyperlink" xfId="5088" builtinId="9" hidden="1"/>
    <cellStyle name="Followed Hyperlink" xfId="5089" builtinId="9" hidden="1"/>
    <cellStyle name="Followed Hyperlink" xfId="5090" builtinId="9" hidden="1"/>
    <cellStyle name="Followed Hyperlink" xfId="5091" builtinId="9" hidden="1"/>
    <cellStyle name="Followed Hyperlink" xfId="5092" builtinId="9" hidden="1"/>
    <cellStyle name="Followed Hyperlink" xfId="5093" builtinId="9" hidden="1"/>
    <cellStyle name="Followed Hyperlink" xfId="5094" builtinId="9" hidden="1"/>
    <cellStyle name="Followed Hyperlink" xfId="5095" builtinId="9" hidden="1"/>
    <cellStyle name="Followed Hyperlink" xfId="5096" builtinId="9" hidden="1"/>
    <cellStyle name="Followed Hyperlink" xfId="5097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038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039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4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4060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1" builtinId="9" hidden="1"/>
    <cellStyle name="Followed Hyperlink" xfId="5322" builtinId="9" hidden="1"/>
    <cellStyle name="Followed Hyperlink" xfId="5323" builtinId="9" hidden="1"/>
    <cellStyle name="Followed Hyperlink" xfId="5324" builtinId="9" hidden="1"/>
    <cellStyle name="Followed Hyperlink" xfId="5325" builtinId="9" hidden="1"/>
    <cellStyle name="Followed Hyperlink" xfId="5326" builtinId="9" hidden="1"/>
    <cellStyle name="Followed Hyperlink" xfId="5327" builtinId="9" hidden="1"/>
    <cellStyle name="Followed Hyperlink" xfId="5328" builtinId="9" hidden="1"/>
    <cellStyle name="Followed Hyperlink" xfId="5329" builtinId="9" hidden="1"/>
    <cellStyle name="Followed Hyperlink" xfId="5330" builtinId="9" hidden="1"/>
    <cellStyle name="Followed Hyperlink" xfId="5331" builtinId="9" hidden="1"/>
    <cellStyle name="Followed Hyperlink" xfId="5332" builtinId="9" hidden="1"/>
    <cellStyle name="Followed Hyperlink" xfId="5333" builtinId="9" hidden="1"/>
    <cellStyle name="Followed Hyperlink" xfId="5334" builtinId="9" hidden="1"/>
    <cellStyle name="Followed Hyperlink" xfId="5335" builtinId="9" hidden="1"/>
    <cellStyle name="Followed Hyperlink" xfId="5336" builtinId="9" hidden="1"/>
    <cellStyle name="Followed Hyperlink" xfId="5339" builtinId="9" hidden="1"/>
    <cellStyle name="Followed Hyperlink" xfId="5340" builtinId="9" hidden="1"/>
    <cellStyle name="Followed Hyperlink" xfId="5341" builtinId="9" hidden="1"/>
    <cellStyle name="Followed Hyperlink" xfId="5342" builtinId="9" hidden="1"/>
    <cellStyle name="Followed Hyperlink" xfId="5343" builtinId="9" hidden="1"/>
    <cellStyle name="Followed Hyperlink" xfId="5344" builtinId="9" hidden="1"/>
    <cellStyle name="Followed Hyperlink" xfId="5345" builtinId="9" hidden="1"/>
    <cellStyle name="Followed Hyperlink" xfId="5346" builtinId="9" hidden="1"/>
    <cellStyle name="Followed Hyperlink" xfId="5347" builtinId="9" hidden="1"/>
    <cellStyle name="Followed Hyperlink" xfId="5348" builtinId="9" hidden="1"/>
    <cellStyle name="Followed Hyperlink" xfId="5349" builtinId="9" hidden="1"/>
    <cellStyle name="Followed Hyperlink" xfId="5350" builtinId="9" hidden="1"/>
    <cellStyle name="Followed Hyperlink" xfId="5351" builtinId="9" hidden="1"/>
    <cellStyle name="Followed Hyperlink" xfId="5352" builtinId="9" hidden="1"/>
    <cellStyle name="Followed Hyperlink" xfId="5353" builtinId="9" hidden="1"/>
    <cellStyle name="Followed Hyperlink" xfId="5354" builtinId="9" hidden="1"/>
    <cellStyle name="Followed Hyperlink" xfId="5355" builtinId="9" hidden="1"/>
    <cellStyle name="Followed Hyperlink" xfId="5356" builtinId="9" hidden="1"/>
    <cellStyle name="Followed Hyperlink" xfId="5357" builtinId="9" hidden="1"/>
    <cellStyle name="Followed Hyperlink" xfId="5358" builtinId="9" hidden="1"/>
    <cellStyle name="Followed Hyperlink" xfId="5359" builtinId="9" hidden="1"/>
    <cellStyle name="Followed Hyperlink" xfId="5360" builtinId="9" hidden="1"/>
    <cellStyle name="Followed Hyperlink" xfId="5361" builtinId="9" hidden="1"/>
    <cellStyle name="Followed Hyperlink" xfId="5362" builtinId="9" hidden="1"/>
    <cellStyle name="Followed Hyperlink" xfId="5363" builtinId="9" hidden="1"/>
    <cellStyle name="Followed Hyperlink" xfId="5364" builtinId="9" hidden="1"/>
    <cellStyle name="Followed Hyperlink" xfId="5365" builtinId="9" hidden="1"/>
    <cellStyle name="Followed Hyperlink" xfId="5366" builtinId="9" hidden="1"/>
    <cellStyle name="Followed Hyperlink" xfId="5367" builtinId="9" hidden="1"/>
    <cellStyle name="Followed Hyperlink" xfId="5368" builtinId="9" hidden="1"/>
    <cellStyle name="Followed Hyperlink" xfId="5369" builtinId="9" hidden="1"/>
    <cellStyle name="Followed Hyperlink" xfId="5370" builtinId="9" hidden="1"/>
    <cellStyle name="Followed Hyperlink" xfId="5371" builtinId="9" hidden="1"/>
    <cellStyle name="Followed Hyperlink" xfId="5372" builtinId="9" hidden="1"/>
    <cellStyle name="Followed Hyperlink" xfId="5373" builtinId="9" hidden="1"/>
    <cellStyle name="Followed Hyperlink" xfId="5374" builtinId="9" hidden="1"/>
    <cellStyle name="Followed Hyperlink" xfId="5375" builtinId="9" hidden="1"/>
    <cellStyle name="Followed Hyperlink" xfId="5376" builtinId="9" hidden="1"/>
    <cellStyle name="Followed Hyperlink" xfId="5377" builtinId="9" hidden="1"/>
    <cellStyle name="Followed Hyperlink" xfId="5378" builtinId="9" hidden="1"/>
    <cellStyle name="Followed Hyperlink" xfId="5379" builtinId="9" hidden="1"/>
    <cellStyle name="Followed Hyperlink" xfId="5380" builtinId="9" hidden="1"/>
    <cellStyle name="Followed Hyperlink" xfId="5381" builtinId="9" hidden="1"/>
    <cellStyle name="Followed Hyperlink" xfId="5382" builtinId="9" hidden="1"/>
    <cellStyle name="Followed Hyperlink" xfId="5383" builtinId="9" hidden="1"/>
    <cellStyle name="Followed Hyperlink" xfId="5384" builtinId="9" hidden="1"/>
    <cellStyle name="Followed Hyperlink" xfId="5385" builtinId="9" hidden="1"/>
    <cellStyle name="Followed Hyperlink" xfId="5386" builtinId="9" hidden="1"/>
    <cellStyle name="Followed Hyperlink" xfId="5387" builtinId="9" hidden="1"/>
    <cellStyle name="Followed Hyperlink" xfId="5388" builtinId="9" hidden="1"/>
    <cellStyle name="Followed Hyperlink" xfId="5389" builtinId="9" hidden="1"/>
    <cellStyle name="Followed Hyperlink" xfId="5390" builtinId="9" hidden="1"/>
    <cellStyle name="Followed Hyperlink" xfId="5391" builtinId="9" hidden="1"/>
    <cellStyle name="Followed Hyperlink" xfId="5392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1" builtinId="9" hidden="1"/>
    <cellStyle name="Followed Hyperlink" xfId="5402" builtinId="9" hidden="1"/>
    <cellStyle name="Followed Hyperlink" xfId="5403" builtinId="9" hidden="1"/>
    <cellStyle name="Followed Hyperlink" xfId="5404" builtinId="9" hidden="1"/>
    <cellStyle name="Followed Hyperlink" xfId="5405" builtinId="9" hidden="1"/>
    <cellStyle name="Followed Hyperlink" xfId="5406" builtinId="9" hidden="1"/>
    <cellStyle name="Followed Hyperlink" xfId="5407" builtinId="9" hidden="1"/>
    <cellStyle name="Followed Hyperlink" xfId="5408" builtinId="9" hidden="1"/>
    <cellStyle name="Followed Hyperlink" xfId="5409" builtinId="9" hidden="1"/>
    <cellStyle name="Followed Hyperlink" xfId="5410" builtinId="9" hidden="1"/>
    <cellStyle name="Followed Hyperlink" xfId="5411" builtinId="9" hidden="1"/>
    <cellStyle name="Followed Hyperlink" xfId="5412" builtinId="9" hidden="1"/>
    <cellStyle name="Followed Hyperlink" xfId="5413" builtinId="9" hidden="1"/>
    <cellStyle name="Followed Hyperlink" xfId="5337" builtinId="9" hidden="1"/>
    <cellStyle name="Followed Hyperlink" xfId="5414" builtinId="9" hidden="1"/>
    <cellStyle name="Followed Hyperlink" xfId="5415" builtinId="9" hidden="1"/>
    <cellStyle name="Followed Hyperlink" xfId="5416" builtinId="9" hidden="1"/>
    <cellStyle name="Followed Hyperlink" xfId="5417" builtinId="9" hidden="1"/>
    <cellStyle name="Followed Hyperlink" xfId="5418" builtinId="9" hidden="1"/>
    <cellStyle name="Followed Hyperlink" xfId="5419" builtinId="9" hidden="1"/>
    <cellStyle name="Followed Hyperlink" xfId="5420" builtinId="9" hidden="1"/>
    <cellStyle name="Followed Hyperlink" xfId="5421" builtinId="9" hidden="1"/>
    <cellStyle name="Followed Hyperlink" xfId="5422" builtinId="9" hidden="1"/>
    <cellStyle name="Followed Hyperlink" xfId="5423" builtinId="9" hidden="1"/>
    <cellStyle name="Followed Hyperlink" xfId="5424" builtinId="9" hidden="1"/>
    <cellStyle name="Followed Hyperlink" xfId="5425" builtinId="9" hidden="1"/>
    <cellStyle name="Followed Hyperlink" xfId="5426" builtinId="9" hidden="1"/>
    <cellStyle name="Followed Hyperlink" xfId="5427" builtinId="9" hidden="1"/>
    <cellStyle name="Followed Hyperlink" xfId="5428" builtinId="9" hidden="1"/>
    <cellStyle name="Followed Hyperlink" xfId="5429" builtinId="9" hidden="1"/>
    <cellStyle name="Followed Hyperlink" xfId="5430" builtinId="9" hidden="1"/>
    <cellStyle name="Followed Hyperlink" xfId="5431" builtinId="9" hidden="1"/>
    <cellStyle name="Followed Hyperlink" xfId="5432" builtinId="9" hidden="1"/>
    <cellStyle name="Followed Hyperlink" xfId="5433" builtinId="9" hidden="1"/>
    <cellStyle name="Followed Hyperlink" xfId="5434" builtinId="9" hidden="1"/>
    <cellStyle name="Followed Hyperlink" xfId="5435" builtinId="9" hidden="1"/>
    <cellStyle name="Followed Hyperlink" xfId="5436" builtinId="9" hidden="1"/>
    <cellStyle name="Followed Hyperlink" xfId="5437" builtinId="9" hidden="1"/>
    <cellStyle name="Followed Hyperlink" xfId="5438" builtinId="9" hidden="1"/>
    <cellStyle name="Followed Hyperlink" xfId="5439" builtinId="9" hidden="1"/>
    <cellStyle name="Followed Hyperlink" xfId="5440" builtinId="9" hidden="1"/>
    <cellStyle name="Followed Hyperlink" xfId="5441" builtinId="9" hidden="1"/>
    <cellStyle name="Followed Hyperlink" xfId="5442" builtinId="9" hidden="1"/>
    <cellStyle name="Followed Hyperlink" xfId="5443" builtinId="9" hidden="1"/>
    <cellStyle name="Followed Hyperlink" xfId="5444" builtinId="9" hidden="1"/>
    <cellStyle name="Followed Hyperlink" xfId="5445" builtinId="9" hidden="1"/>
    <cellStyle name="Followed Hyperlink" xfId="5446" builtinId="9" hidden="1"/>
    <cellStyle name="Followed Hyperlink" xfId="5447" builtinId="9" hidden="1"/>
    <cellStyle name="Followed Hyperlink" xfId="5448" builtinId="9" hidden="1"/>
    <cellStyle name="Followed Hyperlink" xfId="5449" builtinId="9" hidden="1"/>
    <cellStyle name="Followed Hyperlink" xfId="5450" builtinId="9" hidden="1"/>
    <cellStyle name="Followed Hyperlink" xfId="5451" builtinId="9" hidden="1"/>
    <cellStyle name="Followed Hyperlink" xfId="5452" builtinId="9" hidden="1"/>
    <cellStyle name="Followed Hyperlink" xfId="5453" builtinId="9" hidden="1"/>
    <cellStyle name="Followed Hyperlink" xfId="5454" builtinId="9" hidden="1"/>
    <cellStyle name="Followed Hyperlink" xfId="5455" builtinId="9" hidden="1"/>
    <cellStyle name="Followed Hyperlink" xfId="5456" builtinId="9" hidden="1"/>
    <cellStyle name="Followed Hyperlink" xfId="5457" builtinId="9" hidden="1"/>
    <cellStyle name="Followed Hyperlink" xfId="5458" builtinId="9" hidden="1"/>
    <cellStyle name="Followed Hyperlink" xfId="5459" builtinId="9" hidden="1"/>
    <cellStyle name="Followed Hyperlink" xfId="5460" builtinId="9" hidden="1"/>
    <cellStyle name="Followed Hyperlink" xfId="5461" builtinId="9" hidden="1"/>
    <cellStyle name="Followed Hyperlink" xfId="5462" builtinId="9" hidden="1"/>
    <cellStyle name="Followed Hyperlink" xfId="5463" builtinId="9" hidden="1"/>
    <cellStyle name="Followed Hyperlink" xfId="5464" builtinId="9" hidden="1"/>
    <cellStyle name="Followed Hyperlink" xfId="5465" builtinId="9" hidden="1"/>
    <cellStyle name="Followed Hyperlink" xfId="5466" builtinId="9" hidden="1"/>
    <cellStyle name="Followed Hyperlink" xfId="5467" builtinId="9" hidden="1"/>
    <cellStyle name="Followed Hyperlink" xfId="5468" builtinId="9" hidden="1"/>
    <cellStyle name="Followed Hyperlink" xfId="5469" builtinId="9" hidden="1"/>
    <cellStyle name="Followed Hyperlink" xfId="5470" builtinId="9" hidden="1"/>
    <cellStyle name="Followed Hyperlink" xfId="5471" builtinId="9" hidden="1"/>
    <cellStyle name="Followed Hyperlink" xfId="5472" builtinId="9" hidden="1"/>
    <cellStyle name="Followed Hyperlink" xfId="5473" builtinId="9" hidden="1"/>
    <cellStyle name="Followed Hyperlink" xfId="5474" builtinId="9" hidden="1"/>
    <cellStyle name="Followed Hyperlink" xfId="5475" builtinId="9" hidden="1"/>
    <cellStyle name="Followed Hyperlink" xfId="5476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338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98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40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612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616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5632" builtinId="9" hidden="1"/>
    <cellStyle name="Followed Hyperlink" xfId="5633" builtinId="9" hidden="1"/>
    <cellStyle name="Followed Hyperlink" xfId="5634" builtinId="9" hidden="1"/>
    <cellStyle name="Followed Hyperlink" xfId="5635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0" builtinId="9" hidden="1"/>
    <cellStyle name="Followed Hyperlink" xfId="5701" builtinId="9" hidden="1"/>
    <cellStyle name="Followed Hyperlink" xfId="5702" builtinId="9" hidden="1"/>
    <cellStyle name="Followed Hyperlink" xfId="5703" builtinId="9" hidden="1"/>
    <cellStyle name="Followed Hyperlink" xfId="5704" builtinId="9" hidden="1"/>
    <cellStyle name="Followed Hyperlink" xfId="5705" builtinId="9" hidden="1"/>
    <cellStyle name="Followed Hyperlink" xfId="5706" builtinId="9" hidden="1"/>
    <cellStyle name="Followed Hyperlink" xfId="5707" builtinId="9" hidden="1"/>
    <cellStyle name="Followed Hyperlink" xfId="5708" builtinId="9" hidden="1"/>
    <cellStyle name="Followed Hyperlink" xfId="5709" builtinId="9" hidden="1"/>
    <cellStyle name="Followed Hyperlink" xfId="5710" builtinId="9" hidden="1"/>
    <cellStyle name="Followed Hyperlink" xfId="5711" builtinId="9" hidden="1"/>
    <cellStyle name="Followed Hyperlink" xfId="5712" builtinId="9" hidden="1"/>
    <cellStyle name="Followed Hyperlink" xfId="5636" builtinId="9" hidden="1"/>
    <cellStyle name="Followed Hyperlink" xfId="5713" builtinId="9" hidden="1"/>
    <cellStyle name="Followed Hyperlink" xfId="5714" builtinId="9" hidden="1"/>
    <cellStyle name="Followed Hyperlink" xfId="5715" builtinId="9" hidden="1"/>
    <cellStyle name="Followed Hyperlink" xfId="5716" builtinId="9" hidden="1"/>
    <cellStyle name="Followed Hyperlink" xfId="5717" builtinId="9" hidden="1"/>
    <cellStyle name="Followed Hyperlink" xfId="5718" builtinId="9" hidden="1"/>
    <cellStyle name="Followed Hyperlink" xfId="5719" builtinId="9" hidden="1"/>
    <cellStyle name="Followed Hyperlink" xfId="5720" builtinId="9" hidden="1"/>
    <cellStyle name="Followed Hyperlink" xfId="5721" builtinId="9" hidden="1"/>
    <cellStyle name="Followed Hyperlink" xfId="5722" builtinId="9" hidden="1"/>
    <cellStyle name="Followed Hyperlink" xfId="5723" builtinId="9" hidden="1"/>
    <cellStyle name="Followed Hyperlink" xfId="5724" builtinId="9" hidden="1"/>
    <cellStyle name="Followed Hyperlink" xfId="5725" builtinId="9" hidden="1"/>
    <cellStyle name="Followed Hyperlink" xfId="5726" builtinId="9" hidden="1"/>
    <cellStyle name="Followed Hyperlink" xfId="5727" builtinId="9" hidden="1"/>
    <cellStyle name="Followed Hyperlink" xfId="5728" builtinId="9" hidden="1"/>
    <cellStyle name="Followed Hyperlink" xfId="5729" builtinId="9" hidden="1"/>
    <cellStyle name="Followed Hyperlink" xfId="5730" builtinId="9" hidden="1"/>
    <cellStyle name="Followed Hyperlink" xfId="5731" builtinId="9" hidden="1"/>
    <cellStyle name="Followed Hyperlink" xfId="5732" builtinId="9" hidden="1"/>
    <cellStyle name="Followed Hyperlink" xfId="5733" builtinId="9" hidden="1"/>
    <cellStyle name="Followed Hyperlink" xfId="5734" builtinId="9" hidden="1"/>
    <cellStyle name="Followed Hyperlink" xfId="5735" builtinId="9" hidden="1"/>
    <cellStyle name="Followed Hyperlink" xfId="5736" builtinId="9" hidden="1"/>
    <cellStyle name="Followed Hyperlink" xfId="5737" builtinId="9" hidden="1"/>
    <cellStyle name="Followed Hyperlink" xfId="5738" builtinId="9" hidden="1"/>
    <cellStyle name="Followed Hyperlink" xfId="5739" builtinId="9" hidden="1"/>
    <cellStyle name="Followed Hyperlink" xfId="5740" builtinId="9" hidden="1"/>
    <cellStyle name="Followed Hyperlink" xfId="5741" builtinId="9" hidden="1"/>
    <cellStyle name="Followed Hyperlink" xfId="5742" builtinId="9" hidden="1"/>
    <cellStyle name="Followed Hyperlink" xfId="5743" builtinId="9" hidden="1"/>
    <cellStyle name="Followed Hyperlink" xfId="5744" builtinId="9" hidden="1"/>
    <cellStyle name="Followed Hyperlink" xfId="5745" builtinId="9" hidden="1"/>
    <cellStyle name="Followed Hyperlink" xfId="5746" builtinId="9" hidden="1"/>
    <cellStyle name="Followed Hyperlink" xfId="5747" builtinId="9" hidden="1"/>
    <cellStyle name="Followed Hyperlink" xfId="5748" builtinId="9" hidden="1"/>
    <cellStyle name="Followed Hyperlink" xfId="5749" builtinId="9" hidden="1"/>
    <cellStyle name="Followed Hyperlink" xfId="5750" builtinId="9" hidden="1"/>
    <cellStyle name="Followed Hyperlink" xfId="5751" builtinId="9" hidden="1"/>
    <cellStyle name="Followed Hyperlink" xfId="5752" builtinId="9" hidden="1"/>
    <cellStyle name="Followed Hyperlink" xfId="5753" builtinId="9" hidden="1"/>
    <cellStyle name="Followed Hyperlink" xfId="5754" builtinId="9" hidden="1"/>
    <cellStyle name="Followed Hyperlink" xfId="5755" builtinId="9" hidden="1"/>
    <cellStyle name="Followed Hyperlink" xfId="5756" builtinId="9" hidden="1"/>
    <cellStyle name="Followed Hyperlink" xfId="5757" builtinId="9" hidden="1"/>
    <cellStyle name="Followed Hyperlink" xfId="5758" builtinId="9" hidden="1"/>
    <cellStyle name="Followed Hyperlink" xfId="5759" builtinId="9" hidden="1"/>
    <cellStyle name="Followed Hyperlink" xfId="5760" builtinId="9" hidden="1"/>
    <cellStyle name="Followed Hyperlink" xfId="5761" builtinId="9" hidden="1"/>
    <cellStyle name="Followed Hyperlink" xfId="5762" builtinId="9" hidden="1"/>
    <cellStyle name="Followed Hyperlink" xfId="5763" builtinId="9" hidden="1"/>
    <cellStyle name="Followed Hyperlink" xfId="5764" builtinId="9" hidden="1"/>
    <cellStyle name="Followed Hyperlink" xfId="5765" builtinId="9" hidden="1"/>
    <cellStyle name="Followed Hyperlink" xfId="5766" builtinId="9" hidden="1"/>
    <cellStyle name="Followed Hyperlink" xfId="5767" builtinId="9" hidden="1"/>
    <cellStyle name="Followed Hyperlink" xfId="5768" builtinId="9" hidden="1"/>
    <cellStyle name="Followed Hyperlink" xfId="5769" builtinId="9" hidden="1"/>
    <cellStyle name="Followed Hyperlink" xfId="5770" builtinId="9" hidden="1"/>
    <cellStyle name="Followed Hyperlink" xfId="5771" builtinId="9" hidden="1"/>
    <cellStyle name="Followed Hyperlink" xfId="5772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1" builtinId="9" hidden="1"/>
    <cellStyle name="Followed Hyperlink" xfId="5782" builtinId="9" hidden="1"/>
    <cellStyle name="Followed Hyperlink" xfId="5783" builtinId="9" hidden="1"/>
    <cellStyle name="Followed Hyperlink" xfId="5784" builtinId="9" hidden="1"/>
    <cellStyle name="Followed Hyperlink" xfId="5785" builtinId="9" hidden="1"/>
    <cellStyle name="Followed Hyperlink" xfId="5786" builtinId="9" hidden="1"/>
    <cellStyle name="Followed Hyperlink" xfId="5637" builtinId="9" hidden="1"/>
    <cellStyle name="Followed Hyperlink" xfId="5787" builtinId="9" hidden="1"/>
    <cellStyle name="Followed Hyperlink" xfId="5788" builtinId="9" hidden="1"/>
    <cellStyle name="Followed Hyperlink" xfId="5789" builtinId="9" hidden="1"/>
    <cellStyle name="Followed Hyperlink" xfId="5790" builtinId="9" hidden="1"/>
    <cellStyle name="Followed Hyperlink" xfId="5791" builtinId="9" hidden="1"/>
    <cellStyle name="Followed Hyperlink" xfId="5792" builtinId="9" hidden="1"/>
    <cellStyle name="Followed Hyperlink" xfId="5793" builtinId="9" hidden="1"/>
    <cellStyle name="Followed Hyperlink" xfId="5794" builtinId="9" hidden="1"/>
    <cellStyle name="Followed Hyperlink" xfId="5795" builtinId="9" hidden="1"/>
    <cellStyle name="Followed Hyperlink" xfId="5796" builtinId="9" hidden="1"/>
    <cellStyle name="Followed Hyperlink" xfId="5797" builtinId="9" hidden="1"/>
    <cellStyle name="Followed Hyperlink" xfId="5798" builtinId="9" hidden="1"/>
    <cellStyle name="Followed Hyperlink" xfId="5799" builtinId="9" hidden="1"/>
    <cellStyle name="Followed Hyperlink" xfId="5800" builtinId="9" hidden="1"/>
    <cellStyle name="Followed Hyperlink" xfId="5801" builtinId="9" hidden="1"/>
    <cellStyle name="Followed Hyperlink" xfId="5802" builtinId="9" hidden="1"/>
    <cellStyle name="Followed Hyperlink" xfId="5803" builtinId="9" hidden="1"/>
    <cellStyle name="Followed Hyperlink" xfId="5804" builtinId="9" hidden="1"/>
    <cellStyle name="Followed Hyperlink" xfId="5805" builtinId="9" hidden="1"/>
    <cellStyle name="Followed Hyperlink" xfId="5806" builtinId="9" hidden="1"/>
    <cellStyle name="Followed Hyperlink" xfId="5807" builtinId="9" hidden="1"/>
    <cellStyle name="Followed Hyperlink" xfId="5808" builtinId="9" hidden="1"/>
    <cellStyle name="Followed Hyperlink" xfId="5809" builtinId="9" hidden="1"/>
    <cellStyle name="Followed Hyperlink" xfId="5810" builtinId="9" hidden="1"/>
    <cellStyle name="Followed Hyperlink" xfId="5811" builtinId="9" hidden="1"/>
    <cellStyle name="Followed Hyperlink" xfId="5812" builtinId="9" hidden="1"/>
    <cellStyle name="Followed Hyperlink" xfId="5813" builtinId="9" hidden="1"/>
    <cellStyle name="Followed Hyperlink" xfId="5814" builtinId="9" hidden="1"/>
    <cellStyle name="Followed Hyperlink" xfId="5815" builtinId="9" hidden="1"/>
    <cellStyle name="Followed Hyperlink" xfId="5816" builtinId="9" hidden="1"/>
    <cellStyle name="Followed Hyperlink" xfId="5817" builtinId="9" hidden="1"/>
    <cellStyle name="Followed Hyperlink" xfId="5818" builtinId="9" hidden="1"/>
    <cellStyle name="Followed Hyperlink" xfId="5819" builtinId="9" hidden="1"/>
    <cellStyle name="Followed Hyperlink" xfId="5820" builtinId="9" hidden="1"/>
    <cellStyle name="Followed Hyperlink" xfId="5821" builtinId="9" hidden="1"/>
    <cellStyle name="Followed Hyperlink" xfId="5822" builtinId="9" hidden="1"/>
    <cellStyle name="Followed Hyperlink" xfId="5823" builtinId="9" hidden="1"/>
    <cellStyle name="Followed Hyperlink" xfId="5824" builtinId="9" hidden="1"/>
    <cellStyle name="Followed Hyperlink" xfId="5825" builtinId="9" hidden="1"/>
    <cellStyle name="Followed Hyperlink" xfId="5826" builtinId="9" hidden="1"/>
    <cellStyle name="Followed Hyperlink" xfId="5827" builtinId="9" hidden="1"/>
    <cellStyle name="Followed Hyperlink" xfId="5828" builtinId="9" hidden="1"/>
    <cellStyle name="Followed Hyperlink" xfId="5829" builtinId="9" hidden="1"/>
    <cellStyle name="Followed Hyperlink" xfId="5830" builtinId="9" hidden="1"/>
    <cellStyle name="Followed Hyperlink" xfId="5831" builtinId="9" hidden="1"/>
    <cellStyle name="Followed Hyperlink" xfId="5832" builtinId="9" hidden="1"/>
    <cellStyle name="Followed Hyperlink" xfId="5833" builtinId="9" hidden="1"/>
    <cellStyle name="Followed Hyperlink" xfId="5834" builtinId="9" hidden="1"/>
    <cellStyle name="Followed Hyperlink" xfId="5835" builtinId="9" hidden="1"/>
    <cellStyle name="Followed Hyperlink" xfId="5836" builtinId="9" hidden="1"/>
    <cellStyle name="Followed Hyperlink" xfId="5837" builtinId="9" hidden="1"/>
    <cellStyle name="Followed Hyperlink" xfId="5838" builtinId="9" hidden="1"/>
    <cellStyle name="Followed Hyperlink" xfId="5839" builtinId="9" hidden="1"/>
    <cellStyle name="Followed Hyperlink" xfId="5840" builtinId="9" hidden="1"/>
    <cellStyle name="Followed Hyperlink" xfId="5841" builtinId="9" hidden="1"/>
    <cellStyle name="Followed Hyperlink" xfId="5842" builtinId="9" hidden="1"/>
    <cellStyle name="Followed Hyperlink" xfId="5843" builtinId="9" hidden="1"/>
    <cellStyle name="Followed Hyperlink" xfId="5844" builtinId="9" hidden="1"/>
    <cellStyle name="Followed Hyperlink" xfId="5845" builtinId="9" hidden="1"/>
    <cellStyle name="Followed Hyperlink" xfId="5846" builtinId="9" hidden="1"/>
    <cellStyle name="Followed Hyperlink" xfId="5847" builtinId="9" hidden="1"/>
    <cellStyle name="Followed Hyperlink" xfId="5848" builtinId="9" hidden="1"/>
    <cellStyle name="Followed Hyperlink" xfId="5849" builtinId="9" hidden="1"/>
    <cellStyle name="Followed Hyperlink" xfId="5850" builtinId="9" hidden="1"/>
    <cellStyle name="Followed Hyperlink" xfId="5851" builtinId="9" hidden="1"/>
    <cellStyle name="Followed Hyperlink" xfId="5852" builtinId="9" hidden="1"/>
    <cellStyle name="Followed Hyperlink" xfId="5853" builtinId="9" hidden="1"/>
    <cellStyle name="Followed Hyperlink" xfId="5854" builtinId="9" hidden="1"/>
    <cellStyle name="Followed Hyperlink" xfId="5855" builtinId="9" hidden="1"/>
    <cellStyle name="Followed Hyperlink" xfId="5856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91" builtinId="9" hidden="1"/>
    <cellStyle name="Followed Hyperlink" xfId="1121" builtinId="9" hidden="1"/>
    <cellStyle name="Followed Hyperlink" xfId="1120" builtinId="9" hidden="1"/>
    <cellStyle name="Followed Hyperlink" xfId="582" builtinId="9" hidden="1"/>
    <cellStyle name="Followed Hyperlink" xfId="1641" builtinId="9" hidden="1"/>
    <cellStyle name="Followed Hyperlink" xfId="4056" builtinId="9" hidden="1"/>
    <cellStyle name="Followed Hyperlink" xfId="1640" builtinId="9" hidden="1"/>
    <cellStyle name="Followed Hyperlink" xfId="1647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911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915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5930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0" builtinId="9" hidden="1"/>
    <cellStyle name="Followed Hyperlink" xfId="6031" builtinId="9" hidden="1"/>
    <cellStyle name="Followed Hyperlink" xfId="6032" builtinId="9" hidden="1"/>
    <cellStyle name="Followed Hyperlink" xfId="6033" builtinId="9" hidden="1"/>
    <cellStyle name="Followed Hyperlink" xfId="6034" builtinId="9" hidden="1"/>
    <cellStyle name="Followed Hyperlink" xfId="6035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51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55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0" builtinId="9" hidden="1"/>
    <cellStyle name="Followed Hyperlink" xfId="5931" builtinId="9" hidden="1"/>
    <cellStyle name="Followed Hyperlink" xfId="6081" builtinId="9" hidden="1"/>
    <cellStyle name="Followed Hyperlink" xfId="6082" builtinId="9" hidden="1"/>
    <cellStyle name="Followed Hyperlink" xfId="6083" builtinId="9" hidden="1"/>
    <cellStyle name="Followed Hyperlink" xfId="6084" builtinId="9" hidden="1"/>
    <cellStyle name="Followed Hyperlink" xfId="6085" builtinId="9" hidden="1"/>
    <cellStyle name="Followed Hyperlink" xfId="6086" builtinId="9" hidden="1"/>
    <cellStyle name="Followed Hyperlink" xfId="6087" builtinId="9" hidden="1"/>
    <cellStyle name="Followed Hyperlink" xfId="6088" builtinId="9" hidden="1"/>
    <cellStyle name="Followed Hyperlink" xfId="6089" builtinId="9" hidden="1"/>
    <cellStyle name="Followed Hyperlink" xfId="6090" builtinId="9" hidden="1"/>
    <cellStyle name="Followed Hyperlink" xfId="6091" builtinId="9" hidden="1"/>
    <cellStyle name="Followed Hyperlink" xfId="6092" builtinId="9" hidden="1"/>
    <cellStyle name="Followed Hyperlink" xfId="6093" builtinId="9" hidden="1"/>
    <cellStyle name="Followed Hyperlink" xfId="6094" builtinId="9" hidden="1"/>
    <cellStyle name="Followed Hyperlink" xfId="6095" builtinId="9" hidden="1"/>
    <cellStyle name="Followed Hyperlink" xfId="6096" builtinId="9" hidden="1"/>
    <cellStyle name="Followed Hyperlink" xfId="6097" builtinId="9" hidden="1"/>
    <cellStyle name="Followed Hyperlink" xfId="6098" builtinId="9" hidden="1"/>
    <cellStyle name="Followed Hyperlink" xfId="6099" builtinId="9" hidden="1"/>
    <cellStyle name="Followed Hyperlink" xfId="6100" builtinId="9" hidden="1"/>
    <cellStyle name="Followed Hyperlink" xfId="6101" builtinId="9" hidden="1"/>
    <cellStyle name="Followed Hyperlink" xfId="6102" builtinId="9" hidden="1"/>
    <cellStyle name="Followed Hyperlink" xfId="6103" builtinId="9" hidden="1"/>
    <cellStyle name="Followed Hyperlink" xfId="6104" builtinId="9" hidden="1"/>
    <cellStyle name="Followed Hyperlink" xfId="6105" builtinId="9" hidden="1"/>
    <cellStyle name="Followed Hyperlink" xfId="6106" builtinId="9" hidden="1"/>
    <cellStyle name="Followed Hyperlink" xfId="6107" builtinId="9" hidden="1"/>
    <cellStyle name="Followed Hyperlink" xfId="6108" builtinId="9" hidden="1"/>
    <cellStyle name="Followed Hyperlink" xfId="6109" builtinId="9" hidden="1"/>
    <cellStyle name="Followed Hyperlink" xfId="6110" builtinId="9" hidden="1"/>
    <cellStyle name="Followed Hyperlink" xfId="6111" builtinId="9" hidden="1"/>
    <cellStyle name="Followed Hyperlink" xfId="6112" builtinId="9" hidden="1"/>
    <cellStyle name="Followed Hyperlink" xfId="6113" builtinId="9" hidden="1"/>
    <cellStyle name="Followed Hyperlink" xfId="6114" builtinId="9" hidden="1"/>
    <cellStyle name="Followed Hyperlink" xfId="6115" builtinId="9" hidden="1"/>
    <cellStyle name="Followed Hyperlink" xfId="6116" builtinId="9" hidden="1"/>
    <cellStyle name="Followed Hyperlink" xfId="6117" builtinId="9" hidden="1"/>
    <cellStyle name="Followed Hyperlink" xfId="6118" builtinId="9" hidden="1"/>
    <cellStyle name="Followed Hyperlink" xfId="6119" builtinId="9" hidden="1"/>
    <cellStyle name="Followed Hyperlink" xfId="6120" builtinId="9" hidden="1"/>
    <cellStyle name="Followed Hyperlink" xfId="6121" builtinId="9" hidden="1"/>
    <cellStyle name="Followed Hyperlink" xfId="6122" builtinId="9" hidden="1"/>
    <cellStyle name="Followed Hyperlink" xfId="6123" builtinId="9" hidden="1"/>
    <cellStyle name="Followed Hyperlink" xfId="6124" builtinId="9" hidden="1"/>
    <cellStyle name="Followed Hyperlink" xfId="6125" builtinId="9" hidden="1"/>
    <cellStyle name="Followed Hyperlink" xfId="6126" builtinId="9" hidden="1"/>
    <cellStyle name="Followed Hyperlink" xfId="6127" builtinId="9" hidden="1"/>
    <cellStyle name="Followed Hyperlink" xfId="6128" builtinId="9" hidden="1"/>
    <cellStyle name="Followed Hyperlink" xfId="6129" builtinId="9" hidden="1"/>
    <cellStyle name="Followed Hyperlink" xfId="6130" builtinId="9" hidden="1"/>
    <cellStyle name="Followed Hyperlink" xfId="6131" builtinId="9" hidden="1"/>
    <cellStyle name="Followed Hyperlink" xfId="6132" builtinId="9" hidden="1"/>
    <cellStyle name="Followed Hyperlink" xfId="6133" builtinId="9" hidden="1"/>
    <cellStyle name="Followed Hyperlink" xfId="6134" builtinId="9" hidden="1"/>
    <cellStyle name="Followed Hyperlink" xfId="6135" builtinId="9" hidden="1"/>
    <cellStyle name="Followed Hyperlink" xfId="6136" builtinId="9" hidden="1"/>
    <cellStyle name="Followed Hyperlink" xfId="6137" builtinId="9" hidden="1"/>
    <cellStyle name="Followed Hyperlink" xfId="6138" builtinId="9" hidden="1"/>
    <cellStyle name="Followed Hyperlink" xfId="6139" builtinId="9" hidden="1"/>
    <cellStyle name="Followed Hyperlink" xfId="6140" builtinId="9" hidden="1"/>
    <cellStyle name="Followed Hyperlink" xfId="6141" builtinId="9" hidden="1"/>
    <cellStyle name="Followed Hyperlink" xfId="6142" builtinId="9" hidden="1"/>
    <cellStyle name="Followed Hyperlink" xfId="6143" builtinId="9" hidden="1"/>
    <cellStyle name="Followed Hyperlink" xfId="6144" builtinId="9" hidden="1"/>
    <cellStyle name="Followed Hyperlink" xfId="6145" builtinId="9" hidden="1"/>
    <cellStyle name="Followed Hyperlink" xfId="6146" builtinId="9" hidden="1"/>
    <cellStyle name="Followed Hyperlink" xfId="6147" builtinId="9" hidden="1"/>
    <cellStyle name="Followed Hyperlink" xfId="6148" builtinId="9" hidden="1"/>
    <cellStyle name="Followed Hyperlink" xfId="6149" builtinId="9" hidden="1"/>
    <cellStyle name="Followed Hyperlink" xfId="6150" builtinId="9" hidden="1"/>
    <cellStyle name="Followed Hyperlink" xfId="6151" builtinId="9" hidden="1"/>
    <cellStyle name="Followed Hyperlink" xfId="6152" builtinId="9" hidden="1"/>
    <cellStyle name="Followed Hyperlink" xfId="6153" builtinId="9" hidden="1"/>
    <cellStyle name="Followed Hyperlink" xfId="6154" builtinId="9" hidden="1"/>
    <cellStyle name="Followed Hyperlink" xfId="6165" builtinId="9" hidden="1"/>
    <cellStyle name="Followed Hyperlink" xfId="6166" builtinId="9" hidden="1"/>
    <cellStyle name="Followed Hyperlink" xfId="6167" builtinId="9" hidden="1"/>
    <cellStyle name="Followed Hyperlink" xfId="6168" builtinId="9" hidden="1"/>
    <cellStyle name="Followed Hyperlink" xfId="6169" builtinId="9" hidden="1"/>
    <cellStyle name="Followed Hyperlink" xfId="6170" builtinId="9" hidden="1"/>
    <cellStyle name="Followed Hyperlink" xfId="6171" builtinId="9" hidden="1"/>
    <cellStyle name="Followed Hyperlink" xfId="6172" builtinId="9" hidden="1"/>
    <cellStyle name="Followed Hyperlink" xfId="6173" builtinId="9" hidden="1"/>
    <cellStyle name="Followed Hyperlink" xfId="6174" builtinId="9" hidden="1"/>
    <cellStyle name="Followed Hyperlink" xfId="6175" builtinId="9" hidden="1"/>
    <cellStyle name="Followed Hyperlink" xfId="6176" builtinId="9" hidden="1"/>
    <cellStyle name="Followed Hyperlink" xfId="6177" builtinId="9" hidden="1"/>
    <cellStyle name="Followed Hyperlink" xfId="6178" builtinId="9" hidden="1"/>
    <cellStyle name="Followed Hyperlink" xfId="6179" builtinId="9" hidden="1"/>
    <cellStyle name="Followed Hyperlink" xfId="6180" builtinId="9" hidden="1"/>
    <cellStyle name="Followed Hyperlink" xfId="6181" builtinId="9" hidden="1"/>
    <cellStyle name="Followed Hyperlink" xfId="6182" builtinId="9" hidden="1"/>
    <cellStyle name="Followed Hyperlink" xfId="6183" builtinId="9" hidden="1"/>
    <cellStyle name="Followed Hyperlink" xfId="6184" builtinId="9" hidden="1"/>
    <cellStyle name="Followed Hyperlink" xfId="6185" builtinId="9" hidden="1"/>
    <cellStyle name="Followed Hyperlink" xfId="6186" builtinId="9" hidden="1"/>
    <cellStyle name="Followed Hyperlink" xfId="6187" builtinId="9" hidden="1"/>
    <cellStyle name="Followed Hyperlink" xfId="6188" builtinId="9" hidden="1"/>
    <cellStyle name="Followed Hyperlink" xfId="6189" builtinId="9" hidden="1"/>
    <cellStyle name="Followed Hyperlink" xfId="6190" builtinId="9" hidden="1"/>
    <cellStyle name="Followed Hyperlink" xfId="6191" builtinId="9" hidden="1"/>
    <cellStyle name="Followed Hyperlink" xfId="6192" builtinId="9" hidden="1"/>
    <cellStyle name="Followed Hyperlink" xfId="6193" builtinId="9" hidden="1"/>
    <cellStyle name="Followed Hyperlink" xfId="6194" builtinId="9" hidden="1"/>
    <cellStyle name="Followed Hyperlink" xfId="6195" builtinId="9" hidden="1"/>
    <cellStyle name="Followed Hyperlink" xfId="6196" builtinId="9" hidden="1"/>
    <cellStyle name="Followed Hyperlink" xfId="6197" builtinId="9" hidden="1"/>
    <cellStyle name="Followed Hyperlink" xfId="6198" builtinId="9" hidden="1"/>
    <cellStyle name="Followed Hyperlink" xfId="6199" builtinId="9" hidden="1"/>
    <cellStyle name="Followed Hyperlink" xfId="6200" builtinId="9" hidden="1"/>
    <cellStyle name="Followed Hyperlink" xfId="6201" builtinId="9" hidden="1"/>
    <cellStyle name="Followed Hyperlink" xfId="6202" builtinId="9" hidden="1"/>
    <cellStyle name="Followed Hyperlink" xfId="6203" builtinId="9" hidden="1"/>
    <cellStyle name="Followed Hyperlink" xfId="6204" builtinId="9" hidden="1"/>
    <cellStyle name="Followed Hyperlink" xfId="6205" builtinId="9" hidden="1"/>
    <cellStyle name="Followed Hyperlink" xfId="6206" builtinId="9" hidden="1"/>
    <cellStyle name="Followed Hyperlink" xfId="6207" builtinId="9" hidden="1"/>
    <cellStyle name="Followed Hyperlink" xfId="6208" builtinId="9" hidden="1"/>
    <cellStyle name="Followed Hyperlink" xfId="6209" builtinId="9" hidden="1"/>
    <cellStyle name="Followed Hyperlink" xfId="6210" builtinId="9" hidden="1"/>
    <cellStyle name="Followed Hyperlink" xfId="6211" builtinId="9" hidden="1"/>
    <cellStyle name="Followed Hyperlink" xfId="6212" builtinId="9" hidden="1"/>
    <cellStyle name="Followed Hyperlink" xfId="6213" builtinId="9" hidden="1"/>
    <cellStyle name="Followed Hyperlink" xfId="6214" builtinId="9" hidden="1"/>
    <cellStyle name="Followed Hyperlink" xfId="6215" builtinId="9" hidden="1"/>
    <cellStyle name="Followed Hyperlink" xfId="6216" builtinId="9" hidden="1"/>
    <cellStyle name="Followed Hyperlink" xfId="6217" builtinId="9" hidden="1"/>
    <cellStyle name="Followed Hyperlink" xfId="6218" builtinId="9" hidden="1"/>
    <cellStyle name="Followed Hyperlink" xfId="6219" builtinId="9" hidden="1"/>
    <cellStyle name="Followed Hyperlink" xfId="6220" builtinId="9" hidden="1"/>
    <cellStyle name="Followed Hyperlink" xfId="6221" builtinId="9" hidden="1"/>
    <cellStyle name="Followed Hyperlink" xfId="6222" builtinId="9" hidden="1"/>
    <cellStyle name="Followed Hyperlink" xfId="6223" builtinId="9" hidden="1"/>
    <cellStyle name="Followed Hyperlink" xfId="6224" builtinId="9" hidden="1"/>
    <cellStyle name="Followed Hyperlink" xfId="6225" builtinId="9" hidden="1"/>
    <cellStyle name="Followed Hyperlink" xfId="6226" builtinId="9" hidden="1"/>
    <cellStyle name="Followed Hyperlink" xfId="6227" builtinId="9" hidden="1"/>
    <cellStyle name="Followed Hyperlink" xfId="6228" builtinId="9" hidden="1"/>
    <cellStyle name="Followed Hyperlink" xfId="6229" builtinId="9" hidden="1"/>
    <cellStyle name="Followed Hyperlink" xfId="6230" builtinId="9" hidden="1"/>
    <cellStyle name="Followed Hyperlink" xfId="6231" builtinId="9" hidden="1"/>
    <cellStyle name="Followed Hyperlink" xfId="6232" builtinId="9" hidden="1"/>
    <cellStyle name="Followed Hyperlink" xfId="6233" builtinId="9" hidden="1"/>
    <cellStyle name="Followed Hyperlink" xfId="6234" builtinId="9" hidden="1"/>
    <cellStyle name="Followed Hyperlink" xfId="6235" builtinId="9" hidden="1"/>
    <cellStyle name="Followed Hyperlink" xfId="6236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0" builtinId="9" hidden="1"/>
    <cellStyle name="Followed Hyperlink" xfId="6311" builtinId="9" hidden="1"/>
    <cellStyle name="Followed Hyperlink" xfId="6312" builtinId="9" hidden="1"/>
    <cellStyle name="Followed Hyperlink" xfId="6313" builtinId="9" hidden="1"/>
    <cellStyle name="Followed Hyperlink" xfId="6314" builtinId="9" hidden="1"/>
    <cellStyle name="Followed Hyperlink" xfId="6315" builtinId="9" hidden="1"/>
    <cellStyle name="Followed Hyperlink" xfId="6316" builtinId="9" hidden="1"/>
    <cellStyle name="Followed Hyperlink" xfId="6240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31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35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241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6449" builtinId="9" hidden="1"/>
    <cellStyle name="Followed Hyperlink" xfId="6450" builtinId="9" hidden="1"/>
    <cellStyle name="Followed Hyperlink" xfId="6451" builtinId="9" hidden="1"/>
    <cellStyle name="Followed Hyperlink" xfId="6452" builtinId="9" hidden="1"/>
    <cellStyle name="Followed Hyperlink" xfId="6453" builtinId="9" hidden="1"/>
    <cellStyle name="Followed Hyperlink" xfId="6454" builtinId="9" hidden="1"/>
    <cellStyle name="Followed Hyperlink" xfId="6455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0" builtinId="9" hidden="1"/>
    <cellStyle name="Followed Hyperlink" xfId="6461" builtinId="9" hidden="1"/>
    <cellStyle name="Followed Hyperlink" xfId="6462" builtinId="9" hidden="1"/>
    <cellStyle name="Followed Hyperlink" xfId="6463" builtinId="9" hidden="1"/>
    <cellStyle name="Followed Hyperlink" xfId="6464" builtinId="9" hidden="1"/>
    <cellStyle name="Followed Hyperlink" xfId="6465" builtinId="9" hidden="1"/>
    <cellStyle name="Followed Hyperlink" xfId="6466" builtinId="9" hidden="1"/>
    <cellStyle name="Followed Hyperlink" xfId="6467" builtinId="9" hidden="1"/>
    <cellStyle name="Followed Hyperlink" xfId="6468" builtinId="9" hidden="1"/>
    <cellStyle name="Followed Hyperlink" xfId="6469" builtinId="9" hidden="1"/>
    <cellStyle name="Followed Hyperlink" xfId="6470" builtinId="9" hidden="1"/>
    <cellStyle name="Followed Hyperlink" xfId="6471" builtinId="9" hidden="1"/>
    <cellStyle name="Followed Hyperlink" xfId="6472" builtinId="9" hidden="1"/>
    <cellStyle name="Followed Hyperlink" xfId="6473" builtinId="9" hidden="1"/>
    <cellStyle name="Followed Hyperlink" xfId="6474" builtinId="9" hidden="1"/>
    <cellStyle name="Followed Hyperlink" xfId="6475" builtinId="9" hidden="1"/>
    <cellStyle name="Followed Hyperlink" xfId="6476" builtinId="9" hidden="1"/>
    <cellStyle name="Followed Hyperlink" xfId="6477" builtinId="9" hidden="1"/>
    <cellStyle name="Followed Hyperlink" xfId="6478" builtinId="9" hidden="1"/>
    <cellStyle name="Followed Hyperlink" xfId="6479" builtinId="9" hidden="1"/>
    <cellStyle name="Followed Hyperlink" xfId="6480" builtinId="9" hidden="1"/>
    <cellStyle name="Followed Hyperlink" xfId="6481" builtinId="9" hidden="1"/>
    <cellStyle name="Followed Hyperlink" xfId="6482" builtinId="9" hidden="1"/>
    <cellStyle name="Followed Hyperlink" xfId="6483" builtinId="9" hidden="1"/>
    <cellStyle name="Followed Hyperlink" xfId="6484" builtinId="9" hidden="1"/>
    <cellStyle name="Followed Hyperlink" xfId="6485" builtinId="9" hidden="1"/>
    <cellStyle name="Followed Hyperlink" xfId="6486" builtinId="9" hidden="1"/>
    <cellStyle name="Followed Hyperlink" xfId="6487" builtinId="9" hidden="1"/>
    <cellStyle name="Followed Hyperlink" xfId="6488" builtinId="9" hidden="1"/>
    <cellStyle name="Followed Hyperlink" xfId="6489" builtinId="9" hidden="1"/>
    <cellStyle name="Followed Hyperlink" xfId="6490" builtinId="9" hidden="1"/>
    <cellStyle name="Followed Hyperlink" xfId="6491" builtinId="9" hidden="1"/>
    <cellStyle name="Followed Hyperlink" xfId="6492" builtinId="9" hidden="1"/>
    <cellStyle name="Followed Hyperlink" xfId="6493" builtinId="9" hidden="1"/>
    <cellStyle name="Followed Hyperlink" xfId="6494" builtinId="9" hidden="1"/>
    <cellStyle name="Followed Hyperlink" xfId="6495" builtinId="9" hidden="1"/>
    <cellStyle name="Followed Hyperlink" xfId="6496" builtinId="9" hidden="1"/>
    <cellStyle name="Followed Hyperlink" xfId="6497" builtinId="9" hidden="1"/>
    <cellStyle name="Followed Hyperlink" xfId="6498" builtinId="9" hidden="1"/>
    <cellStyle name="Followed Hyperlink" xfId="6499" builtinId="9" hidden="1"/>
    <cellStyle name="Followed Hyperlink" xfId="6500" builtinId="9" hidden="1"/>
    <cellStyle name="Followed Hyperlink" xfId="6501" builtinId="9" hidden="1"/>
    <cellStyle name="Followed Hyperlink" xfId="6502" builtinId="9" hidden="1"/>
    <cellStyle name="Followed Hyperlink" xfId="6503" builtinId="9" hidden="1"/>
    <cellStyle name="Followed Hyperlink" xfId="6504" builtinId="9" hidden="1"/>
    <cellStyle name="Followed Hyperlink" xfId="6505" builtinId="9" hidden="1"/>
    <cellStyle name="Followed Hyperlink" xfId="6506" builtinId="9" hidden="1"/>
    <cellStyle name="Followed Hyperlink" xfId="6507" builtinId="9" hidden="1"/>
    <cellStyle name="Followed Hyperlink" xfId="6508" builtinId="9" hidden="1"/>
    <cellStyle name="Followed Hyperlink" xfId="6509" builtinId="9" hidden="1"/>
    <cellStyle name="Followed Hyperlink" xfId="6510" builtinId="9" hidden="1"/>
    <cellStyle name="Followed Hyperlink" xfId="6511" builtinId="9" hidden="1"/>
    <cellStyle name="Followed Hyperlink" xfId="6512" builtinId="9" hidden="1"/>
    <cellStyle name="Followed Hyperlink" xfId="6513" builtinId="9" hidden="1"/>
    <cellStyle name="Followed Hyperlink" xfId="6514" builtinId="9" hidden="1"/>
    <cellStyle name="Followed Hyperlink" xfId="6515" builtinId="9" hidden="1"/>
    <cellStyle name="Followed Hyperlink" xfId="6516" builtinId="9" hidden="1"/>
    <cellStyle name="Followed Hyperlink" xfId="6517" builtinId="9" hidden="1"/>
    <cellStyle name="Followed Hyperlink" xfId="6518" builtinId="9" hidden="1"/>
    <cellStyle name="Followed Hyperlink" xfId="6519" builtinId="9" hidden="1"/>
    <cellStyle name="Followed Hyperlink" xfId="6520" builtinId="9" hidden="1"/>
    <cellStyle name="Followed Hyperlink" xfId="6521" builtinId="9" hidden="1"/>
    <cellStyle name="Followed Hyperlink" xfId="6522" builtinId="9" hidden="1"/>
    <cellStyle name="Followed Hyperlink" xfId="6523" builtinId="9" hidden="1"/>
    <cellStyle name="Followed Hyperlink" xfId="6524" builtinId="9" hidden="1"/>
    <cellStyle name="Followed Hyperlink" xfId="6525" builtinId="9" hidden="1"/>
    <cellStyle name="Followed Hyperlink" xfId="6526" builtinId="9" hidden="1"/>
    <cellStyle name="Followed Hyperlink" xfId="6527" builtinId="9" hidden="1"/>
    <cellStyle name="Followed Hyperlink" xfId="6528" builtinId="9" hidden="1"/>
    <cellStyle name="Followed Hyperlink" xfId="6529" builtinId="9" hidden="1"/>
    <cellStyle name="Followed Hyperlink" xfId="6530" builtinId="9" hidden="1"/>
    <cellStyle name="Followed Hyperlink" xfId="6531" builtinId="9" hidden="1"/>
    <cellStyle name="Followed Hyperlink" xfId="6532" builtinId="9" hidden="1"/>
    <cellStyle name="Followed Hyperlink" xfId="6533" builtinId="9" hidden="1"/>
    <cellStyle name="Followed Hyperlink" xfId="6534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2" builtinId="9" hidden="1"/>
    <cellStyle name="Followed Hyperlink" xfId="6543" builtinId="9" hidden="1"/>
    <cellStyle name="Followed Hyperlink" xfId="6544" builtinId="9" hidden="1"/>
    <cellStyle name="Followed Hyperlink" xfId="6545" builtinId="9" hidden="1"/>
    <cellStyle name="Followed Hyperlink" xfId="6546" builtinId="9" hidden="1"/>
    <cellStyle name="Followed Hyperlink" xfId="6547" builtinId="9" hidden="1"/>
    <cellStyle name="Followed Hyperlink" xfId="6548" builtinId="9" hidden="1"/>
    <cellStyle name="Followed Hyperlink" xfId="6549" builtinId="9" hidden="1"/>
    <cellStyle name="Followed Hyperlink" xfId="6550" builtinId="9" hidden="1"/>
    <cellStyle name="Followed Hyperlink" xfId="6551" builtinId="9" hidden="1"/>
    <cellStyle name="Followed Hyperlink" xfId="6552" builtinId="9" hidden="1"/>
    <cellStyle name="Followed Hyperlink" xfId="6553" builtinId="9" hidden="1"/>
    <cellStyle name="Followed Hyperlink" xfId="6554" builtinId="9" hidden="1"/>
    <cellStyle name="Followed Hyperlink" xfId="6555" builtinId="9" hidden="1"/>
    <cellStyle name="Followed Hyperlink" xfId="6556" builtinId="9" hidden="1"/>
    <cellStyle name="Followed Hyperlink" xfId="6557" builtinId="9" hidden="1"/>
    <cellStyle name="Followed Hyperlink" xfId="6558" builtinId="9" hidden="1"/>
    <cellStyle name="Followed Hyperlink" xfId="6559" builtinId="9" hidden="1"/>
    <cellStyle name="Followed Hyperlink" xfId="6560" builtinId="9" hidden="1"/>
    <cellStyle name="Followed Hyperlink" xfId="6561" builtinId="9" hidden="1"/>
    <cellStyle name="Followed Hyperlink" xfId="6562" builtinId="9" hidden="1"/>
    <cellStyle name="Followed Hyperlink" xfId="6563" builtinId="9" hidden="1"/>
    <cellStyle name="Followed Hyperlink" xfId="6564" builtinId="9" hidden="1"/>
    <cellStyle name="Followed Hyperlink" xfId="6565" builtinId="9" hidden="1"/>
    <cellStyle name="Followed Hyperlink" xfId="6566" builtinId="9" hidden="1"/>
    <cellStyle name="Followed Hyperlink" xfId="6567" builtinId="9" hidden="1"/>
    <cellStyle name="Followed Hyperlink" xfId="6568" builtinId="9" hidden="1"/>
    <cellStyle name="Followed Hyperlink" xfId="6569" builtinId="9" hidden="1"/>
    <cellStyle name="Followed Hyperlink" xfId="6570" builtinId="9" hidden="1"/>
    <cellStyle name="Followed Hyperlink" xfId="6571" builtinId="9" hidden="1"/>
    <cellStyle name="Followed Hyperlink" xfId="6572" builtinId="9" hidden="1"/>
    <cellStyle name="Followed Hyperlink" xfId="6573" builtinId="9" hidden="1"/>
    <cellStyle name="Followed Hyperlink" xfId="6574" builtinId="9" hidden="1"/>
    <cellStyle name="Followed Hyperlink" xfId="6575" builtinId="9" hidden="1"/>
    <cellStyle name="Followed Hyperlink" xfId="6576" builtinId="9" hidden="1"/>
    <cellStyle name="Followed Hyperlink" xfId="6577" builtinId="9" hidden="1"/>
    <cellStyle name="Followed Hyperlink" xfId="6578" builtinId="9" hidden="1"/>
    <cellStyle name="Followed Hyperlink" xfId="6579" builtinId="9" hidden="1"/>
    <cellStyle name="Followed Hyperlink" xfId="6580" builtinId="9" hidden="1"/>
    <cellStyle name="Followed Hyperlink" xfId="6581" builtinId="9" hidden="1"/>
    <cellStyle name="Followed Hyperlink" xfId="6582" builtinId="9" hidden="1"/>
    <cellStyle name="Followed Hyperlink" xfId="6583" builtinId="9" hidden="1"/>
    <cellStyle name="Followed Hyperlink" xfId="6584" builtinId="9" hidden="1"/>
    <cellStyle name="Followed Hyperlink" xfId="6585" builtinId="9" hidden="1"/>
    <cellStyle name="Followed Hyperlink" xfId="6586" builtinId="9" hidden="1"/>
    <cellStyle name="Followed Hyperlink" xfId="6587" builtinId="9" hidden="1"/>
    <cellStyle name="Followed Hyperlink" xfId="6588" builtinId="9" hidden="1"/>
    <cellStyle name="Followed Hyperlink" xfId="6589" builtinId="9" hidden="1"/>
    <cellStyle name="Followed Hyperlink" xfId="6590" builtinId="9" hidden="1"/>
    <cellStyle name="Followed Hyperlink" xfId="6591" builtinId="9" hidden="1"/>
    <cellStyle name="Followed Hyperlink" xfId="6592" builtinId="9" hidden="1"/>
    <cellStyle name="Followed Hyperlink" xfId="6593" builtinId="9" hidden="1"/>
    <cellStyle name="Followed Hyperlink" xfId="6594" builtinId="9" hidden="1"/>
    <cellStyle name="Followed Hyperlink" xfId="6595" builtinId="9" hidden="1"/>
    <cellStyle name="Followed Hyperlink" xfId="6596" builtinId="9" hidden="1"/>
    <cellStyle name="Followed Hyperlink" xfId="6597" builtinId="9" hidden="1"/>
    <cellStyle name="Followed Hyperlink" xfId="6598" builtinId="9" hidden="1"/>
    <cellStyle name="Followed Hyperlink" xfId="6599" builtinId="9" hidden="1"/>
    <cellStyle name="Followed Hyperlink" xfId="6600" builtinId="9" hidden="1"/>
    <cellStyle name="Followed Hyperlink" xfId="6601" builtinId="9" hidden="1"/>
    <cellStyle name="Followed Hyperlink" xfId="6602" builtinId="9" hidden="1"/>
    <cellStyle name="Followed Hyperlink" xfId="6603" builtinId="9" hidden="1"/>
    <cellStyle name="Followed Hyperlink" xfId="6604" builtinId="9" hidden="1"/>
    <cellStyle name="Followed Hyperlink" xfId="6605" builtinId="9" hidden="1"/>
    <cellStyle name="Followed Hyperlink" xfId="6606" builtinId="9" hidden="1"/>
    <cellStyle name="Followed Hyperlink" xfId="6607" builtinId="9" hidden="1"/>
    <cellStyle name="Followed Hyperlink" xfId="6608" builtinId="9" hidden="1"/>
    <cellStyle name="Followed Hyperlink" xfId="6609" builtinId="9" hidden="1"/>
    <cellStyle name="Followed Hyperlink" xfId="6610" builtinId="9" hidden="1"/>
    <cellStyle name="Followed Hyperlink" xfId="6611" builtinId="9" hidden="1"/>
    <cellStyle name="Followed Hyperlink" xfId="6612" builtinId="9" hidden="1"/>
    <cellStyle name="Followed Hyperlink" xfId="6613" builtinId="9" hidden="1"/>
    <cellStyle name="Followed Hyperlink" xfId="6614" builtinId="9" hidden="1"/>
    <cellStyle name="Followed Hyperlink" xfId="6615" builtinId="9" hidden="1"/>
    <cellStyle name="Followed Hyperlink" xfId="6616" builtinId="9" hidden="1"/>
    <cellStyle name="Followed Hyperlink" xfId="6540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541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733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1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41" builtinId="9" hidden="1"/>
    <cellStyle name="Followed Hyperlink" xfId="6842" builtinId="9" hidden="1"/>
    <cellStyle name="Followed Hyperlink" xfId="6843" builtinId="9" hidden="1"/>
    <cellStyle name="Followed Hyperlink" xfId="6844" builtinId="9" hidden="1"/>
    <cellStyle name="Followed Hyperlink" xfId="6845" builtinId="9" hidden="1"/>
    <cellStyle name="Followed Hyperlink" xfId="6846" builtinId="9" hidden="1"/>
    <cellStyle name="Followed Hyperlink" xfId="6847" builtinId="9" hidden="1"/>
    <cellStyle name="Followed Hyperlink" xfId="6848" builtinId="9" hidden="1"/>
    <cellStyle name="Followed Hyperlink" xfId="6849" builtinId="9" hidden="1"/>
    <cellStyle name="Followed Hyperlink" xfId="6850" builtinId="9" hidden="1"/>
    <cellStyle name="Followed Hyperlink" xfId="6851" builtinId="9" hidden="1"/>
    <cellStyle name="Followed Hyperlink" xfId="6852" builtinId="9" hidden="1"/>
    <cellStyle name="Followed Hyperlink" xfId="6853" builtinId="9" hidden="1"/>
    <cellStyle name="Followed Hyperlink" xfId="6854" builtinId="9" hidden="1"/>
    <cellStyle name="Followed Hyperlink" xfId="6855" builtinId="9" hidden="1"/>
    <cellStyle name="Followed Hyperlink" xfId="6856" builtinId="9" hidden="1"/>
    <cellStyle name="Followed Hyperlink" xfId="6857" builtinId="9" hidden="1"/>
    <cellStyle name="Followed Hyperlink" xfId="6858" builtinId="9" hidden="1"/>
    <cellStyle name="Followed Hyperlink" xfId="6859" builtinId="9" hidden="1"/>
    <cellStyle name="Followed Hyperlink" xfId="6860" builtinId="9" hidden="1"/>
    <cellStyle name="Followed Hyperlink" xfId="6861" builtinId="9" hidden="1"/>
    <cellStyle name="Followed Hyperlink" xfId="6862" builtinId="9" hidden="1"/>
    <cellStyle name="Followed Hyperlink" xfId="6863" builtinId="9" hidden="1"/>
    <cellStyle name="Followed Hyperlink" xfId="6864" builtinId="9" hidden="1"/>
    <cellStyle name="Followed Hyperlink" xfId="6865" builtinId="9" hidden="1"/>
    <cellStyle name="Followed Hyperlink" xfId="6866" builtinId="9" hidden="1"/>
    <cellStyle name="Followed Hyperlink" xfId="6867" builtinId="9" hidden="1"/>
    <cellStyle name="Followed Hyperlink" xfId="6868" builtinId="9" hidden="1"/>
    <cellStyle name="Followed Hyperlink" xfId="6869" builtinId="9" hidden="1"/>
    <cellStyle name="Followed Hyperlink" xfId="6870" builtinId="9" hidden="1"/>
    <cellStyle name="Followed Hyperlink" xfId="6871" builtinId="9" hidden="1"/>
    <cellStyle name="Followed Hyperlink" xfId="6872" builtinId="9" hidden="1"/>
    <cellStyle name="Followed Hyperlink" xfId="6873" builtinId="9" hidden="1"/>
    <cellStyle name="Followed Hyperlink" xfId="6874" builtinId="9" hidden="1"/>
    <cellStyle name="Followed Hyperlink" xfId="6875" builtinId="9" hidden="1"/>
    <cellStyle name="Followed Hyperlink" xfId="6876" builtinId="9" hidden="1"/>
    <cellStyle name="Followed Hyperlink" xfId="6877" builtinId="9" hidden="1"/>
    <cellStyle name="Followed Hyperlink" xfId="6878" builtinId="9" hidden="1"/>
    <cellStyle name="Followed Hyperlink" xfId="6879" builtinId="9" hidden="1"/>
    <cellStyle name="Followed Hyperlink" xfId="6880" builtinId="9" hidden="1"/>
    <cellStyle name="Followed Hyperlink" xfId="6881" builtinId="9" hidden="1"/>
    <cellStyle name="Followed Hyperlink" xfId="6882" builtinId="9" hidden="1"/>
    <cellStyle name="Followed Hyperlink" xfId="6883" builtinId="9" hidden="1"/>
    <cellStyle name="Followed Hyperlink" xfId="6884" builtinId="9" hidden="1"/>
    <cellStyle name="Followed Hyperlink" xfId="6885" builtinId="9" hidden="1"/>
    <cellStyle name="Followed Hyperlink" xfId="6886" builtinId="9" hidden="1"/>
    <cellStyle name="Followed Hyperlink" xfId="6887" builtinId="9" hidden="1"/>
    <cellStyle name="Followed Hyperlink" xfId="6888" builtinId="9" hidden="1"/>
    <cellStyle name="Followed Hyperlink" xfId="6889" builtinId="9" hidden="1"/>
    <cellStyle name="Followed Hyperlink" xfId="6890" builtinId="9" hidden="1"/>
    <cellStyle name="Followed Hyperlink" xfId="6891" builtinId="9" hidden="1"/>
    <cellStyle name="Followed Hyperlink" xfId="6892" builtinId="9" hidden="1"/>
    <cellStyle name="Followed Hyperlink" xfId="6893" builtinId="9" hidden="1"/>
    <cellStyle name="Followed Hyperlink" xfId="6894" builtinId="9" hidden="1"/>
    <cellStyle name="Followed Hyperlink" xfId="6895" builtinId="9" hidden="1"/>
    <cellStyle name="Followed Hyperlink" xfId="6896" builtinId="9" hidden="1"/>
    <cellStyle name="Followed Hyperlink" xfId="6897" builtinId="9" hidden="1"/>
    <cellStyle name="Followed Hyperlink" xfId="6898" builtinId="9" hidden="1"/>
    <cellStyle name="Followed Hyperlink" xfId="6899" builtinId="9" hidden="1"/>
    <cellStyle name="Followed Hyperlink" xfId="6900" builtinId="9" hidden="1"/>
    <cellStyle name="Followed Hyperlink" xfId="6901" builtinId="9" hidden="1"/>
    <cellStyle name="Followed Hyperlink" xfId="6902" builtinId="9" hidden="1"/>
    <cellStyle name="Followed Hyperlink" xfId="6903" builtinId="9" hidden="1"/>
    <cellStyle name="Followed Hyperlink" xfId="6904" builtinId="9" hidden="1"/>
    <cellStyle name="Followed Hyperlink" xfId="6905" builtinId="9" hidden="1"/>
    <cellStyle name="Followed Hyperlink" xfId="6906" builtinId="9" hidden="1"/>
    <cellStyle name="Followed Hyperlink" xfId="6907" builtinId="9" hidden="1"/>
    <cellStyle name="Followed Hyperlink" xfId="6908" builtinId="9" hidden="1"/>
    <cellStyle name="Followed Hyperlink" xfId="6909" builtinId="9" hidden="1"/>
    <cellStyle name="Followed Hyperlink" xfId="6910" builtinId="9" hidden="1"/>
    <cellStyle name="Followed Hyperlink" xfId="6911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839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0" builtinId="9" hidden="1"/>
    <cellStyle name="Followed Hyperlink" xfId="6921" builtinId="9" hidden="1"/>
    <cellStyle name="Followed Hyperlink" xfId="6922" builtinId="9" hidden="1"/>
    <cellStyle name="Followed Hyperlink" xfId="6923" builtinId="9" hidden="1"/>
    <cellStyle name="Followed Hyperlink" xfId="6924" builtinId="9" hidden="1"/>
    <cellStyle name="Followed Hyperlink" xfId="6925" builtinId="9" hidden="1"/>
    <cellStyle name="Followed Hyperlink" xfId="6926" builtinId="9" hidden="1"/>
    <cellStyle name="Followed Hyperlink" xfId="6927" builtinId="9" hidden="1"/>
    <cellStyle name="Followed Hyperlink" xfId="6928" builtinId="9" hidden="1"/>
    <cellStyle name="Followed Hyperlink" xfId="6929" builtinId="9" hidden="1"/>
    <cellStyle name="Followed Hyperlink" xfId="6930" builtinId="9" hidden="1"/>
    <cellStyle name="Followed Hyperlink" xfId="6931" builtinId="9" hidden="1"/>
    <cellStyle name="Followed Hyperlink" xfId="6932" builtinId="9" hidden="1"/>
    <cellStyle name="Followed Hyperlink" xfId="6933" builtinId="9" hidden="1"/>
    <cellStyle name="Followed Hyperlink" xfId="6934" builtinId="9" hidden="1"/>
    <cellStyle name="Followed Hyperlink" xfId="6935" builtinId="9" hidden="1"/>
    <cellStyle name="Followed Hyperlink" xfId="6936" builtinId="9" hidden="1"/>
    <cellStyle name="Followed Hyperlink" xfId="6937" builtinId="9" hidden="1"/>
    <cellStyle name="Followed Hyperlink" xfId="6938" builtinId="9" hidden="1"/>
    <cellStyle name="Followed Hyperlink" xfId="6939" builtinId="9" hidden="1"/>
    <cellStyle name="Followed Hyperlink" xfId="6940" builtinId="9" hidden="1"/>
    <cellStyle name="Followed Hyperlink" xfId="6941" builtinId="9" hidden="1"/>
    <cellStyle name="Followed Hyperlink" xfId="6942" builtinId="9" hidden="1"/>
    <cellStyle name="Followed Hyperlink" xfId="6943" builtinId="9" hidden="1"/>
    <cellStyle name="Followed Hyperlink" xfId="6944" builtinId="9" hidden="1"/>
    <cellStyle name="Followed Hyperlink" xfId="6945" builtinId="9" hidden="1"/>
    <cellStyle name="Followed Hyperlink" xfId="6946" builtinId="9" hidden="1"/>
    <cellStyle name="Followed Hyperlink" xfId="6947" builtinId="9" hidden="1"/>
    <cellStyle name="Followed Hyperlink" xfId="6948" builtinId="9" hidden="1"/>
    <cellStyle name="Followed Hyperlink" xfId="6949" builtinId="9" hidden="1"/>
    <cellStyle name="Followed Hyperlink" xfId="6950" builtinId="9" hidden="1"/>
    <cellStyle name="Followed Hyperlink" xfId="6951" builtinId="9" hidden="1"/>
    <cellStyle name="Followed Hyperlink" xfId="6952" builtinId="9" hidden="1"/>
    <cellStyle name="Followed Hyperlink" xfId="6953" builtinId="9" hidden="1"/>
    <cellStyle name="Followed Hyperlink" xfId="6954" builtinId="9" hidden="1"/>
    <cellStyle name="Followed Hyperlink" xfId="6955" builtinId="9" hidden="1"/>
    <cellStyle name="Followed Hyperlink" xfId="6956" builtinId="9" hidden="1"/>
    <cellStyle name="Followed Hyperlink" xfId="6957" builtinId="9" hidden="1"/>
    <cellStyle name="Followed Hyperlink" xfId="6958" builtinId="9" hidden="1"/>
    <cellStyle name="Followed Hyperlink" xfId="6959" builtinId="9" hidden="1"/>
    <cellStyle name="Followed Hyperlink" xfId="6960" builtinId="9" hidden="1"/>
    <cellStyle name="Followed Hyperlink" xfId="6961" builtinId="9" hidden="1"/>
    <cellStyle name="Followed Hyperlink" xfId="6962" builtinId="9" hidden="1"/>
    <cellStyle name="Followed Hyperlink" xfId="6963" builtinId="9" hidden="1"/>
    <cellStyle name="Followed Hyperlink" xfId="6964" builtinId="9" hidden="1"/>
    <cellStyle name="Followed Hyperlink" xfId="6965" builtinId="9" hidden="1"/>
    <cellStyle name="Followed Hyperlink" xfId="6966" builtinId="9" hidden="1"/>
    <cellStyle name="Followed Hyperlink" xfId="6967" builtinId="9" hidden="1"/>
    <cellStyle name="Followed Hyperlink" xfId="6968" builtinId="9" hidden="1"/>
    <cellStyle name="Followed Hyperlink" xfId="6969" builtinId="9" hidden="1"/>
    <cellStyle name="Followed Hyperlink" xfId="6970" builtinId="9" hidden="1"/>
    <cellStyle name="Followed Hyperlink" xfId="6971" builtinId="9" hidden="1"/>
    <cellStyle name="Followed Hyperlink" xfId="6972" builtinId="9" hidden="1"/>
    <cellStyle name="Followed Hyperlink" xfId="6973" builtinId="9" hidden="1"/>
    <cellStyle name="Followed Hyperlink" xfId="6974" builtinId="9" hidden="1"/>
    <cellStyle name="Followed Hyperlink" xfId="6975" builtinId="9" hidden="1"/>
    <cellStyle name="Followed Hyperlink" xfId="6976" builtinId="9" hidden="1"/>
    <cellStyle name="Followed Hyperlink" xfId="6977" builtinId="9" hidden="1"/>
    <cellStyle name="Followed Hyperlink" xfId="6978" builtinId="9" hidden="1"/>
    <cellStyle name="Followed Hyperlink" xfId="6979" builtinId="9" hidden="1"/>
    <cellStyle name="Followed Hyperlink" xfId="6980" builtinId="9" hidden="1"/>
    <cellStyle name="Followed Hyperlink" xfId="6981" builtinId="9" hidden="1"/>
    <cellStyle name="Followed Hyperlink" xfId="6982" builtinId="9" hidden="1"/>
    <cellStyle name="Followed Hyperlink" xfId="6983" builtinId="9" hidden="1"/>
    <cellStyle name="Followed Hyperlink" xfId="6984" builtinId="9" hidden="1"/>
    <cellStyle name="Followed Hyperlink" xfId="6985" builtinId="9" hidden="1"/>
    <cellStyle name="Followed Hyperlink" xfId="6986" builtinId="9" hidden="1"/>
    <cellStyle name="Followed Hyperlink" xfId="6987" builtinId="9" hidden="1"/>
    <cellStyle name="Followed Hyperlink" xfId="6988" builtinId="9" hidden="1"/>
    <cellStyle name="Followed Hyperlink" xfId="6989" builtinId="9" hidden="1"/>
    <cellStyle name="Followed Hyperlink" xfId="6840" builtinId="9" hidden="1"/>
    <cellStyle name="Followed Hyperlink" xfId="6990" builtinId="9" hidden="1"/>
    <cellStyle name="Followed Hyperlink" xfId="6991" builtinId="9" hidden="1"/>
    <cellStyle name="Followed Hyperlink" xfId="6992" builtinId="9" hidden="1"/>
    <cellStyle name="Followed Hyperlink" xfId="6993" builtinId="9" hidden="1"/>
    <cellStyle name="Followed Hyperlink" xfId="6994" builtinId="9" hidden="1"/>
    <cellStyle name="Followed Hyperlink" xfId="6995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7011" builtinId="9" hidden="1"/>
    <cellStyle name="Followed Hyperlink" xfId="7012" builtinId="9" hidden="1"/>
    <cellStyle name="Followed Hyperlink" xfId="7013" builtinId="9" hidden="1"/>
    <cellStyle name="Followed Hyperlink" xfId="7014" builtinId="9" hidden="1"/>
    <cellStyle name="Followed Hyperlink" xfId="7015" builtinId="9" hidden="1"/>
    <cellStyle name="Followed Hyperlink" xfId="701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7032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7036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6157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138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19" builtinId="9" hidden="1"/>
    <cellStyle name="Followed Hyperlink" xfId="7220" builtinId="9" hidden="1"/>
    <cellStyle name="Followed Hyperlink" xfId="7221" builtinId="9" hidden="1"/>
    <cellStyle name="Followed Hyperlink" xfId="7222" builtinId="9" hidden="1"/>
    <cellStyle name="Followed Hyperlink" xfId="7223" builtinId="9" hidden="1"/>
    <cellStyle name="Followed Hyperlink" xfId="7224" builtinId="9" hidden="1"/>
    <cellStyle name="Followed Hyperlink" xfId="7225" builtinId="9" hidden="1"/>
    <cellStyle name="Followed Hyperlink" xfId="7226" builtinId="9" hidden="1"/>
    <cellStyle name="Followed Hyperlink" xfId="7227" builtinId="9" hidden="1"/>
    <cellStyle name="Followed Hyperlink" xfId="7228" builtinId="9" hidden="1"/>
    <cellStyle name="Followed Hyperlink" xfId="7229" builtinId="9" hidden="1"/>
    <cellStyle name="Followed Hyperlink" xfId="7230" builtinId="9" hidden="1"/>
    <cellStyle name="Followed Hyperlink" xfId="7231" builtinId="9" hidden="1"/>
    <cellStyle name="Followed Hyperlink" xfId="7232" builtinId="9" hidden="1"/>
    <cellStyle name="Followed Hyperlink" xfId="7233" builtinId="9" hidden="1"/>
    <cellStyle name="Followed Hyperlink" xfId="7234" builtinId="9" hidden="1"/>
    <cellStyle name="Followed Hyperlink" xfId="7235" builtinId="9" hidden="1"/>
    <cellStyle name="Followed Hyperlink" xfId="7236" builtinId="9" hidden="1"/>
    <cellStyle name="Followed Hyperlink" xfId="7237" builtinId="9" hidden="1"/>
    <cellStyle name="Followed Hyperlink" xfId="7238" builtinId="9" hidden="1"/>
    <cellStyle name="Followed Hyperlink" xfId="7239" builtinId="9" hidden="1"/>
    <cellStyle name="Followed Hyperlink" xfId="7240" builtinId="9" hidden="1"/>
    <cellStyle name="Followed Hyperlink" xfId="7241" builtinId="9" hidden="1"/>
    <cellStyle name="Followed Hyperlink" xfId="7242" builtinId="9" hidden="1"/>
    <cellStyle name="Followed Hyperlink" xfId="7243" builtinId="9" hidden="1"/>
    <cellStyle name="Followed Hyperlink" xfId="7244" builtinId="9" hidden="1"/>
    <cellStyle name="Followed Hyperlink" xfId="7245" builtinId="9" hidden="1"/>
    <cellStyle name="Followed Hyperlink" xfId="7246" builtinId="9" hidden="1"/>
    <cellStyle name="Followed Hyperlink" xfId="7247" builtinId="9" hidden="1"/>
    <cellStyle name="Followed Hyperlink" xfId="7248" builtinId="9" hidden="1"/>
    <cellStyle name="Followed Hyperlink" xfId="7249" builtinId="9" hidden="1"/>
    <cellStyle name="Followed Hyperlink" xfId="7250" builtinId="9" hidden="1"/>
    <cellStyle name="Followed Hyperlink" xfId="7251" builtinId="9" hidden="1"/>
    <cellStyle name="Followed Hyperlink" xfId="7252" builtinId="9" hidden="1"/>
    <cellStyle name="Followed Hyperlink" xfId="7253" builtinId="9" hidden="1"/>
    <cellStyle name="Followed Hyperlink" xfId="7254" builtinId="9" hidden="1"/>
    <cellStyle name="Followed Hyperlink" xfId="7255" builtinId="9" hidden="1"/>
    <cellStyle name="Followed Hyperlink" xfId="7256" builtinId="9" hidden="1"/>
    <cellStyle name="Followed Hyperlink" xfId="7257" builtinId="9" hidden="1"/>
    <cellStyle name="Followed Hyperlink" xfId="7258" builtinId="9" hidden="1"/>
    <cellStyle name="Followed Hyperlink" xfId="7259" builtinId="9" hidden="1"/>
    <cellStyle name="Followed Hyperlink" xfId="7260" builtinId="9" hidden="1"/>
    <cellStyle name="Followed Hyperlink" xfId="7261" builtinId="9" hidden="1"/>
    <cellStyle name="Followed Hyperlink" xfId="7262" builtinId="9" hidden="1"/>
    <cellStyle name="Followed Hyperlink" xfId="7263" builtinId="9" hidden="1"/>
    <cellStyle name="Followed Hyperlink" xfId="7264" builtinId="9" hidden="1"/>
    <cellStyle name="Followed Hyperlink" xfId="7265" builtinId="9" hidden="1"/>
    <cellStyle name="Followed Hyperlink" xfId="7266" builtinId="9" hidden="1"/>
    <cellStyle name="Followed Hyperlink" xfId="7267" builtinId="9" hidden="1"/>
    <cellStyle name="Followed Hyperlink" xfId="7268" builtinId="9" hidden="1"/>
    <cellStyle name="Followed Hyperlink" xfId="7269" builtinId="9" hidden="1"/>
    <cellStyle name="Followed Hyperlink" xfId="7270" builtinId="9" hidden="1"/>
    <cellStyle name="Followed Hyperlink" xfId="7271" builtinId="9" hidden="1"/>
    <cellStyle name="Followed Hyperlink" xfId="7272" builtinId="9" hidden="1"/>
    <cellStyle name="Followed Hyperlink" xfId="7273" builtinId="9" hidden="1"/>
    <cellStyle name="Followed Hyperlink" xfId="7274" builtinId="9" hidden="1"/>
    <cellStyle name="Followed Hyperlink" xfId="7275" builtinId="9" hidden="1"/>
    <cellStyle name="Followed Hyperlink" xfId="7276" builtinId="9" hidden="1"/>
    <cellStyle name="Followed Hyperlink" xfId="7277" builtinId="9" hidden="1"/>
    <cellStyle name="Followed Hyperlink" xfId="7278" builtinId="9" hidden="1"/>
    <cellStyle name="Followed Hyperlink" xfId="7279" builtinId="9" hidden="1"/>
    <cellStyle name="Followed Hyperlink" xfId="7280" builtinId="9" hidden="1"/>
    <cellStyle name="Followed Hyperlink" xfId="7281" builtinId="9" hidden="1"/>
    <cellStyle name="Followed Hyperlink" xfId="7282" builtinId="9" hidden="1"/>
    <cellStyle name="Followed Hyperlink" xfId="7283" builtinId="9" hidden="1"/>
    <cellStyle name="Followed Hyperlink" xfId="7284" builtinId="9" hidden="1"/>
    <cellStyle name="Followed Hyperlink" xfId="7285" builtinId="9" hidden="1"/>
    <cellStyle name="Followed Hyperlink" xfId="7286" builtinId="9" hidden="1"/>
    <cellStyle name="Followed Hyperlink" xfId="7287" builtinId="9" hidden="1"/>
    <cellStyle name="Followed Hyperlink" xfId="7288" builtinId="9" hidden="1"/>
    <cellStyle name="Followed Hyperlink" xfId="7139" builtinId="9" hidden="1"/>
    <cellStyle name="Followed Hyperlink" xfId="7289" builtinId="9" hidden="1"/>
    <cellStyle name="Followed Hyperlink" xfId="7290" builtinId="9" hidden="1"/>
    <cellStyle name="Followed Hyperlink" xfId="7291" builtinId="9" hidden="1"/>
    <cellStyle name="Followed Hyperlink" xfId="7292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0" builtinId="9" hidden="1"/>
    <cellStyle name="Followed Hyperlink" xfId="7301" builtinId="9" hidden="1"/>
    <cellStyle name="Followed Hyperlink" xfId="7302" builtinId="9" hidden="1"/>
    <cellStyle name="Followed Hyperlink" xfId="7303" builtinId="9" hidden="1"/>
    <cellStyle name="Followed Hyperlink" xfId="7304" builtinId="9" hidden="1"/>
    <cellStyle name="Followed Hyperlink" xfId="7305" builtinId="9" hidden="1"/>
    <cellStyle name="Followed Hyperlink" xfId="7306" builtinId="9" hidden="1"/>
    <cellStyle name="Followed Hyperlink" xfId="7307" builtinId="9" hidden="1"/>
    <cellStyle name="Followed Hyperlink" xfId="7308" builtinId="9" hidden="1"/>
    <cellStyle name="Followed Hyperlink" xfId="7309" builtinId="9" hidden="1"/>
    <cellStyle name="Followed Hyperlink" xfId="7310" builtinId="9" hidden="1"/>
    <cellStyle name="Followed Hyperlink" xfId="7311" builtinId="9" hidden="1"/>
    <cellStyle name="Followed Hyperlink" xfId="7312" builtinId="9" hidden="1"/>
    <cellStyle name="Followed Hyperlink" xfId="7313" builtinId="9" hidden="1"/>
    <cellStyle name="Followed Hyperlink" xfId="7314" builtinId="9" hidden="1"/>
    <cellStyle name="Followed Hyperlink" xfId="7315" builtinId="9" hidden="1"/>
    <cellStyle name="Followed Hyperlink" xfId="7316" builtinId="9" hidden="1"/>
    <cellStyle name="Followed Hyperlink" xfId="7317" builtinId="9" hidden="1"/>
    <cellStyle name="Followed Hyperlink" xfId="7318" builtinId="9" hidden="1"/>
    <cellStyle name="Followed Hyperlink" xfId="7319" builtinId="9" hidden="1"/>
    <cellStyle name="Followed Hyperlink" xfId="7320" builtinId="9" hidden="1"/>
    <cellStyle name="Followed Hyperlink" xfId="7321" builtinId="9" hidden="1"/>
    <cellStyle name="Followed Hyperlink" xfId="7322" builtinId="9" hidden="1"/>
    <cellStyle name="Followed Hyperlink" xfId="7323" builtinId="9" hidden="1"/>
    <cellStyle name="Followed Hyperlink" xfId="7324" builtinId="9" hidden="1"/>
    <cellStyle name="Followed Hyperlink" xfId="7325" builtinId="9" hidden="1"/>
    <cellStyle name="Followed Hyperlink" xfId="7326" builtinId="9" hidden="1"/>
    <cellStyle name="Followed Hyperlink" xfId="7327" builtinId="9" hidden="1"/>
    <cellStyle name="Followed Hyperlink" xfId="7328" builtinId="9" hidden="1"/>
    <cellStyle name="Followed Hyperlink" xfId="7329" builtinId="9" hidden="1"/>
    <cellStyle name="Followed Hyperlink" xfId="7330" builtinId="9" hidden="1"/>
    <cellStyle name="Followed Hyperlink" xfId="7331" builtinId="9" hidden="1"/>
    <cellStyle name="Followed Hyperlink" xfId="7332" builtinId="9" hidden="1"/>
    <cellStyle name="Followed Hyperlink" xfId="7333" builtinId="9" hidden="1"/>
    <cellStyle name="Followed Hyperlink" xfId="7334" builtinId="9" hidden="1"/>
    <cellStyle name="Followed Hyperlink" xfId="7335" builtinId="9" hidden="1"/>
    <cellStyle name="Followed Hyperlink" xfId="7336" builtinId="9" hidden="1"/>
    <cellStyle name="Followed Hyperlink" xfId="7337" builtinId="9" hidden="1"/>
    <cellStyle name="Followed Hyperlink" xfId="7338" builtinId="9" hidden="1"/>
    <cellStyle name="Followed Hyperlink" xfId="7339" builtinId="9" hidden="1"/>
    <cellStyle name="Followed Hyperlink" xfId="7340" builtinId="9" hidden="1"/>
    <cellStyle name="Followed Hyperlink" xfId="7341" builtinId="9" hidden="1"/>
    <cellStyle name="Followed Hyperlink" xfId="7342" builtinId="9" hidden="1"/>
    <cellStyle name="Followed Hyperlink" xfId="7343" builtinId="9" hidden="1"/>
    <cellStyle name="Followed Hyperlink" xfId="7344" builtinId="9" hidden="1"/>
    <cellStyle name="Followed Hyperlink" xfId="7345" builtinId="9" hidden="1"/>
    <cellStyle name="Followed Hyperlink" xfId="7346" builtinId="9" hidden="1"/>
    <cellStyle name="Followed Hyperlink" xfId="7347" builtinId="9" hidden="1"/>
    <cellStyle name="Followed Hyperlink" xfId="7348" builtinId="9" hidden="1"/>
    <cellStyle name="Followed Hyperlink" xfId="7349" builtinId="9" hidden="1"/>
    <cellStyle name="Followed Hyperlink" xfId="7350" builtinId="9" hidden="1"/>
    <cellStyle name="Followed Hyperlink" xfId="7351" builtinId="9" hidden="1"/>
    <cellStyle name="Followed Hyperlink" xfId="7352" builtinId="9" hidden="1"/>
    <cellStyle name="Followed Hyperlink" xfId="7353" builtinId="9" hidden="1"/>
    <cellStyle name="Followed Hyperlink" xfId="7354" builtinId="9" hidden="1"/>
    <cellStyle name="Followed Hyperlink" xfId="7355" builtinId="9" hidden="1"/>
    <cellStyle name="Followed Hyperlink" xfId="7356" builtinId="9" hidden="1"/>
    <cellStyle name="Followed Hyperlink" xfId="7357" builtinId="9" hidden="1"/>
    <cellStyle name="Followed Hyperlink" xfId="7358" builtinId="9" hidden="1"/>
    <cellStyle name="Followed Hyperlink" xfId="7359" builtinId="9" hidden="1"/>
    <cellStyle name="Followed Hyperlink" xfId="7360" builtinId="9" hidden="1"/>
    <cellStyle name="Followed Hyperlink" xfId="7361" builtinId="9" hidden="1"/>
    <cellStyle name="Followed Hyperlink" xfId="7362" builtinId="9" hidden="1"/>
    <cellStyle name="Followed Hyperlink" xfId="6160" builtinId="9" hidden="1"/>
    <cellStyle name="Followed Hyperlink" xfId="7363" builtinId="9" hidden="1"/>
    <cellStyle name="Followed Hyperlink" xfId="7364" builtinId="9" hidden="1"/>
    <cellStyle name="Followed Hyperlink" xfId="7365" builtinId="9" hidden="1"/>
    <cellStyle name="Followed Hyperlink" xfId="7366" builtinId="9" hidden="1"/>
    <cellStyle name="Followed Hyperlink" xfId="7367" builtinId="9" hidden="1"/>
    <cellStyle name="Followed Hyperlink" xfId="7368" builtinId="9" hidden="1"/>
    <cellStyle name="Followed Hyperlink" xfId="7369" builtinId="9" hidden="1"/>
    <cellStyle name="Followed Hyperlink" xfId="7370" builtinId="9" hidden="1"/>
    <cellStyle name="Followed Hyperlink" xfId="7371" builtinId="9" hidden="1"/>
    <cellStyle name="Followed Hyperlink" xfId="7372" builtinId="9" hidden="1"/>
    <cellStyle name="Followed Hyperlink" xfId="7373" builtinId="9" hidden="1"/>
    <cellStyle name="Followed Hyperlink" xfId="7374" builtinId="9" hidden="1"/>
    <cellStyle name="Followed Hyperlink" xfId="7375" builtinId="9" hidden="1"/>
    <cellStyle name="Followed Hyperlink" xfId="7376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437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438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599" builtinId="9" hidden="1"/>
    <cellStyle name="Followed Hyperlink" xfId="7600" builtinId="9" hidden="1"/>
    <cellStyle name="Followed Hyperlink" xfId="7601" builtinId="9" hidden="1"/>
    <cellStyle name="Followed Hyperlink" xfId="7602" builtinId="9" hidden="1"/>
    <cellStyle name="Followed Hyperlink" xfId="7603" builtinId="9" hidden="1"/>
    <cellStyle name="Followed Hyperlink" xfId="7604" builtinId="9" hidden="1"/>
    <cellStyle name="Followed Hyperlink" xfId="7605" builtinId="9" hidden="1"/>
    <cellStyle name="Followed Hyperlink" xfId="7606" builtinId="9" hidden="1"/>
    <cellStyle name="Followed Hyperlink" xfId="7607" builtinId="9" hidden="1"/>
    <cellStyle name="Followed Hyperlink" xfId="7608" builtinId="9" hidden="1"/>
    <cellStyle name="Followed Hyperlink" xfId="7609" builtinId="9" hidden="1"/>
    <cellStyle name="Followed Hyperlink" xfId="7610" builtinId="9" hidden="1"/>
    <cellStyle name="Followed Hyperlink" xfId="7611" builtinId="9" hidden="1"/>
    <cellStyle name="Followed Hyperlink" xfId="7612" builtinId="9" hidden="1"/>
    <cellStyle name="Followed Hyperlink" xfId="7613" builtinId="9" hidden="1"/>
    <cellStyle name="Followed Hyperlink" xfId="7614" builtinId="9" hidden="1"/>
    <cellStyle name="Followed Hyperlink" xfId="7615" builtinId="9" hidden="1"/>
    <cellStyle name="Followed Hyperlink" xfId="7616" builtinId="9" hidden="1"/>
    <cellStyle name="Followed Hyperlink" xfId="7617" builtinId="9" hidden="1"/>
    <cellStyle name="Followed Hyperlink" xfId="7618" builtinId="9" hidden="1"/>
    <cellStyle name="Followed Hyperlink" xfId="7619" builtinId="9" hidden="1"/>
    <cellStyle name="Followed Hyperlink" xfId="7620" builtinId="9" hidden="1"/>
    <cellStyle name="Followed Hyperlink" xfId="7621" builtinId="9" hidden="1"/>
    <cellStyle name="Followed Hyperlink" xfId="7622" builtinId="9" hidden="1"/>
    <cellStyle name="Followed Hyperlink" xfId="7623" builtinId="9" hidden="1"/>
    <cellStyle name="Followed Hyperlink" xfId="7624" builtinId="9" hidden="1"/>
    <cellStyle name="Followed Hyperlink" xfId="7625" builtinId="9" hidden="1"/>
    <cellStyle name="Followed Hyperlink" xfId="7626" builtinId="9" hidden="1"/>
    <cellStyle name="Followed Hyperlink" xfId="7627" builtinId="9" hidden="1"/>
    <cellStyle name="Followed Hyperlink" xfId="7628" builtinId="9" hidden="1"/>
    <cellStyle name="Followed Hyperlink" xfId="7629" builtinId="9" hidden="1"/>
    <cellStyle name="Followed Hyperlink" xfId="7630" builtinId="9" hidden="1"/>
    <cellStyle name="Followed Hyperlink" xfId="7631" builtinId="9" hidden="1"/>
    <cellStyle name="Followed Hyperlink" xfId="7632" builtinId="9" hidden="1"/>
    <cellStyle name="Followed Hyperlink" xfId="7633" builtinId="9" hidden="1"/>
    <cellStyle name="Followed Hyperlink" xfId="7634" builtinId="9" hidden="1"/>
    <cellStyle name="Followed Hyperlink" xfId="7635" builtinId="9" hidden="1"/>
    <cellStyle name="Followed Hyperlink" xfId="7636" builtinId="9" hidden="1"/>
    <cellStyle name="Followed Hyperlink" xfId="7637" builtinId="9" hidden="1"/>
    <cellStyle name="Followed Hyperlink" xfId="7638" builtinId="9" hidden="1"/>
    <cellStyle name="Followed Hyperlink" xfId="7639" builtinId="9" hidden="1"/>
    <cellStyle name="Followed Hyperlink" xfId="7640" builtinId="9" hidden="1"/>
    <cellStyle name="Followed Hyperlink" xfId="7641" builtinId="9" hidden="1"/>
    <cellStyle name="Followed Hyperlink" xfId="7642" builtinId="9" hidden="1"/>
    <cellStyle name="Followed Hyperlink" xfId="7643" builtinId="9" hidden="1"/>
    <cellStyle name="Followed Hyperlink" xfId="7644" builtinId="9" hidden="1"/>
    <cellStyle name="Followed Hyperlink" xfId="7645" builtinId="9" hidden="1"/>
    <cellStyle name="Followed Hyperlink" xfId="7646" builtinId="9" hidden="1"/>
    <cellStyle name="Followed Hyperlink" xfId="7647" builtinId="9" hidden="1"/>
    <cellStyle name="Followed Hyperlink" xfId="7648" builtinId="9" hidden="1"/>
    <cellStyle name="Followed Hyperlink" xfId="7649" builtinId="9" hidden="1"/>
    <cellStyle name="Followed Hyperlink" xfId="7650" builtinId="9" hidden="1"/>
    <cellStyle name="Followed Hyperlink" xfId="7651" builtinId="9" hidden="1"/>
    <cellStyle name="Followed Hyperlink" xfId="7652" builtinId="9" hidden="1"/>
    <cellStyle name="Followed Hyperlink" xfId="7653" builtinId="9" hidden="1"/>
    <cellStyle name="Followed Hyperlink" xfId="7654" builtinId="9" hidden="1"/>
    <cellStyle name="Followed Hyperlink" xfId="7655" builtinId="9" hidden="1"/>
    <cellStyle name="Followed Hyperlink" xfId="7656" builtinId="9" hidden="1"/>
    <cellStyle name="Followed Hyperlink" xfId="7657" builtinId="9" hidden="1"/>
    <cellStyle name="Followed Hyperlink" xfId="7658" builtinId="9" hidden="1"/>
    <cellStyle name="Followed Hyperlink" xfId="7659" builtinId="9" hidden="1"/>
    <cellStyle name="Followed Hyperlink" xfId="7660" builtinId="9" hidden="1"/>
    <cellStyle name="Followed Hyperlink" xfId="7661" builtinId="9" hidden="1"/>
    <cellStyle name="Followed Hyperlink" xfId="6161" builtinId="9" hidden="1"/>
    <cellStyle name="Followed Hyperlink" xfId="7662" builtinId="9" hidden="1"/>
    <cellStyle name="Followed Hyperlink" xfId="7663" builtinId="9" hidden="1"/>
    <cellStyle name="Followed Hyperlink" xfId="7664" builtinId="9" hidden="1"/>
    <cellStyle name="Followed Hyperlink" xfId="7665" builtinId="9" hidden="1"/>
    <cellStyle name="Followed Hyperlink" xfId="7666" builtinId="9" hidden="1"/>
    <cellStyle name="Followed Hyperlink" xfId="7667" builtinId="9" hidden="1"/>
    <cellStyle name="Followed Hyperlink" xfId="7668" builtinId="9" hidden="1"/>
    <cellStyle name="Followed Hyperlink" xfId="7669" builtinId="9" hidden="1"/>
    <cellStyle name="Followed Hyperlink" xfId="7670" builtinId="9" hidden="1"/>
    <cellStyle name="Followed Hyperlink" xfId="7671" builtinId="9" hidden="1"/>
    <cellStyle name="Followed Hyperlink" xfId="7672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79" builtinId="9" hidden="1"/>
    <cellStyle name="Followed Hyperlink" xfId="7680" builtinId="9" hidden="1"/>
    <cellStyle name="Followed Hyperlink" xfId="7681" builtinId="9" hidden="1"/>
    <cellStyle name="Followed Hyperlink" xfId="7682" builtinId="9" hidden="1"/>
    <cellStyle name="Followed Hyperlink" xfId="7683" builtinId="9" hidden="1"/>
    <cellStyle name="Followed Hyperlink" xfId="7684" builtinId="9" hidden="1"/>
    <cellStyle name="Followed Hyperlink" xfId="7685" builtinId="9" hidden="1"/>
    <cellStyle name="Followed Hyperlink" xfId="7686" builtinId="9" hidden="1"/>
    <cellStyle name="Followed Hyperlink" xfId="7687" builtinId="9" hidden="1"/>
    <cellStyle name="Followed Hyperlink" xfId="7688" builtinId="9" hidden="1"/>
    <cellStyle name="Followed Hyperlink" xfId="7689" builtinId="9" hidden="1"/>
    <cellStyle name="Followed Hyperlink" xfId="7690" builtinId="9" hidden="1"/>
    <cellStyle name="Followed Hyperlink" xfId="7691" builtinId="9" hidden="1"/>
    <cellStyle name="Followed Hyperlink" xfId="7692" builtinId="9" hidden="1"/>
    <cellStyle name="Followed Hyperlink" xfId="7693" builtinId="9" hidden="1"/>
    <cellStyle name="Followed Hyperlink" xfId="7694" builtinId="9" hidden="1"/>
    <cellStyle name="Followed Hyperlink" xfId="7695" builtinId="9" hidden="1"/>
    <cellStyle name="Followed Hyperlink" xfId="7696" builtinId="9" hidden="1"/>
    <cellStyle name="Followed Hyperlink" xfId="7697" builtinId="9" hidden="1"/>
    <cellStyle name="Followed Hyperlink" xfId="7698" builtinId="9" hidden="1"/>
    <cellStyle name="Followed Hyperlink" xfId="7699" builtinId="9" hidden="1"/>
    <cellStyle name="Followed Hyperlink" xfId="7700" builtinId="9" hidden="1"/>
    <cellStyle name="Followed Hyperlink" xfId="7701" builtinId="9" hidden="1"/>
    <cellStyle name="Followed Hyperlink" xfId="7702" builtinId="9" hidden="1"/>
    <cellStyle name="Followed Hyperlink" xfId="7703" builtinId="9" hidden="1"/>
    <cellStyle name="Followed Hyperlink" xfId="7704" builtinId="9" hidden="1"/>
    <cellStyle name="Followed Hyperlink" xfId="7705" builtinId="9" hidden="1"/>
    <cellStyle name="Followed Hyperlink" xfId="7706" builtinId="9" hidden="1"/>
    <cellStyle name="Followed Hyperlink" xfId="7707" builtinId="9" hidden="1"/>
    <cellStyle name="Followed Hyperlink" xfId="7708" builtinId="9" hidden="1"/>
    <cellStyle name="Followed Hyperlink" xfId="7709" builtinId="9" hidden="1"/>
    <cellStyle name="Followed Hyperlink" xfId="7710" builtinId="9" hidden="1"/>
    <cellStyle name="Followed Hyperlink" xfId="7711" builtinId="9" hidden="1"/>
    <cellStyle name="Followed Hyperlink" xfId="7712" builtinId="9" hidden="1"/>
    <cellStyle name="Followed Hyperlink" xfId="7713" builtinId="9" hidden="1"/>
    <cellStyle name="Followed Hyperlink" xfId="7714" builtinId="9" hidden="1"/>
    <cellStyle name="Followed Hyperlink" xfId="7715" builtinId="9" hidden="1"/>
    <cellStyle name="Followed Hyperlink" xfId="7716" builtinId="9" hidden="1"/>
    <cellStyle name="Followed Hyperlink" xfId="7717" builtinId="9" hidden="1"/>
    <cellStyle name="Followed Hyperlink" xfId="7718" builtinId="9" hidden="1"/>
    <cellStyle name="Followed Hyperlink" xfId="7719" builtinId="9" hidden="1"/>
    <cellStyle name="Followed Hyperlink" xfId="7720" builtinId="9" hidden="1"/>
    <cellStyle name="Followed Hyperlink" xfId="7721" builtinId="9" hidden="1"/>
    <cellStyle name="Followed Hyperlink" xfId="7722" builtinId="9" hidden="1"/>
    <cellStyle name="Followed Hyperlink" xfId="7723" builtinId="9" hidden="1"/>
    <cellStyle name="Followed Hyperlink" xfId="7724" builtinId="9" hidden="1"/>
    <cellStyle name="Followed Hyperlink" xfId="7725" builtinId="9" hidden="1"/>
    <cellStyle name="Followed Hyperlink" xfId="7726" builtinId="9" hidden="1"/>
    <cellStyle name="Followed Hyperlink" xfId="7727" builtinId="9" hidden="1"/>
    <cellStyle name="Followed Hyperlink" xfId="7728" builtinId="9" hidden="1"/>
    <cellStyle name="Followed Hyperlink" xfId="7729" builtinId="9" hidden="1"/>
    <cellStyle name="Followed Hyperlink" xfId="7730" builtinId="9" hidden="1"/>
    <cellStyle name="Followed Hyperlink" xfId="7731" builtinId="9" hidden="1"/>
    <cellStyle name="Followed Hyperlink" xfId="7732" builtinId="9" hidden="1"/>
    <cellStyle name="Followed Hyperlink" xfId="7733" builtinId="9" hidden="1"/>
    <cellStyle name="Followed Hyperlink" xfId="7734" builtinId="9" hidden="1"/>
    <cellStyle name="Followed Hyperlink" xfId="7735" builtinId="9" hidden="1"/>
    <cellStyle name="Followed Hyperlink" xfId="7738" builtinId="9" hidden="1"/>
    <cellStyle name="Followed Hyperlink" xfId="7739" builtinId="9" hidden="1"/>
    <cellStyle name="Followed Hyperlink" xfId="7740" builtinId="9" hidden="1"/>
    <cellStyle name="Followed Hyperlink" xfId="7741" builtinId="9" hidden="1"/>
    <cellStyle name="Followed Hyperlink" xfId="7742" builtinId="9" hidden="1"/>
    <cellStyle name="Followed Hyperlink" xfId="7743" builtinId="9" hidden="1"/>
    <cellStyle name="Followed Hyperlink" xfId="7744" builtinId="9" hidden="1"/>
    <cellStyle name="Followed Hyperlink" xfId="7745" builtinId="9" hidden="1"/>
    <cellStyle name="Followed Hyperlink" xfId="7746" builtinId="9" hidden="1"/>
    <cellStyle name="Followed Hyperlink" xfId="7747" builtinId="9" hidden="1"/>
    <cellStyle name="Followed Hyperlink" xfId="7748" builtinId="9" hidden="1"/>
    <cellStyle name="Followed Hyperlink" xfId="7749" builtinId="9" hidden="1"/>
    <cellStyle name="Followed Hyperlink" xfId="7750" builtinId="9" hidden="1"/>
    <cellStyle name="Followed Hyperlink" xfId="7751" builtinId="9" hidden="1"/>
    <cellStyle name="Followed Hyperlink" xfId="7752" builtinId="9" hidden="1"/>
    <cellStyle name="Followed Hyperlink" xfId="7753" builtinId="9" hidden="1"/>
    <cellStyle name="Followed Hyperlink" xfId="7754" builtinId="9" hidden="1"/>
    <cellStyle name="Followed Hyperlink" xfId="7755" builtinId="9" hidden="1"/>
    <cellStyle name="Followed Hyperlink" xfId="7756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736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74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78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737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1643" builtinId="9" hidden="1"/>
    <cellStyle name="Followed Hyperlink" xfId="592" builtinId="9" hidden="1"/>
    <cellStyle name="Followed Hyperlink" xfId="4058" builtinId="9" hidden="1"/>
    <cellStyle name="Followed Hyperlink" xfId="1950" builtinId="9" hidden="1"/>
    <cellStyle name="Followed Hyperlink" xfId="576" builtinId="9" hidden="1"/>
    <cellStyle name="Followed Hyperlink" xfId="6155" builtinId="9" hidden="1"/>
    <cellStyle name="Followed Hyperlink" xfId="580" builtinId="9" hidden="1"/>
    <cellStyle name="Followed Hyperlink" xfId="58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8" builtinId="9" hidden="1"/>
    <cellStyle name="Followed Hyperlink" xfId="7979" builtinId="9" hidden="1"/>
    <cellStyle name="Followed Hyperlink" xfId="7980" builtinId="9" hidden="1"/>
    <cellStyle name="Followed Hyperlink" xfId="7981" builtinId="9" hidden="1"/>
    <cellStyle name="Followed Hyperlink" xfId="7982" builtinId="9" hidden="1"/>
    <cellStyle name="Followed Hyperlink" xfId="7983" builtinId="9" hidden="1"/>
    <cellStyle name="Followed Hyperlink" xfId="7984" builtinId="9" hidden="1"/>
    <cellStyle name="Followed Hyperlink" xfId="7985" builtinId="9" hidden="1"/>
    <cellStyle name="Followed Hyperlink" xfId="7986" builtinId="9" hidden="1"/>
    <cellStyle name="Followed Hyperlink" xfId="7987" builtinId="9" hidden="1"/>
    <cellStyle name="Followed Hyperlink" xfId="7988" builtinId="9" hidden="1"/>
    <cellStyle name="Followed Hyperlink" xfId="7989" builtinId="9" hidden="1"/>
    <cellStyle name="Followed Hyperlink" xfId="7990" builtinId="9" hidden="1"/>
    <cellStyle name="Followed Hyperlink" xfId="7991" builtinId="9" hidden="1"/>
    <cellStyle name="Followed Hyperlink" xfId="7992" builtinId="9" hidden="1"/>
    <cellStyle name="Followed Hyperlink" xfId="7993" builtinId="9" hidden="1"/>
    <cellStyle name="Followed Hyperlink" xfId="7994" builtinId="9" hidden="1"/>
    <cellStyle name="Followed Hyperlink" xfId="7995" builtinId="9" hidden="1"/>
    <cellStyle name="Followed Hyperlink" xfId="7996" builtinId="9" hidden="1"/>
    <cellStyle name="Followed Hyperlink" xfId="7997" builtinId="9" hidden="1"/>
    <cellStyle name="Followed Hyperlink" xfId="7998" builtinId="9" hidden="1"/>
    <cellStyle name="Followed Hyperlink" xfId="7999" builtinId="9" hidden="1"/>
    <cellStyle name="Followed Hyperlink" xfId="8000" builtinId="9" hidden="1"/>
    <cellStyle name="Followed Hyperlink" xfId="8001" builtinId="9" hidden="1"/>
    <cellStyle name="Followed Hyperlink" xfId="8002" builtinId="9" hidden="1"/>
    <cellStyle name="Followed Hyperlink" xfId="8003" builtinId="9" hidden="1"/>
    <cellStyle name="Followed Hyperlink" xfId="8004" builtinId="9" hidden="1"/>
    <cellStyle name="Followed Hyperlink" xfId="8005" builtinId="9" hidden="1"/>
    <cellStyle name="Followed Hyperlink" xfId="8006" builtinId="9" hidden="1"/>
    <cellStyle name="Followed Hyperlink" xfId="8007" builtinId="9" hidden="1"/>
    <cellStyle name="Followed Hyperlink" xfId="8008" builtinId="9" hidden="1"/>
    <cellStyle name="Followed Hyperlink" xfId="8009" builtinId="9" hidden="1"/>
    <cellStyle name="Followed Hyperlink" xfId="8010" builtinId="9" hidden="1"/>
    <cellStyle name="Followed Hyperlink" xfId="8011" builtinId="9" hidden="1"/>
    <cellStyle name="Followed Hyperlink" xfId="8012" builtinId="9" hidden="1"/>
    <cellStyle name="Followed Hyperlink" xfId="8013" builtinId="9" hidden="1"/>
    <cellStyle name="Followed Hyperlink" xfId="8014" builtinId="9" hidden="1"/>
    <cellStyle name="Followed Hyperlink" xfId="8015" builtinId="9" hidden="1"/>
    <cellStyle name="Followed Hyperlink" xfId="8016" builtinId="9" hidden="1"/>
    <cellStyle name="Followed Hyperlink" xfId="8017" builtinId="9" hidden="1"/>
    <cellStyle name="Followed Hyperlink" xfId="8018" builtinId="9" hidden="1"/>
    <cellStyle name="Followed Hyperlink" xfId="8019" builtinId="9" hidden="1"/>
    <cellStyle name="Followed Hyperlink" xfId="8020" builtinId="9" hidden="1"/>
    <cellStyle name="Followed Hyperlink" xfId="8021" builtinId="9" hidden="1"/>
    <cellStyle name="Followed Hyperlink" xfId="8022" builtinId="9" hidden="1"/>
    <cellStyle name="Followed Hyperlink" xfId="8023" builtinId="9" hidden="1"/>
    <cellStyle name="Followed Hyperlink" xfId="8024" builtinId="9" hidden="1"/>
    <cellStyle name="Followed Hyperlink" xfId="8025" builtinId="9" hidden="1"/>
    <cellStyle name="Followed Hyperlink" xfId="8026" builtinId="9" hidden="1"/>
    <cellStyle name="Followed Hyperlink" xfId="8027" builtinId="9" hidden="1"/>
    <cellStyle name="Followed Hyperlink" xfId="8028" builtinId="9" hidden="1"/>
    <cellStyle name="Followed Hyperlink" xfId="8031" builtinId="9" hidden="1"/>
    <cellStyle name="Followed Hyperlink" xfId="8032" builtinId="9" hidden="1"/>
    <cellStyle name="Followed Hyperlink" xfId="8033" builtinId="9" hidden="1"/>
    <cellStyle name="Followed Hyperlink" xfId="8034" builtinId="9" hidden="1"/>
    <cellStyle name="Followed Hyperlink" xfId="8035" builtinId="9" hidden="1"/>
    <cellStyle name="Followed Hyperlink" xfId="8036" builtinId="9" hidden="1"/>
    <cellStyle name="Followed Hyperlink" xfId="8037" builtinId="9" hidden="1"/>
    <cellStyle name="Followed Hyperlink" xfId="8038" builtinId="9" hidden="1"/>
    <cellStyle name="Followed Hyperlink" xfId="8039" builtinId="9" hidden="1"/>
    <cellStyle name="Followed Hyperlink" xfId="8040" builtinId="9" hidden="1"/>
    <cellStyle name="Followed Hyperlink" xfId="8041" builtinId="9" hidden="1"/>
    <cellStyle name="Followed Hyperlink" xfId="8042" builtinId="9" hidden="1"/>
    <cellStyle name="Followed Hyperlink" xfId="8043" builtinId="9" hidden="1"/>
    <cellStyle name="Followed Hyperlink" xfId="8044" builtinId="9" hidden="1"/>
    <cellStyle name="Followed Hyperlink" xfId="8045" builtinId="9" hidden="1"/>
    <cellStyle name="Followed Hyperlink" xfId="8046" builtinId="9" hidden="1"/>
    <cellStyle name="Followed Hyperlink" xfId="8047" builtinId="9" hidden="1"/>
    <cellStyle name="Followed Hyperlink" xfId="8048" builtinId="9" hidden="1"/>
    <cellStyle name="Followed Hyperlink" xfId="8049" builtinId="9" hidden="1"/>
    <cellStyle name="Followed Hyperlink" xfId="8050" builtinId="9" hidden="1"/>
    <cellStyle name="Followed Hyperlink" xfId="8051" builtinId="9" hidden="1"/>
    <cellStyle name="Followed Hyperlink" xfId="8052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8" builtinId="9" hidden="1"/>
    <cellStyle name="Followed Hyperlink" xfId="8059" builtinId="9" hidden="1"/>
    <cellStyle name="Followed Hyperlink" xfId="8060" builtinId="9" hidden="1"/>
    <cellStyle name="Followed Hyperlink" xfId="8061" builtinId="9" hidden="1"/>
    <cellStyle name="Followed Hyperlink" xfId="8062" builtinId="9" hidden="1"/>
    <cellStyle name="Followed Hyperlink" xfId="8063" builtinId="9" hidden="1"/>
    <cellStyle name="Followed Hyperlink" xfId="8064" builtinId="9" hidden="1"/>
    <cellStyle name="Followed Hyperlink" xfId="8065" builtinId="9" hidden="1"/>
    <cellStyle name="Followed Hyperlink" xfId="8066" builtinId="9" hidden="1"/>
    <cellStyle name="Followed Hyperlink" xfId="8067" builtinId="9" hidden="1"/>
    <cellStyle name="Followed Hyperlink" xfId="8068" builtinId="9" hidden="1"/>
    <cellStyle name="Followed Hyperlink" xfId="8069" builtinId="9" hidden="1"/>
    <cellStyle name="Followed Hyperlink" xfId="8070" builtinId="9" hidden="1"/>
    <cellStyle name="Followed Hyperlink" xfId="8071" builtinId="9" hidden="1"/>
    <cellStyle name="Followed Hyperlink" xfId="8072" builtinId="9" hidden="1"/>
    <cellStyle name="Followed Hyperlink" xfId="8073" builtinId="9" hidden="1"/>
    <cellStyle name="Followed Hyperlink" xfId="8074" builtinId="9" hidden="1"/>
    <cellStyle name="Followed Hyperlink" xfId="8075" builtinId="9" hidden="1"/>
    <cellStyle name="Followed Hyperlink" xfId="8076" builtinId="9" hidden="1"/>
    <cellStyle name="Followed Hyperlink" xfId="8077" builtinId="9" hidden="1"/>
    <cellStyle name="Followed Hyperlink" xfId="8078" builtinId="9" hidden="1"/>
    <cellStyle name="Followed Hyperlink" xfId="8079" builtinId="9" hidden="1"/>
    <cellStyle name="Followed Hyperlink" xfId="8080" builtinId="9" hidden="1"/>
    <cellStyle name="Followed Hyperlink" xfId="8081" builtinId="9" hidden="1"/>
    <cellStyle name="Followed Hyperlink" xfId="8082" builtinId="9" hidden="1"/>
    <cellStyle name="Followed Hyperlink" xfId="8083" builtinId="9" hidden="1"/>
    <cellStyle name="Followed Hyperlink" xfId="8084" builtinId="9" hidden="1"/>
    <cellStyle name="Followed Hyperlink" xfId="8085" builtinId="9" hidden="1"/>
    <cellStyle name="Followed Hyperlink" xfId="8086" builtinId="9" hidden="1"/>
    <cellStyle name="Followed Hyperlink" xfId="8087" builtinId="9" hidden="1"/>
    <cellStyle name="Followed Hyperlink" xfId="8088" builtinId="9" hidden="1"/>
    <cellStyle name="Followed Hyperlink" xfId="8089" builtinId="9" hidden="1"/>
    <cellStyle name="Followed Hyperlink" xfId="8090" builtinId="9" hidden="1"/>
    <cellStyle name="Followed Hyperlink" xfId="8091" builtinId="9" hidden="1"/>
    <cellStyle name="Followed Hyperlink" xfId="8092" builtinId="9" hidden="1"/>
    <cellStyle name="Followed Hyperlink" xfId="8093" builtinId="9" hidden="1"/>
    <cellStyle name="Followed Hyperlink" xfId="8094" builtinId="9" hidden="1"/>
    <cellStyle name="Followed Hyperlink" xfId="8095" builtinId="9" hidden="1"/>
    <cellStyle name="Followed Hyperlink" xfId="8096" builtinId="9" hidden="1"/>
    <cellStyle name="Followed Hyperlink" xfId="8097" builtinId="9" hidden="1"/>
    <cellStyle name="Followed Hyperlink" xfId="8098" builtinId="9" hidden="1"/>
    <cellStyle name="Followed Hyperlink" xfId="8099" builtinId="9" hidden="1"/>
    <cellStyle name="Followed Hyperlink" xfId="8100" builtinId="9" hidden="1"/>
    <cellStyle name="Followed Hyperlink" xfId="8101" builtinId="9" hidden="1"/>
    <cellStyle name="Followed Hyperlink" xfId="8102" builtinId="9" hidden="1"/>
    <cellStyle name="Followed Hyperlink" xfId="8103" builtinId="9" hidden="1"/>
    <cellStyle name="Followed Hyperlink" xfId="8104" builtinId="9" hidden="1"/>
    <cellStyle name="Followed Hyperlink" xfId="8105" builtinId="9" hidden="1"/>
    <cellStyle name="Followed Hyperlink" xfId="8029" builtinId="9" hidden="1"/>
    <cellStyle name="Followed Hyperlink" xfId="8106" builtinId="9" hidden="1"/>
    <cellStyle name="Followed Hyperlink" xfId="8107" builtinId="9" hidden="1"/>
    <cellStyle name="Followed Hyperlink" xfId="8108" builtinId="9" hidden="1"/>
    <cellStyle name="Followed Hyperlink" xfId="8109" builtinId="9" hidden="1"/>
    <cellStyle name="Followed Hyperlink" xfId="8110" builtinId="9" hidden="1"/>
    <cellStyle name="Followed Hyperlink" xfId="8111" builtinId="9" hidden="1"/>
    <cellStyle name="Followed Hyperlink" xfId="8112" builtinId="9" hidden="1"/>
    <cellStyle name="Followed Hyperlink" xfId="8113" builtinId="9" hidden="1"/>
    <cellStyle name="Followed Hyperlink" xfId="8114" builtinId="9" hidden="1"/>
    <cellStyle name="Followed Hyperlink" xfId="8115" builtinId="9" hidden="1"/>
    <cellStyle name="Followed Hyperlink" xfId="8116" builtinId="9" hidden="1"/>
    <cellStyle name="Followed Hyperlink" xfId="8117" builtinId="9" hidden="1"/>
    <cellStyle name="Followed Hyperlink" xfId="8118" builtinId="9" hidden="1"/>
    <cellStyle name="Followed Hyperlink" xfId="8119" builtinId="9" hidden="1"/>
    <cellStyle name="Followed Hyperlink" xfId="8120" builtinId="9" hidden="1"/>
    <cellStyle name="Followed Hyperlink" xfId="8121" builtinId="9" hidden="1"/>
    <cellStyle name="Followed Hyperlink" xfId="8122" builtinId="9" hidden="1"/>
    <cellStyle name="Followed Hyperlink" xfId="8123" builtinId="9" hidden="1"/>
    <cellStyle name="Followed Hyperlink" xfId="8124" builtinId="9" hidden="1"/>
    <cellStyle name="Followed Hyperlink" xfId="8125" builtinId="9" hidden="1"/>
    <cellStyle name="Followed Hyperlink" xfId="8126" builtinId="9" hidden="1"/>
    <cellStyle name="Followed Hyperlink" xfId="8127" builtinId="9" hidden="1"/>
    <cellStyle name="Followed Hyperlink" xfId="8128" builtinId="9" hidden="1"/>
    <cellStyle name="Followed Hyperlink" xfId="8129" builtinId="9" hidden="1"/>
    <cellStyle name="Followed Hyperlink" xfId="8130" builtinId="9" hidden="1"/>
    <cellStyle name="Followed Hyperlink" xfId="8131" builtinId="9" hidden="1"/>
    <cellStyle name="Followed Hyperlink" xfId="8132" builtinId="9" hidden="1"/>
    <cellStyle name="Followed Hyperlink" xfId="8133" builtinId="9" hidden="1"/>
    <cellStyle name="Followed Hyperlink" xfId="8134" builtinId="9" hidden="1"/>
    <cellStyle name="Followed Hyperlink" xfId="8135" builtinId="9" hidden="1"/>
    <cellStyle name="Followed Hyperlink" xfId="8136" builtinId="9" hidden="1"/>
    <cellStyle name="Followed Hyperlink" xfId="8137" builtinId="9" hidden="1"/>
    <cellStyle name="Followed Hyperlink" xfId="8138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54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58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030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8272" builtinId="9" hidden="1"/>
    <cellStyle name="Followed Hyperlink" xfId="8273" builtinId="9" hidden="1"/>
    <cellStyle name="Followed Hyperlink" xfId="8274" builtinId="9" hidden="1"/>
    <cellStyle name="Followed Hyperlink" xfId="8275" builtinId="9" hidden="1"/>
    <cellStyle name="Followed Hyperlink" xfId="8276" builtinId="9" hidden="1"/>
    <cellStyle name="Followed Hyperlink" xfId="8277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8293" builtinId="9" hidden="1"/>
    <cellStyle name="Followed Hyperlink" xfId="8294" builtinId="9" hidden="1"/>
    <cellStyle name="Followed Hyperlink" xfId="8295" builtinId="9" hidden="1"/>
    <cellStyle name="Followed Hyperlink" xfId="8296" builtinId="9" hidden="1"/>
    <cellStyle name="Followed Hyperlink" xfId="8297" builtinId="9" hidden="1"/>
    <cellStyle name="Followed Hyperlink" xfId="8298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7" builtinId="9" hidden="1"/>
    <cellStyle name="Followed Hyperlink" xfId="8358" builtinId="9" hidden="1"/>
    <cellStyle name="Followed Hyperlink" xfId="8359" builtinId="9" hidden="1"/>
    <cellStyle name="Followed Hyperlink" xfId="8360" builtinId="9" hidden="1"/>
    <cellStyle name="Followed Hyperlink" xfId="8361" builtinId="9" hidden="1"/>
    <cellStyle name="Followed Hyperlink" xfId="8362" builtinId="9" hidden="1"/>
    <cellStyle name="Followed Hyperlink" xfId="8363" builtinId="9" hidden="1"/>
    <cellStyle name="Followed Hyperlink" xfId="8364" builtinId="9" hidden="1"/>
    <cellStyle name="Followed Hyperlink" xfId="8365" builtinId="9" hidden="1"/>
    <cellStyle name="Followed Hyperlink" xfId="8366" builtinId="9" hidden="1"/>
    <cellStyle name="Followed Hyperlink" xfId="8367" builtinId="9" hidden="1"/>
    <cellStyle name="Followed Hyperlink" xfId="8368" builtinId="9" hidden="1"/>
    <cellStyle name="Followed Hyperlink" xfId="8369" builtinId="9" hidden="1"/>
    <cellStyle name="Followed Hyperlink" xfId="8370" builtinId="9" hidden="1"/>
    <cellStyle name="Followed Hyperlink" xfId="8371" builtinId="9" hidden="1"/>
    <cellStyle name="Followed Hyperlink" xfId="8372" builtinId="9" hidden="1"/>
    <cellStyle name="Followed Hyperlink" xfId="8373" builtinId="9" hidden="1"/>
    <cellStyle name="Followed Hyperlink" xfId="8374" builtinId="9" hidden="1"/>
    <cellStyle name="Followed Hyperlink" xfId="8375" builtinId="9" hidden="1"/>
    <cellStyle name="Followed Hyperlink" xfId="8376" builtinId="9" hidden="1"/>
    <cellStyle name="Followed Hyperlink" xfId="8377" builtinId="9" hidden="1"/>
    <cellStyle name="Followed Hyperlink" xfId="8378" builtinId="9" hidden="1"/>
    <cellStyle name="Followed Hyperlink" xfId="8379" builtinId="9" hidden="1"/>
    <cellStyle name="Followed Hyperlink" xfId="8380" builtinId="9" hidden="1"/>
    <cellStyle name="Followed Hyperlink" xfId="8381" builtinId="9" hidden="1"/>
    <cellStyle name="Followed Hyperlink" xfId="8382" builtinId="9" hidden="1"/>
    <cellStyle name="Followed Hyperlink" xfId="8383" builtinId="9" hidden="1"/>
    <cellStyle name="Followed Hyperlink" xfId="8384" builtinId="9" hidden="1"/>
    <cellStyle name="Followed Hyperlink" xfId="8385" builtinId="9" hidden="1"/>
    <cellStyle name="Followed Hyperlink" xfId="8386" builtinId="9" hidden="1"/>
    <cellStyle name="Followed Hyperlink" xfId="8387" builtinId="9" hidden="1"/>
    <cellStyle name="Followed Hyperlink" xfId="8388" builtinId="9" hidden="1"/>
    <cellStyle name="Followed Hyperlink" xfId="8389" builtinId="9" hidden="1"/>
    <cellStyle name="Followed Hyperlink" xfId="8390" builtinId="9" hidden="1"/>
    <cellStyle name="Followed Hyperlink" xfId="8391" builtinId="9" hidden="1"/>
    <cellStyle name="Followed Hyperlink" xfId="8392" builtinId="9" hidden="1"/>
    <cellStyle name="Followed Hyperlink" xfId="8393" builtinId="9" hidden="1"/>
    <cellStyle name="Followed Hyperlink" xfId="8394" builtinId="9" hidden="1"/>
    <cellStyle name="Followed Hyperlink" xfId="8395" builtinId="9" hidden="1"/>
    <cellStyle name="Followed Hyperlink" xfId="8396" builtinId="9" hidden="1"/>
    <cellStyle name="Followed Hyperlink" xfId="8397" builtinId="9" hidden="1"/>
    <cellStyle name="Followed Hyperlink" xfId="8398" builtinId="9" hidden="1"/>
    <cellStyle name="Followed Hyperlink" xfId="8399" builtinId="9" hidden="1"/>
    <cellStyle name="Followed Hyperlink" xfId="8400" builtinId="9" hidden="1"/>
    <cellStyle name="Followed Hyperlink" xfId="8401" builtinId="9" hidden="1"/>
    <cellStyle name="Followed Hyperlink" xfId="8402" builtinId="9" hidden="1"/>
    <cellStyle name="Followed Hyperlink" xfId="8403" builtinId="9" hidden="1"/>
    <cellStyle name="Followed Hyperlink" xfId="8404" builtinId="9" hidden="1"/>
    <cellStyle name="Followed Hyperlink" xfId="8405" builtinId="9" hidden="1"/>
    <cellStyle name="Followed Hyperlink" xfId="8406" builtinId="9" hidden="1"/>
    <cellStyle name="Followed Hyperlink" xfId="8407" builtinId="9" hidden="1"/>
    <cellStyle name="Followed Hyperlink" xfId="8408" builtinId="9" hidden="1"/>
    <cellStyle name="Followed Hyperlink" xfId="8409" builtinId="9" hidden="1"/>
    <cellStyle name="Followed Hyperlink" xfId="8410" builtinId="9" hidden="1"/>
    <cellStyle name="Followed Hyperlink" xfId="8411" builtinId="9" hidden="1"/>
    <cellStyle name="Followed Hyperlink" xfId="8412" builtinId="9" hidden="1"/>
    <cellStyle name="Followed Hyperlink" xfId="8413" builtinId="9" hidden="1"/>
    <cellStyle name="Followed Hyperlink" xfId="8337" builtinId="9" hidden="1"/>
    <cellStyle name="Followed Hyperlink" xfId="8414" builtinId="9" hidden="1"/>
    <cellStyle name="Followed Hyperlink" xfId="8415" builtinId="9" hidden="1"/>
    <cellStyle name="Followed Hyperlink" xfId="8416" builtinId="9" hidden="1"/>
    <cellStyle name="Followed Hyperlink" xfId="8417" builtinId="9" hidden="1"/>
    <cellStyle name="Followed Hyperlink" xfId="8418" builtinId="9" hidden="1"/>
    <cellStyle name="Followed Hyperlink" xfId="8419" builtinId="9" hidden="1"/>
    <cellStyle name="Followed Hyperlink" xfId="8420" builtinId="9" hidden="1"/>
    <cellStyle name="Followed Hyperlink" xfId="8421" builtinId="9" hidden="1"/>
    <cellStyle name="Followed Hyperlink" xfId="8422" builtinId="9" hidden="1"/>
    <cellStyle name="Followed Hyperlink" xfId="8423" builtinId="9" hidden="1"/>
    <cellStyle name="Followed Hyperlink" xfId="8424" builtinId="9" hidden="1"/>
    <cellStyle name="Followed Hyperlink" xfId="8425" builtinId="9" hidden="1"/>
    <cellStyle name="Followed Hyperlink" xfId="8426" builtinId="9" hidden="1"/>
    <cellStyle name="Followed Hyperlink" xfId="8427" builtinId="9" hidden="1"/>
    <cellStyle name="Followed Hyperlink" xfId="8428" builtinId="9" hidden="1"/>
    <cellStyle name="Followed Hyperlink" xfId="8429" builtinId="9" hidden="1"/>
    <cellStyle name="Followed Hyperlink" xfId="8430" builtinId="9" hidden="1"/>
    <cellStyle name="Followed Hyperlink" xfId="8431" builtinId="9" hidden="1"/>
    <cellStyle name="Followed Hyperlink" xfId="8432" builtinId="9" hidden="1"/>
    <cellStyle name="Followed Hyperlink" xfId="8433" builtinId="9" hidden="1"/>
    <cellStyle name="Followed Hyperlink" xfId="8434" builtinId="9" hidden="1"/>
    <cellStyle name="Followed Hyperlink" xfId="8435" builtinId="9" hidden="1"/>
    <cellStyle name="Followed Hyperlink" xfId="8436" builtinId="9" hidden="1"/>
    <cellStyle name="Followed Hyperlink" xfId="8437" builtinId="9" hidden="1"/>
    <cellStyle name="Followed Hyperlink" xfId="8438" builtinId="9" hidden="1"/>
    <cellStyle name="Followed Hyperlink" xfId="8439" builtinId="9" hidden="1"/>
    <cellStyle name="Followed Hyperlink" xfId="8440" builtinId="9" hidden="1"/>
    <cellStyle name="Followed Hyperlink" xfId="8441" builtinId="9" hidden="1"/>
    <cellStyle name="Followed Hyperlink" xfId="8442" builtinId="9" hidden="1"/>
    <cellStyle name="Followed Hyperlink" xfId="8443" builtinId="9" hidden="1"/>
    <cellStyle name="Followed Hyperlink" xfId="8444" builtinId="9" hidden="1"/>
    <cellStyle name="Followed Hyperlink" xfId="8445" builtinId="9" hidden="1"/>
    <cellStyle name="Followed Hyperlink" xfId="8446" builtinId="9" hidden="1"/>
    <cellStyle name="Followed Hyperlink" xfId="8447" builtinId="9" hidden="1"/>
    <cellStyle name="Followed Hyperlink" xfId="8448" builtinId="9" hidden="1"/>
    <cellStyle name="Followed Hyperlink" xfId="8449" builtinId="9" hidden="1"/>
    <cellStyle name="Followed Hyperlink" xfId="8450" builtinId="9" hidden="1"/>
    <cellStyle name="Followed Hyperlink" xfId="8451" builtinId="9" hidden="1"/>
    <cellStyle name="Followed Hyperlink" xfId="8452" builtinId="9" hidden="1"/>
    <cellStyle name="Followed Hyperlink" xfId="8453" builtinId="9" hidden="1"/>
    <cellStyle name="Followed Hyperlink" xfId="8454" builtinId="9" hidden="1"/>
    <cellStyle name="Followed Hyperlink" xfId="8455" builtinId="9" hidden="1"/>
    <cellStyle name="Followed Hyperlink" xfId="8456" builtinId="9" hidden="1"/>
    <cellStyle name="Followed Hyperlink" xfId="8457" builtinId="9" hidden="1"/>
    <cellStyle name="Followed Hyperlink" xfId="8458" builtinId="9" hidden="1"/>
    <cellStyle name="Followed Hyperlink" xfId="8459" builtinId="9" hidden="1"/>
    <cellStyle name="Followed Hyperlink" xfId="8460" builtinId="9" hidden="1"/>
    <cellStyle name="Followed Hyperlink" xfId="8461" builtinId="9" hidden="1"/>
    <cellStyle name="Followed Hyperlink" xfId="8462" builtinId="9" hidden="1"/>
    <cellStyle name="Followed Hyperlink" xfId="8463" builtinId="9" hidden="1"/>
    <cellStyle name="Followed Hyperlink" xfId="8464" builtinId="9" hidden="1"/>
    <cellStyle name="Followed Hyperlink" xfId="8465" builtinId="9" hidden="1"/>
    <cellStyle name="Followed Hyperlink" xfId="8466" builtinId="9" hidden="1"/>
    <cellStyle name="Followed Hyperlink" xfId="8467" builtinId="9" hidden="1"/>
    <cellStyle name="Followed Hyperlink" xfId="8468" builtinId="9" hidden="1"/>
    <cellStyle name="Followed Hyperlink" xfId="8469" builtinId="9" hidden="1"/>
    <cellStyle name="Followed Hyperlink" xfId="8470" builtinId="9" hidden="1"/>
    <cellStyle name="Followed Hyperlink" xfId="8471" builtinId="9" hidden="1"/>
    <cellStyle name="Followed Hyperlink" xfId="8472" builtinId="9" hidden="1"/>
    <cellStyle name="Followed Hyperlink" xfId="8473" builtinId="9" hidden="1"/>
    <cellStyle name="Followed Hyperlink" xfId="8474" builtinId="9" hidden="1"/>
    <cellStyle name="Followed Hyperlink" xfId="8475" builtinId="9" hidden="1"/>
    <cellStyle name="Followed Hyperlink" xfId="8476" builtinId="9" hidden="1"/>
    <cellStyle name="Followed Hyperlink" xfId="8477" builtinId="9" hidden="1"/>
    <cellStyle name="Followed Hyperlink" xfId="8478" builtinId="9" hidden="1"/>
    <cellStyle name="Followed Hyperlink" xfId="8479" builtinId="9" hidden="1"/>
    <cellStyle name="Followed Hyperlink" xfId="8480" builtinId="9" hidden="1"/>
    <cellStyle name="Followed Hyperlink" xfId="8481" builtinId="9" hidden="1"/>
    <cellStyle name="Followed Hyperlink" xfId="8482" builtinId="9" hidden="1"/>
    <cellStyle name="Followed Hyperlink" xfId="8483" builtinId="9" hidden="1"/>
    <cellStyle name="Followed Hyperlink" xfId="8484" builtinId="9" hidden="1"/>
    <cellStyle name="Followed Hyperlink" xfId="8485" builtinId="9" hidden="1"/>
    <cellStyle name="Followed Hyperlink" xfId="8486" builtinId="9" hidden="1"/>
    <cellStyle name="Followed Hyperlink" xfId="8487" builtinId="9" hidden="1"/>
    <cellStyle name="Followed Hyperlink" xfId="8338" builtinId="9" hidden="1"/>
    <cellStyle name="Followed Hyperlink" xfId="8488" builtinId="9" hidden="1"/>
    <cellStyle name="Followed Hyperlink" xfId="8489" builtinId="9" hidden="1"/>
    <cellStyle name="Followed Hyperlink" xfId="8490" builtinId="9" hidden="1"/>
    <cellStyle name="Followed Hyperlink" xfId="8491" builtinId="9" hidden="1"/>
    <cellStyle name="Followed Hyperlink" xfId="8492" builtinId="9" hidden="1"/>
    <cellStyle name="Followed Hyperlink" xfId="8493" builtinId="9" hidden="1"/>
    <cellStyle name="Followed Hyperlink" xfId="8494" builtinId="9" hidden="1"/>
    <cellStyle name="Followed Hyperlink" xfId="8495" builtinId="9" hidden="1"/>
    <cellStyle name="Followed Hyperlink" xfId="8496" builtinId="9" hidden="1"/>
    <cellStyle name="Followed Hyperlink" xfId="8497" builtinId="9" hidden="1"/>
    <cellStyle name="Followed Hyperlink" xfId="8498" builtinId="9" hidden="1"/>
    <cellStyle name="Followed Hyperlink" xfId="8499" builtinId="9" hidden="1"/>
    <cellStyle name="Followed Hyperlink" xfId="8500" builtinId="9" hidden="1"/>
    <cellStyle name="Followed Hyperlink" xfId="8501" builtinId="9" hidden="1"/>
    <cellStyle name="Followed Hyperlink" xfId="8502" builtinId="9" hidden="1"/>
    <cellStyle name="Followed Hyperlink" xfId="8503" builtinId="9" hidden="1"/>
    <cellStyle name="Followed Hyperlink" xfId="8504" builtinId="9" hidden="1"/>
    <cellStyle name="Followed Hyperlink" xfId="8505" builtinId="9" hidden="1"/>
    <cellStyle name="Followed Hyperlink" xfId="8506" builtinId="9" hidden="1"/>
    <cellStyle name="Followed Hyperlink" xfId="8507" builtinId="9" hidden="1"/>
    <cellStyle name="Followed Hyperlink" xfId="8508" builtinId="9" hidden="1"/>
    <cellStyle name="Followed Hyperlink" xfId="8509" builtinId="9" hidden="1"/>
    <cellStyle name="Followed Hyperlink" xfId="8510" builtinId="9" hidden="1"/>
    <cellStyle name="Followed Hyperlink" xfId="8511" builtinId="9" hidden="1"/>
    <cellStyle name="Followed Hyperlink" xfId="8512" builtinId="9" hidden="1"/>
    <cellStyle name="Followed Hyperlink" xfId="8513" builtinId="9" hidden="1"/>
    <cellStyle name="Followed Hyperlink" xfId="8514" builtinId="9" hidden="1"/>
    <cellStyle name="Followed Hyperlink" xfId="8515" builtinId="9" hidden="1"/>
    <cellStyle name="Followed Hyperlink" xfId="8516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8552" builtinId="9" hidden="1"/>
    <cellStyle name="Followed Hyperlink" xfId="8553" builtinId="9" hidden="1"/>
    <cellStyle name="Followed Hyperlink" xfId="8554" builtinId="9" hidden="1"/>
    <cellStyle name="Followed Hyperlink" xfId="8555" builtinId="9" hidden="1"/>
    <cellStyle name="Followed Hyperlink" xfId="8556" builtinId="9" hidden="1"/>
    <cellStyle name="Followed Hyperlink" xfId="8557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8573" builtinId="9" hidden="1"/>
    <cellStyle name="Followed Hyperlink" xfId="8574" builtinId="9" hidden="1"/>
    <cellStyle name="Followed Hyperlink" xfId="8575" builtinId="9" hidden="1"/>
    <cellStyle name="Followed Hyperlink" xfId="8576" builtinId="9" hidden="1"/>
    <cellStyle name="Followed Hyperlink" xfId="8577" builtinId="9" hidden="1"/>
    <cellStyle name="Followed Hyperlink" xfId="8578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637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6" builtinId="9" hidden="1"/>
    <cellStyle name="Followed Hyperlink" xfId="8737" builtinId="9" hidden="1"/>
    <cellStyle name="Followed Hyperlink" xfId="8738" builtinId="9" hidden="1"/>
    <cellStyle name="Followed Hyperlink" xfId="8739" builtinId="9" hidden="1"/>
    <cellStyle name="Followed Hyperlink" xfId="8740" builtinId="9" hidden="1"/>
    <cellStyle name="Followed Hyperlink" xfId="8741" builtinId="9" hidden="1"/>
    <cellStyle name="Followed Hyperlink" xfId="8742" builtinId="9" hidden="1"/>
    <cellStyle name="Followed Hyperlink" xfId="8743" builtinId="9" hidden="1"/>
    <cellStyle name="Followed Hyperlink" xfId="8744" builtinId="9" hidden="1"/>
    <cellStyle name="Followed Hyperlink" xfId="8745" builtinId="9" hidden="1"/>
    <cellStyle name="Followed Hyperlink" xfId="8746" builtinId="9" hidden="1"/>
    <cellStyle name="Followed Hyperlink" xfId="8747" builtinId="9" hidden="1"/>
    <cellStyle name="Followed Hyperlink" xfId="8748" builtinId="9" hidden="1"/>
    <cellStyle name="Followed Hyperlink" xfId="8749" builtinId="9" hidden="1"/>
    <cellStyle name="Followed Hyperlink" xfId="8750" builtinId="9" hidden="1"/>
    <cellStyle name="Followed Hyperlink" xfId="8751" builtinId="9" hidden="1"/>
    <cellStyle name="Followed Hyperlink" xfId="8752" builtinId="9" hidden="1"/>
    <cellStyle name="Followed Hyperlink" xfId="8753" builtinId="9" hidden="1"/>
    <cellStyle name="Followed Hyperlink" xfId="8754" builtinId="9" hidden="1"/>
    <cellStyle name="Followed Hyperlink" xfId="8755" builtinId="9" hidden="1"/>
    <cellStyle name="Followed Hyperlink" xfId="8756" builtinId="9" hidden="1"/>
    <cellStyle name="Followed Hyperlink" xfId="8757" builtinId="9" hidden="1"/>
    <cellStyle name="Followed Hyperlink" xfId="8758" builtinId="9" hidden="1"/>
    <cellStyle name="Followed Hyperlink" xfId="8759" builtinId="9" hidden="1"/>
    <cellStyle name="Followed Hyperlink" xfId="8760" builtinId="9" hidden="1"/>
    <cellStyle name="Followed Hyperlink" xfId="8761" builtinId="9" hidden="1"/>
    <cellStyle name="Followed Hyperlink" xfId="8762" builtinId="9" hidden="1"/>
    <cellStyle name="Followed Hyperlink" xfId="8763" builtinId="9" hidden="1"/>
    <cellStyle name="Followed Hyperlink" xfId="8764" builtinId="9" hidden="1"/>
    <cellStyle name="Followed Hyperlink" xfId="8765" builtinId="9" hidden="1"/>
    <cellStyle name="Followed Hyperlink" xfId="8766" builtinId="9" hidden="1"/>
    <cellStyle name="Followed Hyperlink" xfId="8767" builtinId="9" hidden="1"/>
    <cellStyle name="Followed Hyperlink" xfId="8768" builtinId="9" hidden="1"/>
    <cellStyle name="Followed Hyperlink" xfId="8769" builtinId="9" hidden="1"/>
    <cellStyle name="Followed Hyperlink" xfId="8770" builtinId="9" hidden="1"/>
    <cellStyle name="Followed Hyperlink" xfId="8771" builtinId="9" hidden="1"/>
    <cellStyle name="Followed Hyperlink" xfId="8772" builtinId="9" hidden="1"/>
    <cellStyle name="Followed Hyperlink" xfId="8773" builtinId="9" hidden="1"/>
    <cellStyle name="Followed Hyperlink" xfId="8774" builtinId="9" hidden="1"/>
    <cellStyle name="Followed Hyperlink" xfId="8775" builtinId="9" hidden="1"/>
    <cellStyle name="Followed Hyperlink" xfId="8776" builtinId="9" hidden="1"/>
    <cellStyle name="Followed Hyperlink" xfId="8777" builtinId="9" hidden="1"/>
    <cellStyle name="Followed Hyperlink" xfId="8778" builtinId="9" hidden="1"/>
    <cellStyle name="Followed Hyperlink" xfId="8779" builtinId="9" hidden="1"/>
    <cellStyle name="Followed Hyperlink" xfId="8780" builtinId="9" hidden="1"/>
    <cellStyle name="Followed Hyperlink" xfId="8781" builtinId="9" hidden="1"/>
    <cellStyle name="Followed Hyperlink" xfId="8782" builtinId="9" hidden="1"/>
    <cellStyle name="Followed Hyperlink" xfId="8783" builtinId="9" hidden="1"/>
    <cellStyle name="Followed Hyperlink" xfId="8784" builtinId="9" hidden="1"/>
    <cellStyle name="Followed Hyperlink" xfId="8785" builtinId="9" hidden="1"/>
    <cellStyle name="Followed Hyperlink" xfId="8786" builtinId="9" hidden="1"/>
    <cellStyle name="Followed Hyperlink" xfId="8787" builtinId="9" hidden="1"/>
    <cellStyle name="Followed Hyperlink" xfId="8638" builtinId="9" hidden="1"/>
    <cellStyle name="Followed Hyperlink" xfId="8788" builtinId="9" hidden="1"/>
    <cellStyle name="Followed Hyperlink" xfId="8789" builtinId="9" hidden="1"/>
    <cellStyle name="Followed Hyperlink" xfId="8790" builtinId="9" hidden="1"/>
    <cellStyle name="Followed Hyperlink" xfId="8791" builtinId="9" hidden="1"/>
    <cellStyle name="Followed Hyperlink" xfId="8792" builtinId="9" hidden="1"/>
    <cellStyle name="Followed Hyperlink" xfId="8793" builtinId="9" hidden="1"/>
    <cellStyle name="Followed Hyperlink" xfId="8794" builtinId="9" hidden="1"/>
    <cellStyle name="Followed Hyperlink" xfId="8795" builtinId="9" hidden="1"/>
    <cellStyle name="Followed Hyperlink" xfId="8796" builtinId="9" hidden="1"/>
    <cellStyle name="Followed Hyperlink" xfId="8797" builtinId="9" hidden="1"/>
    <cellStyle name="Followed Hyperlink" xfId="8798" builtinId="9" hidden="1"/>
    <cellStyle name="Followed Hyperlink" xfId="8799" builtinId="9" hidden="1"/>
    <cellStyle name="Followed Hyperlink" xfId="8800" builtinId="9" hidden="1"/>
    <cellStyle name="Followed Hyperlink" xfId="8801" builtinId="9" hidden="1"/>
    <cellStyle name="Followed Hyperlink" xfId="8802" builtinId="9" hidden="1"/>
    <cellStyle name="Followed Hyperlink" xfId="8803" builtinId="9" hidden="1"/>
    <cellStyle name="Followed Hyperlink" xfId="8804" builtinId="9" hidden="1"/>
    <cellStyle name="Followed Hyperlink" xfId="8805" builtinId="9" hidden="1"/>
    <cellStyle name="Followed Hyperlink" xfId="8806" builtinId="9" hidden="1"/>
    <cellStyle name="Followed Hyperlink" xfId="8807" builtinId="9" hidden="1"/>
    <cellStyle name="Followed Hyperlink" xfId="8808" builtinId="9" hidden="1"/>
    <cellStyle name="Followed Hyperlink" xfId="8809" builtinId="9" hidden="1"/>
    <cellStyle name="Followed Hyperlink" xfId="8810" builtinId="9" hidden="1"/>
    <cellStyle name="Followed Hyperlink" xfId="8811" builtinId="9" hidden="1"/>
    <cellStyle name="Followed Hyperlink" xfId="8812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6" builtinId="9" hidden="1"/>
    <cellStyle name="Followed Hyperlink" xfId="8817" builtinId="9" hidden="1"/>
    <cellStyle name="Followed Hyperlink" xfId="8818" builtinId="9" hidden="1"/>
    <cellStyle name="Followed Hyperlink" xfId="8819" builtinId="9" hidden="1"/>
    <cellStyle name="Followed Hyperlink" xfId="8820" builtinId="9" hidden="1"/>
    <cellStyle name="Followed Hyperlink" xfId="8821" builtinId="9" hidden="1"/>
    <cellStyle name="Followed Hyperlink" xfId="8822" builtinId="9" hidden="1"/>
    <cellStyle name="Followed Hyperlink" xfId="8823" builtinId="9" hidden="1"/>
    <cellStyle name="Followed Hyperlink" xfId="8824" builtinId="9" hidden="1"/>
    <cellStyle name="Followed Hyperlink" xfId="8825" builtinId="9" hidden="1"/>
    <cellStyle name="Followed Hyperlink" xfId="8826" builtinId="9" hidden="1"/>
    <cellStyle name="Followed Hyperlink" xfId="8827" builtinId="9" hidden="1"/>
    <cellStyle name="Followed Hyperlink" xfId="8828" builtinId="9" hidden="1"/>
    <cellStyle name="Followed Hyperlink" xfId="8829" builtinId="9" hidden="1"/>
    <cellStyle name="Followed Hyperlink" xfId="8830" builtinId="9" hidden="1"/>
    <cellStyle name="Followed Hyperlink" xfId="8831" builtinId="9" hidden="1"/>
    <cellStyle name="Followed Hyperlink" xfId="8832" builtinId="9" hidden="1"/>
    <cellStyle name="Followed Hyperlink" xfId="8833" builtinId="9" hidden="1"/>
    <cellStyle name="Followed Hyperlink" xfId="8834" builtinId="9" hidden="1"/>
    <cellStyle name="Followed Hyperlink" xfId="8835" builtinId="9" hidden="1"/>
    <cellStyle name="Followed Hyperlink" xfId="8836" builtinId="9" hidden="1"/>
    <cellStyle name="Followed Hyperlink" xfId="8837" builtinId="9" hidden="1"/>
    <cellStyle name="Followed Hyperlink" xfId="8838" builtinId="9" hidden="1"/>
    <cellStyle name="Followed Hyperlink" xfId="8839" builtinId="9" hidden="1"/>
    <cellStyle name="Followed Hyperlink" xfId="8840" builtinId="9" hidden="1"/>
    <cellStyle name="Followed Hyperlink" xfId="8841" builtinId="9" hidden="1"/>
    <cellStyle name="Followed Hyperlink" xfId="8842" builtinId="9" hidden="1"/>
    <cellStyle name="Followed Hyperlink" xfId="8843" builtinId="9" hidden="1"/>
    <cellStyle name="Followed Hyperlink" xfId="8844" builtinId="9" hidden="1"/>
    <cellStyle name="Followed Hyperlink" xfId="8845" builtinId="9" hidden="1"/>
    <cellStyle name="Followed Hyperlink" xfId="8846" builtinId="9" hidden="1"/>
    <cellStyle name="Followed Hyperlink" xfId="8847" builtinId="9" hidden="1"/>
    <cellStyle name="Followed Hyperlink" xfId="8848" builtinId="9" hidden="1"/>
    <cellStyle name="Followed Hyperlink" xfId="8849" builtinId="9" hidden="1"/>
    <cellStyle name="Followed Hyperlink" xfId="8850" builtinId="9" hidden="1"/>
    <cellStyle name="Followed Hyperlink" xfId="8851" builtinId="9" hidden="1"/>
    <cellStyle name="Followed Hyperlink" xfId="8852" builtinId="9" hidden="1"/>
    <cellStyle name="Followed Hyperlink" xfId="8853" builtinId="9" hidden="1"/>
    <cellStyle name="Followed Hyperlink" xfId="8854" builtinId="9" hidden="1"/>
    <cellStyle name="Followed Hyperlink" xfId="8855" builtinId="9" hidden="1"/>
    <cellStyle name="Followed Hyperlink" xfId="8856" builtinId="9" hidden="1"/>
    <cellStyle name="Followed Hyperlink" xfId="8857" builtinId="9" hidden="1"/>
    <cellStyle name="Followed Hyperlink" xfId="8858" builtinId="9" hidden="1"/>
    <cellStyle name="Followed Hyperlink" xfId="8859" builtinId="9" hidden="1"/>
    <cellStyle name="Followed Hyperlink" xfId="8860" builtinId="9" hidden="1"/>
    <cellStyle name="Followed Hyperlink" xfId="8861" builtinId="9" hidden="1"/>
    <cellStyle name="Followed Hyperlink" xfId="8261" builtinId="9" hidden="1"/>
    <cellStyle name="Followed Hyperlink" xfId="8862" builtinId="9" hidden="1"/>
    <cellStyle name="Followed Hyperlink" xfId="8863" builtinId="9" hidden="1"/>
    <cellStyle name="Followed Hyperlink" xfId="8864" builtinId="9" hidden="1"/>
    <cellStyle name="Followed Hyperlink" xfId="8865" builtinId="9" hidden="1"/>
    <cellStyle name="Followed Hyperlink" xfId="8866" builtinId="9" hidden="1"/>
    <cellStyle name="Followed Hyperlink" xfId="8867" builtinId="9" hidden="1"/>
    <cellStyle name="Followed Hyperlink" xfId="8868" builtinId="9" hidden="1"/>
    <cellStyle name="Followed Hyperlink" xfId="8869" builtinId="9" hidden="1"/>
    <cellStyle name="Followed Hyperlink" xfId="8870" builtinId="9" hidden="1"/>
    <cellStyle name="Followed Hyperlink" xfId="8871" builtinId="9" hidden="1"/>
    <cellStyle name="Followed Hyperlink" xfId="8872" builtinId="9" hidden="1"/>
    <cellStyle name="Followed Hyperlink" xfId="8873" builtinId="9" hidden="1"/>
    <cellStyle name="Followed Hyperlink" xfId="8874" builtinId="9" hidden="1"/>
    <cellStyle name="Followed Hyperlink" xfId="8875" builtinId="9" hidden="1"/>
    <cellStyle name="Followed Hyperlink" xfId="8876" builtinId="9" hidden="1"/>
    <cellStyle name="Followed Hyperlink" xfId="8877" builtinId="9" hidden="1"/>
    <cellStyle name="Followed Hyperlink" xfId="8878" builtinId="9" hidden="1"/>
    <cellStyle name="Followed Hyperlink" xfId="8879" builtinId="9" hidden="1"/>
    <cellStyle name="Followed Hyperlink" xfId="8880" builtinId="9" hidden="1"/>
    <cellStyle name="Followed Hyperlink" xfId="8881" builtinId="9" hidden="1"/>
    <cellStyle name="Followed Hyperlink" xfId="8882" builtinId="9" hidden="1"/>
    <cellStyle name="Followed Hyperlink" xfId="8883" builtinId="9" hidden="1"/>
    <cellStyle name="Followed Hyperlink" xfId="8884" builtinId="9" hidden="1"/>
    <cellStyle name="Followed Hyperlink" xfId="8885" builtinId="9" hidden="1"/>
    <cellStyle name="Followed Hyperlink" xfId="8886" builtinId="9" hidden="1"/>
    <cellStyle name="Followed Hyperlink" xfId="8887" builtinId="9" hidden="1"/>
    <cellStyle name="Followed Hyperlink" xfId="8888" builtinId="9" hidden="1"/>
    <cellStyle name="Followed Hyperlink" xfId="8889" builtinId="9" hidden="1"/>
    <cellStyle name="Followed Hyperlink" xfId="8890" builtinId="9" hidden="1"/>
    <cellStyle name="Followed Hyperlink" xfId="8891" builtinId="9" hidden="1"/>
    <cellStyle name="Followed Hyperlink" xfId="8892" builtinId="9" hidden="1"/>
    <cellStyle name="Followed Hyperlink" xfId="8893" builtinId="9" hidden="1"/>
    <cellStyle name="Followed Hyperlink" xfId="8894" builtinId="9" hidden="1"/>
    <cellStyle name="Followed Hyperlink" xfId="8895" builtinId="9" hidden="1"/>
    <cellStyle name="Followed Hyperlink" xfId="8896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3" builtinId="9" hidden="1"/>
    <cellStyle name="Followed Hyperlink" xfId="8974" builtinId="9" hidden="1"/>
    <cellStyle name="Followed Hyperlink" xfId="8975" builtinId="9" hidden="1"/>
    <cellStyle name="Followed Hyperlink" xfId="8976" builtinId="9" hidden="1"/>
    <cellStyle name="Followed Hyperlink" xfId="8977" builtinId="9" hidden="1"/>
    <cellStyle name="Followed Hyperlink" xfId="8978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94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98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8936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8937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9112" builtinId="9" hidden="1"/>
    <cellStyle name="Followed Hyperlink" xfId="9113" builtinId="9" hidden="1"/>
    <cellStyle name="Followed Hyperlink" xfId="9114" builtinId="9" hidden="1"/>
    <cellStyle name="Followed Hyperlink" xfId="9115" builtinId="9" hidden="1"/>
    <cellStyle name="Followed Hyperlink" xfId="9116" builtinId="9" hidden="1"/>
    <cellStyle name="Followed Hyperlink" xfId="9117" builtinId="9" hidden="1"/>
    <cellStyle name="Followed Hyperlink" xfId="9118" builtinId="9" hidden="1"/>
    <cellStyle name="Followed Hyperlink" xfId="9119" builtinId="9" hidden="1"/>
    <cellStyle name="Followed Hyperlink" xfId="9120" builtinId="9" hidden="1"/>
    <cellStyle name="Followed Hyperlink" xfId="9121" builtinId="9" hidden="1"/>
    <cellStyle name="Followed Hyperlink" xfId="9122" builtinId="9" hidden="1"/>
    <cellStyle name="Followed Hyperlink" xfId="9123" builtinId="9" hidden="1"/>
    <cellStyle name="Followed Hyperlink" xfId="9124" builtinId="9" hidden="1"/>
    <cellStyle name="Followed Hyperlink" xfId="9125" builtinId="9" hidden="1"/>
    <cellStyle name="Followed Hyperlink" xfId="9126" builtinId="9" hidden="1"/>
    <cellStyle name="Followed Hyperlink" xfId="9127" builtinId="9" hidden="1"/>
    <cellStyle name="Followed Hyperlink" xfId="9128" builtinId="9" hidden="1"/>
    <cellStyle name="Followed Hyperlink" xfId="9129" builtinId="9" hidden="1"/>
    <cellStyle name="Followed Hyperlink" xfId="9130" builtinId="9" hidden="1"/>
    <cellStyle name="Followed Hyperlink" xfId="9131" builtinId="9" hidden="1"/>
    <cellStyle name="Followed Hyperlink" xfId="9132" builtinId="9" hidden="1"/>
    <cellStyle name="Followed Hyperlink" xfId="9133" builtinId="9" hidden="1"/>
    <cellStyle name="Followed Hyperlink" xfId="9134" builtinId="9" hidden="1"/>
    <cellStyle name="Followed Hyperlink" xfId="9135" builtinId="9" hidden="1"/>
    <cellStyle name="Followed Hyperlink" xfId="9136" builtinId="9" hidden="1"/>
    <cellStyle name="Followed Hyperlink" xfId="9137" builtinId="9" hidden="1"/>
    <cellStyle name="Followed Hyperlink" xfId="9138" builtinId="9" hidden="1"/>
    <cellStyle name="Followed Hyperlink" xfId="9139" builtinId="9" hidden="1"/>
    <cellStyle name="Followed Hyperlink" xfId="9140" builtinId="9" hidden="1"/>
    <cellStyle name="Followed Hyperlink" xfId="9141" builtinId="9" hidden="1"/>
    <cellStyle name="Followed Hyperlink" xfId="9142" builtinId="9" hidden="1"/>
    <cellStyle name="Followed Hyperlink" xfId="9143" builtinId="9" hidden="1"/>
    <cellStyle name="Followed Hyperlink" xfId="9144" builtinId="9" hidden="1"/>
    <cellStyle name="Followed Hyperlink" xfId="9145" builtinId="9" hidden="1"/>
    <cellStyle name="Followed Hyperlink" xfId="9146" builtinId="9" hidden="1"/>
    <cellStyle name="Followed Hyperlink" xfId="9147" builtinId="9" hidden="1"/>
    <cellStyle name="Followed Hyperlink" xfId="9148" builtinId="9" hidden="1"/>
    <cellStyle name="Followed Hyperlink" xfId="9149" builtinId="9" hidden="1"/>
    <cellStyle name="Followed Hyperlink" xfId="9150" builtinId="9" hidden="1"/>
    <cellStyle name="Followed Hyperlink" xfId="9151" builtinId="9" hidden="1"/>
    <cellStyle name="Followed Hyperlink" xfId="9152" builtinId="9" hidden="1"/>
    <cellStyle name="Followed Hyperlink" xfId="9153" builtinId="9" hidden="1"/>
    <cellStyle name="Followed Hyperlink" xfId="9154" builtinId="9" hidden="1"/>
    <cellStyle name="Followed Hyperlink" xfId="9155" builtinId="9" hidden="1"/>
    <cellStyle name="Followed Hyperlink" xfId="9156" builtinId="9" hidden="1"/>
    <cellStyle name="Followed Hyperlink" xfId="9157" builtinId="9" hidden="1"/>
    <cellStyle name="Followed Hyperlink" xfId="9158" builtinId="9" hidden="1"/>
    <cellStyle name="Followed Hyperlink" xfId="9159" builtinId="9" hidden="1"/>
    <cellStyle name="Followed Hyperlink" xfId="9160" builtinId="9" hidden="1"/>
    <cellStyle name="Followed Hyperlink" xfId="8255" builtinId="9" hidden="1"/>
    <cellStyle name="Followed Hyperlink" xfId="9161" builtinId="9" hidden="1"/>
    <cellStyle name="Followed Hyperlink" xfId="9162" builtinId="9" hidden="1"/>
    <cellStyle name="Followed Hyperlink" xfId="9163" builtinId="9" hidden="1"/>
    <cellStyle name="Followed Hyperlink" xfId="9164" builtinId="9" hidden="1"/>
    <cellStyle name="Followed Hyperlink" xfId="9165" builtinId="9" hidden="1"/>
    <cellStyle name="Followed Hyperlink" xfId="9166" builtinId="9" hidden="1"/>
    <cellStyle name="Followed Hyperlink" xfId="9167" builtinId="9" hidden="1"/>
    <cellStyle name="Followed Hyperlink" xfId="9168" builtinId="9" hidden="1"/>
    <cellStyle name="Followed Hyperlink" xfId="9169" builtinId="9" hidden="1"/>
    <cellStyle name="Followed Hyperlink" xfId="9170" builtinId="9" hidden="1"/>
    <cellStyle name="Followed Hyperlink" xfId="9171" builtinId="9" hidden="1"/>
    <cellStyle name="Followed Hyperlink" xfId="9172" builtinId="9" hidden="1"/>
    <cellStyle name="Followed Hyperlink" xfId="9173" builtinId="9" hidden="1"/>
    <cellStyle name="Followed Hyperlink" xfId="9174" builtinId="9" hidden="1"/>
    <cellStyle name="Followed Hyperlink" xfId="9175" builtinId="9" hidden="1"/>
    <cellStyle name="Followed Hyperlink" xfId="9176" builtinId="9" hidden="1"/>
    <cellStyle name="Followed Hyperlink" xfId="9177" builtinId="9" hidden="1"/>
    <cellStyle name="Followed Hyperlink" xfId="9178" builtinId="9" hidden="1"/>
    <cellStyle name="Followed Hyperlink" xfId="9179" builtinId="9" hidden="1"/>
    <cellStyle name="Followed Hyperlink" xfId="9180" builtinId="9" hidden="1"/>
    <cellStyle name="Followed Hyperlink" xfId="9181" builtinId="9" hidden="1"/>
    <cellStyle name="Followed Hyperlink" xfId="9182" builtinId="9" hidden="1"/>
    <cellStyle name="Followed Hyperlink" xfId="9183" builtinId="9" hidden="1"/>
    <cellStyle name="Followed Hyperlink" xfId="9184" builtinId="9" hidden="1"/>
    <cellStyle name="Followed Hyperlink" xfId="9185" builtinId="9" hidden="1"/>
    <cellStyle name="Followed Hyperlink" xfId="9186" builtinId="9" hidden="1"/>
    <cellStyle name="Followed Hyperlink" xfId="9187" builtinId="9" hidden="1"/>
    <cellStyle name="Followed Hyperlink" xfId="9188" builtinId="9" hidden="1"/>
    <cellStyle name="Followed Hyperlink" xfId="9189" builtinId="9" hidden="1"/>
    <cellStyle name="Followed Hyperlink" xfId="9190" builtinId="9" hidden="1"/>
    <cellStyle name="Followed Hyperlink" xfId="9191" builtinId="9" hidden="1"/>
    <cellStyle name="Followed Hyperlink" xfId="9192" builtinId="9" hidden="1"/>
    <cellStyle name="Followed Hyperlink" xfId="9193" builtinId="9" hidden="1"/>
    <cellStyle name="Followed Hyperlink" xfId="9194" builtinId="9" hidden="1"/>
    <cellStyle name="Followed Hyperlink" xfId="9195" builtinId="9" hidden="1"/>
    <cellStyle name="Followed Hyperlink" xfId="9196" builtinId="9" hidden="1"/>
    <cellStyle name="Followed Hyperlink" xfId="9197" builtinId="9" hidden="1"/>
    <cellStyle name="Followed Hyperlink" xfId="9198" builtinId="9" hidden="1"/>
    <cellStyle name="Followed Hyperlink" xfId="9199" builtinId="9" hidden="1"/>
    <cellStyle name="Followed Hyperlink" xfId="9200" builtinId="9" hidden="1"/>
    <cellStyle name="Followed Hyperlink" xfId="9201" builtinId="9" hidden="1"/>
    <cellStyle name="Followed Hyperlink" xfId="9202" builtinId="9" hidden="1"/>
    <cellStyle name="Followed Hyperlink" xfId="9203" builtinId="9" hidden="1"/>
    <cellStyle name="Followed Hyperlink" xfId="9204" builtinId="9" hidden="1"/>
    <cellStyle name="Followed Hyperlink" xfId="9205" builtinId="9" hidden="1"/>
    <cellStyle name="Followed Hyperlink" xfId="9206" builtinId="9" hidden="1"/>
    <cellStyle name="Followed Hyperlink" xfId="9207" builtinId="9" hidden="1"/>
    <cellStyle name="Followed Hyperlink" xfId="9208" builtinId="9" hidden="1"/>
    <cellStyle name="Followed Hyperlink" xfId="9209" builtinId="9" hidden="1"/>
    <cellStyle name="Followed Hyperlink" xfId="9210" builtinId="9" hidden="1"/>
    <cellStyle name="Followed Hyperlink" xfId="9211" builtinId="9" hidden="1"/>
    <cellStyle name="Followed Hyperlink" xfId="9212" builtinId="9" hidden="1"/>
    <cellStyle name="Followed Hyperlink" xfId="9213" builtinId="9" hidden="1"/>
    <cellStyle name="Followed Hyperlink" xfId="9214" builtinId="9" hidden="1"/>
    <cellStyle name="Followed Hyperlink" xfId="9215" builtinId="9" hidden="1"/>
    <cellStyle name="Followed Hyperlink" xfId="9216" builtinId="9" hidden="1"/>
    <cellStyle name="Followed Hyperlink" xfId="9217" builtinId="9" hidden="1"/>
    <cellStyle name="Followed Hyperlink" xfId="9218" builtinId="9" hidden="1"/>
    <cellStyle name="Followed Hyperlink" xfId="9219" builtinId="9" hidden="1"/>
    <cellStyle name="Followed Hyperlink" xfId="9220" builtinId="9" hidden="1"/>
    <cellStyle name="Followed Hyperlink" xfId="9221" builtinId="9" hidden="1"/>
    <cellStyle name="Followed Hyperlink" xfId="9222" builtinId="9" hidden="1"/>
    <cellStyle name="Followed Hyperlink" xfId="9223" builtinId="9" hidden="1"/>
    <cellStyle name="Followed Hyperlink" xfId="9224" builtinId="9" hidden="1"/>
    <cellStyle name="Followed Hyperlink" xfId="9225" builtinId="9" hidden="1"/>
    <cellStyle name="Followed Hyperlink" xfId="9226" builtinId="9" hidden="1"/>
    <cellStyle name="Followed Hyperlink" xfId="9227" builtinId="9" hidden="1"/>
    <cellStyle name="Followed Hyperlink" xfId="9228" builtinId="9" hidden="1"/>
    <cellStyle name="Followed Hyperlink" xfId="9229" builtinId="9" hidden="1"/>
    <cellStyle name="Followed Hyperlink" xfId="9230" builtinId="9" hidden="1"/>
    <cellStyle name="Followed Hyperlink" xfId="9231" builtinId="9" hidden="1"/>
    <cellStyle name="Followed Hyperlink" xfId="9232" builtinId="9" hidden="1"/>
    <cellStyle name="Followed Hyperlink" xfId="9233" builtinId="9" hidden="1"/>
    <cellStyle name="Followed Hyperlink" xfId="9234" builtinId="9" hidden="1"/>
    <cellStyle name="Followed Hyperlink" xfId="9237" builtinId="9" hidden="1"/>
    <cellStyle name="Followed Hyperlink" xfId="9238" builtinId="9" hidden="1"/>
    <cellStyle name="Followed Hyperlink" xfId="9239" builtinId="9" hidden="1"/>
    <cellStyle name="Followed Hyperlink" xfId="9240" builtinId="9" hidden="1"/>
    <cellStyle name="Followed Hyperlink" xfId="9241" builtinId="9" hidden="1"/>
    <cellStyle name="Followed Hyperlink" xfId="9242" builtinId="9" hidden="1"/>
    <cellStyle name="Followed Hyperlink" xfId="9243" builtinId="9" hidden="1"/>
    <cellStyle name="Followed Hyperlink" xfId="9244" builtinId="9" hidden="1"/>
    <cellStyle name="Followed Hyperlink" xfId="9245" builtinId="9" hidden="1"/>
    <cellStyle name="Followed Hyperlink" xfId="9246" builtinId="9" hidden="1"/>
    <cellStyle name="Followed Hyperlink" xfId="9247" builtinId="9" hidden="1"/>
    <cellStyle name="Followed Hyperlink" xfId="9248" builtinId="9" hidden="1"/>
    <cellStyle name="Followed Hyperlink" xfId="9249" builtinId="9" hidden="1"/>
    <cellStyle name="Followed Hyperlink" xfId="9250" builtinId="9" hidden="1"/>
    <cellStyle name="Followed Hyperlink" xfId="9251" builtinId="9" hidden="1"/>
    <cellStyle name="Followed Hyperlink" xfId="9252" builtinId="9" hidden="1"/>
    <cellStyle name="Followed Hyperlink" xfId="9253" builtinId="9" hidden="1"/>
    <cellStyle name="Followed Hyperlink" xfId="9254" builtinId="9" hidden="1"/>
    <cellStyle name="Followed Hyperlink" xfId="9255" builtinId="9" hidden="1"/>
    <cellStyle name="Followed Hyperlink" xfId="9256" builtinId="9" hidden="1"/>
    <cellStyle name="Followed Hyperlink" xfId="9257" builtinId="9" hidden="1"/>
    <cellStyle name="Followed Hyperlink" xfId="9258" builtinId="9" hidden="1"/>
    <cellStyle name="Followed Hyperlink" xfId="9259" builtinId="9" hidden="1"/>
    <cellStyle name="Followed Hyperlink" xfId="9260" builtinId="9" hidden="1"/>
    <cellStyle name="Followed Hyperlink" xfId="9261" builtinId="9" hidden="1"/>
    <cellStyle name="Followed Hyperlink" xfId="9262" builtinId="9" hidden="1"/>
    <cellStyle name="Followed Hyperlink" xfId="9263" builtinId="9" hidden="1"/>
    <cellStyle name="Followed Hyperlink" xfId="9264" builtinId="9" hidden="1"/>
    <cellStyle name="Followed Hyperlink" xfId="9265" builtinId="9" hidden="1"/>
    <cellStyle name="Followed Hyperlink" xfId="9266" builtinId="9" hidden="1"/>
    <cellStyle name="Followed Hyperlink" xfId="9267" builtinId="9" hidden="1"/>
    <cellStyle name="Followed Hyperlink" xfId="9268" builtinId="9" hidden="1"/>
    <cellStyle name="Followed Hyperlink" xfId="9269" builtinId="9" hidden="1"/>
    <cellStyle name="Followed Hyperlink" xfId="9270" builtinId="9" hidden="1"/>
    <cellStyle name="Followed Hyperlink" xfId="9271" builtinId="9" hidden="1"/>
    <cellStyle name="Followed Hyperlink" xfId="9272" builtinId="9" hidden="1"/>
    <cellStyle name="Followed Hyperlink" xfId="9273" builtinId="9" hidden="1"/>
    <cellStyle name="Followed Hyperlink" xfId="9274" builtinId="9" hidden="1"/>
    <cellStyle name="Followed Hyperlink" xfId="9275" builtinId="9" hidden="1"/>
    <cellStyle name="Followed Hyperlink" xfId="9276" builtinId="9" hidden="1"/>
    <cellStyle name="Followed Hyperlink" xfId="9277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235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Followed Hyperlink" xfId="9336" builtinId="9" hidden="1"/>
    <cellStyle name="Followed Hyperlink" xfId="9337" builtinId="9" hidden="1"/>
    <cellStyle name="Followed Hyperlink" xfId="9338" builtinId="9" hidden="1"/>
    <cellStyle name="Followed Hyperlink" xfId="9339" builtinId="9" hidden="1"/>
    <cellStyle name="Followed Hyperlink" xfId="9340" builtinId="9" hidden="1"/>
    <cellStyle name="Followed Hyperlink" xfId="9341" builtinId="9" hidden="1"/>
    <cellStyle name="Followed Hyperlink" xfId="9342" builtinId="9" hidden="1"/>
    <cellStyle name="Followed Hyperlink" xfId="9343" builtinId="9" hidden="1"/>
    <cellStyle name="Followed Hyperlink" xfId="9344" builtinId="9" hidden="1"/>
    <cellStyle name="Followed Hyperlink" xfId="9345" builtinId="9" hidden="1"/>
    <cellStyle name="Followed Hyperlink" xfId="9346" builtinId="9" hidden="1"/>
    <cellStyle name="Followed Hyperlink" xfId="9347" builtinId="9" hidden="1"/>
    <cellStyle name="Followed Hyperlink" xfId="9348" builtinId="9" hidden="1"/>
    <cellStyle name="Followed Hyperlink" xfId="9349" builtinId="9" hidden="1"/>
    <cellStyle name="Followed Hyperlink" xfId="9350" builtinId="9" hidden="1"/>
    <cellStyle name="Followed Hyperlink" xfId="9351" builtinId="9" hidden="1"/>
    <cellStyle name="Followed Hyperlink" xfId="9352" builtinId="9" hidden="1"/>
    <cellStyle name="Followed Hyperlink" xfId="9353" builtinId="9" hidden="1"/>
    <cellStyle name="Followed Hyperlink" xfId="9354" builtinId="9" hidden="1"/>
    <cellStyle name="Followed Hyperlink" xfId="9355" builtinId="9" hidden="1"/>
    <cellStyle name="Followed Hyperlink" xfId="9356" builtinId="9" hidden="1"/>
    <cellStyle name="Followed Hyperlink" xfId="9357" builtinId="9" hidden="1"/>
    <cellStyle name="Followed Hyperlink" xfId="9358" builtinId="9" hidden="1"/>
    <cellStyle name="Followed Hyperlink" xfId="9359" builtinId="9" hidden="1"/>
    <cellStyle name="Followed Hyperlink" xfId="9360" builtinId="9" hidden="1"/>
    <cellStyle name="Followed Hyperlink" xfId="9361" builtinId="9" hidden="1"/>
    <cellStyle name="Followed Hyperlink" xfId="9362" builtinId="9" hidden="1"/>
    <cellStyle name="Followed Hyperlink" xfId="9363" builtinId="9" hidden="1"/>
    <cellStyle name="Followed Hyperlink" xfId="9364" builtinId="9" hidden="1"/>
    <cellStyle name="Followed Hyperlink" xfId="9365" builtinId="9" hidden="1"/>
    <cellStyle name="Followed Hyperlink" xfId="9366" builtinId="9" hidden="1"/>
    <cellStyle name="Followed Hyperlink" xfId="9367" builtinId="9" hidden="1"/>
    <cellStyle name="Followed Hyperlink" xfId="9368" builtinId="9" hidden="1"/>
    <cellStyle name="Followed Hyperlink" xfId="9369" builtinId="9" hidden="1"/>
    <cellStyle name="Followed Hyperlink" xfId="9370" builtinId="9" hidden="1"/>
    <cellStyle name="Followed Hyperlink" xfId="9371" builtinId="9" hidden="1"/>
    <cellStyle name="Followed Hyperlink" xfId="9372" builtinId="9" hidden="1"/>
    <cellStyle name="Followed Hyperlink" xfId="9373" builtinId="9" hidden="1"/>
    <cellStyle name="Followed Hyperlink" xfId="9374" builtinId="9" hidden="1"/>
    <cellStyle name="Followed Hyperlink" xfId="9375" builtinId="9" hidden="1"/>
    <cellStyle name="Followed Hyperlink" xfId="9376" builtinId="9" hidden="1"/>
    <cellStyle name="Followed Hyperlink" xfId="9377" builtinId="9" hidden="1"/>
    <cellStyle name="Followed Hyperlink" xfId="9378" builtinId="9" hidden="1"/>
    <cellStyle name="Followed Hyperlink" xfId="9379" builtinId="9" hidden="1"/>
    <cellStyle name="Followed Hyperlink" xfId="9380" builtinId="9" hidden="1"/>
    <cellStyle name="Followed Hyperlink" xfId="9381" builtinId="9" hidden="1"/>
    <cellStyle name="Followed Hyperlink" xfId="9382" builtinId="9" hidden="1"/>
    <cellStyle name="Followed Hyperlink" xfId="9383" builtinId="9" hidden="1"/>
    <cellStyle name="Followed Hyperlink" xfId="9384" builtinId="9" hidden="1"/>
    <cellStyle name="Followed Hyperlink" xfId="9385" builtinId="9" hidden="1"/>
    <cellStyle name="Followed Hyperlink" xfId="9236" builtinId="9" hidden="1"/>
    <cellStyle name="Followed Hyperlink" xfId="9386" builtinId="9" hidden="1"/>
    <cellStyle name="Followed Hyperlink" xfId="9387" builtinId="9" hidden="1"/>
    <cellStyle name="Followed Hyperlink" xfId="9388" builtinId="9" hidden="1"/>
    <cellStyle name="Followed Hyperlink" xfId="9389" builtinId="9" hidden="1"/>
    <cellStyle name="Followed Hyperlink" xfId="9390" builtinId="9" hidden="1"/>
    <cellStyle name="Followed Hyperlink" xfId="9391" builtinId="9" hidden="1"/>
    <cellStyle name="Followed Hyperlink" xfId="9392" builtinId="9" hidden="1"/>
    <cellStyle name="Followed Hyperlink" xfId="9393" builtinId="9" hidden="1"/>
    <cellStyle name="Followed Hyperlink" xfId="9394" builtinId="9" hidden="1"/>
    <cellStyle name="Followed Hyperlink" xfId="9395" builtinId="9" hidden="1"/>
    <cellStyle name="Followed Hyperlink" xfId="9396" builtinId="9" hidden="1"/>
    <cellStyle name="Followed Hyperlink" xfId="9397" builtinId="9" hidden="1"/>
    <cellStyle name="Followed Hyperlink" xfId="9398" builtinId="9" hidden="1"/>
    <cellStyle name="Followed Hyperlink" xfId="9399" builtinId="9" hidden="1"/>
    <cellStyle name="Followed Hyperlink" xfId="9400" builtinId="9" hidden="1"/>
    <cellStyle name="Followed Hyperlink" xfId="9401" builtinId="9" hidden="1"/>
    <cellStyle name="Followed Hyperlink" xfId="9402" builtinId="9" hidden="1"/>
    <cellStyle name="Followed Hyperlink" xfId="9403" builtinId="9" hidden="1"/>
    <cellStyle name="Followed Hyperlink" xfId="9404" builtinId="9" hidden="1"/>
    <cellStyle name="Followed Hyperlink" xfId="9405" builtinId="9" hidden="1"/>
    <cellStyle name="Followed Hyperlink" xfId="9406" builtinId="9" hidden="1"/>
    <cellStyle name="Followed Hyperlink" xfId="9407" builtinId="9" hidden="1"/>
    <cellStyle name="Followed Hyperlink" xfId="9408" builtinId="9" hidden="1"/>
    <cellStyle name="Followed Hyperlink" xfId="9409" builtinId="9" hidden="1"/>
    <cellStyle name="Followed Hyperlink" xfId="9410" builtinId="9" hidden="1"/>
    <cellStyle name="Followed Hyperlink" xfId="9411" builtinId="9" hidden="1"/>
    <cellStyle name="Followed Hyperlink" xfId="9412" builtinId="9" hidden="1"/>
    <cellStyle name="Followed Hyperlink" xfId="9413" builtinId="9" hidden="1"/>
    <cellStyle name="Followed Hyperlink" xfId="9414" builtinId="9" hidden="1"/>
    <cellStyle name="Followed Hyperlink" xfId="9415" builtinId="9" hidden="1"/>
    <cellStyle name="Followed Hyperlink" xfId="9416" builtinId="9" hidden="1"/>
    <cellStyle name="Followed Hyperlink" xfId="9417" builtinId="9" hidden="1"/>
    <cellStyle name="Followed Hyperlink" xfId="9418" builtinId="9" hidden="1"/>
    <cellStyle name="Followed Hyperlink" xfId="9419" builtinId="9" hidden="1"/>
    <cellStyle name="Followed Hyperlink" xfId="9420" builtinId="9" hidden="1"/>
    <cellStyle name="Followed Hyperlink" xfId="9421" builtinId="9" hidden="1"/>
    <cellStyle name="Followed Hyperlink" xfId="9422" builtinId="9" hidden="1"/>
    <cellStyle name="Followed Hyperlink" xfId="9423" builtinId="9" hidden="1"/>
    <cellStyle name="Followed Hyperlink" xfId="9424" builtinId="9" hidden="1"/>
    <cellStyle name="Followed Hyperlink" xfId="9425" builtinId="9" hidden="1"/>
    <cellStyle name="Followed Hyperlink" xfId="9426" builtinId="9" hidden="1"/>
    <cellStyle name="Followed Hyperlink" xfId="9427" builtinId="9" hidden="1"/>
    <cellStyle name="Followed Hyperlink" xfId="9428" builtinId="9" hidden="1"/>
    <cellStyle name="Followed Hyperlink" xfId="9429" builtinId="9" hidden="1"/>
    <cellStyle name="Followed Hyperlink" xfId="9430" builtinId="9" hidden="1"/>
    <cellStyle name="Followed Hyperlink" xfId="9431" builtinId="9" hidden="1"/>
    <cellStyle name="Followed Hyperlink" xfId="9432" builtinId="9" hidden="1"/>
    <cellStyle name="Followed Hyperlink" xfId="9433" builtinId="9" hidden="1"/>
    <cellStyle name="Followed Hyperlink" xfId="9434" builtinId="9" hidden="1"/>
    <cellStyle name="Followed Hyperlink" xfId="9435" builtinId="9" hidden="1"/>
    <cellStyle name="Followed Hyperlink" xfId="9436" builtinId="9" hidden="1"/>
    <cellStyle name="Followed Hyperlink" xfId="9437" builtinId="9" hidden="1"/>
    <cellStyle name="Followed Hyperlink" xfId="9438" builtinId="9" hidden="1"/>
    <cellStyle name="Followed Hyperlink" xfId="9439" builtinId="9" hidden="1"/>
    <cellStyle name="Followed Hyperlink" xfId="9440" builtinId="9" hidden="1"/>
    <cellStyle name="Followed Hyperlink" xfId="9441" builtinId="9" hidden="1"/>
    <cellStyle name="Followed Hyperlink" xfId="9442" builtinId="9" hidden="1"/>
    <cellStyle name="Followed Hyperlink" xfId="9443" builtinId="9" hidden="1"/>
    <cellStyle name="Followed Hyperlink" xfId="9444" builtinId="9" hidden="1"/>
    <cellStyle name="Followed Hyperlink" xfId="9445" builtinId="9" hidden="1"/>
    <cellStyle name="Followed Hyperlink" xfId="9446" builtinId="9" hidden="1"/>
    <cellStyle name="Followed Hyperlink" xfId="9447" builtinId="9" hidden="1"/>
    <cellStyle name="Followed Hyperlink" xfId="9448" builtinId="9" hidden="1"/>
    <cellStyle name="Followed Hyperlink" xfId="9449" builtinId="9" hidden="1"/>
    <cellStyle name="Followed Hyperlink" xfId="9450" builtinId="9" hidden="1"/>
    <cellStyle name="Followed Hyperlink" xfId="9451" builtinId="9" hidden="1"/>
    <cellStyle name="Followed Hyperlink" xfId="9452" builtinId="9" hidden="1"/>
    <cellStyle name="Followed Hyperlink" xfId="9453" builtinId="9" hidden="1"/>
    <cellStyle name="Followed Hyperlink" xfId="9454" builtinId="9" hidden="1"/>
    <cellStyle name="Followed Hyperlink" xfId="9455" builtinId="9" hidden="1"/>
    <cellStyle name="Followed Hyperlink" xfId="9456" builtinId="9" hidden="1"/>
    <cellStyle name="Followed Hyperlink" xfId="9457" builtinId="9" hidden="1"/>
    <cellStyle name="Followed Hyperlink" xfId="9458" builtinId="9" hidden="1"/>
    <cellStyle name="Followed Hyperlink" xfId="9459" builtinId="9" hidden="1"/>
    <cellStyle name="Followed Hyperlink" xfId="8257" builtinId="9" hidden="1"/>
    <cellStyle name="Followed Hyperlink" xfId="9460" builtinId="9" hidden="1"/>
    <cellStyle name="Followed Hyperlink" xfId="9461" builtinId="9" hidden="1"/>
    <cellStyle name="Followed Hyperlink" xfId="9462" builtinId="9" hidden="1"/>
    <cellStyle name="Followed Hyperlink" xfId="9463" builtinId="9" hidden="1"/>
    <cellStyle name="Followed Hyperlink" xfId="9464" builtinId="9" hidden="1"/>
    <cellStyle name="Followed Hyperlink" xfId="9465" builtinId="9" hidden="1"/>
    <cellStyle name="Followed Hyperlink" xfId="9466" builtinId="9" hidden="1"/>
    <cellStyle name="Followed Hyperlink" xfId="9467" builtinId="9" hidden="1"/>
    <cellStyle name="Followed Hyperlink" xfId="9468" builtinId="9" hidden="1"/>
    <cellStyle name="Followed Hyperlink" xfId="9469" builtinId="9" hidden="1"/>
    <cellStyle name="Followed Hyperlink" xfId="9470" builtinId="9" hidden="1"/>
    <cellStyle name="Followed Hyperlink" xfId="9471" builtinId="9" hidden="1"/>
    <cellStyle name="Followed Hyperlink" xfId="9472" builtinId="9" hidden="1"/>
    <cellStyle name="Followed Hyperlink" xfId="9473" builtinId="9" hidden="1"/>
    <cellStyle name="Followed Hyperlink" xfId="9474" builtinId="9" hidden="1"/>
    <cellStyle name="Followed Hyperlink" xfId="9475" builtinId="9" hidden="1"/>
    <cellStyle name="Followed Hyperlink" xfId="9476" builtinId="9" hidden="1"/>
    <cellStyle name="Followed Hyperlink" xfId="9477" builtinId="9" hidden="1"/>
    <cellStyle name="Followed Hyperlink" xfId="9478" builtinId="9" hidden="1"/>
    <cellStyle name="Followed Hyperlink" xfId="9479" builtinId="9" hidden="1"/>
    <cellStyle name="Followed Hyperlink" xfId="9480" builtinId="9" hidden="1"/>
    <cellStyle name="Followed Hyperlink" xfId="9481" builtinId="9" hidden="1"/>
    <cellStyle name="Followed Hyperlink" xfId="9482" builtinId="9" hidden="1"/>
    <cellStyle name="Followed Hyperlink" xfId="9483" builtinId="9" hidden="1"/>
    <cellStyle name="Followed Hyperlink" xfId="9484" builtinId="9" hidden="1"/>
    <cellStyle name="Followed Hyperlink" xfId="9485" builtinId="9" hidden="1"/>
    <cellStyle name="Followed Hyperlink" xfId="9486" builtinId="9" hidden="1"/>
    <cellStyle name="Followed Hyperlink" xfId="9487" builtinId="9" hidden="1"/>
    <cellStyle name="Followed Hyperlink" xfId="9488" builtinId="9" hidden="1"/>
    <cellStyle name="Followed Hyperlink" xfId="9489" builtinId="9" hidden="1"/>
    <cellStyle name="Followed Hyperlink" xfId="9490" builtinId="9" hidden="1"/>
    <cellStyle name="Followed Hyperlink" xfId="9491" builtinId="9" hidden="1"/>
    <cellStyle name="Followed Hyperlink" xfId="9492" builtinId="9" hidden="1"/>
    <cellStyle name="Followed Hyperlink" xfId="9493" builtinId="9" hidden="1"/>
    <cellStyle name="Followed Hyperlink" xfId="9494" builtinId="9" hidden="1"/>
    <cellStyle name="Followed Hyperlink" xfId="9495" builtinId="9" hidden="1"/>
    <cellStyle name="Followed Hyperlink" xfId="9496" builtinId="9" hidden="1"/>
    <cellStyle name="Followed Hyperlink" xfId="9497" builtinId="9" hidden="1"/>
    <cellStyle name="Followed Hyperlink" xfId="9498" builtinId="9" hidden="1"/>
    <cellStyle name="Followed Hyperlink" xfId="9499" builtinId="9" hidden="1"/>
    <cellStyle name="Followed Hyperlink" xfId="9500" builtinId="9" hidden="1"/>
    <cellStyle name="Followed Hyperlink" xfId="9501" builtinId="9" hidden="1"/>
    <cellStyle name="Followed Hyperlink" xfId="9502" builtinId="9" hidden="1"/>
    <cellStyle name="Followed Hyperlink" xfId="9503" builtinId="9" hidden="1"/>
    <cellStyle name="Followed Hyperlink" xfId="9504" builtinId="9" hidden="1"/>
    <cellStyle name="Followed Hyperlink" xfId="9505" builtinId="9" hidden="1"/>
    <cellStyle name="Followed Hyperlink" xfId="9506" builtinId="9" hidden="1"/>
    <cellStyle name="Followed Hyperlink" xfId="9507" builtinId="9" hidden="1"/>
    <cellStyle name="Followed Hyperlink" xfId="9508" builtinId="9" hidden="1"/>
    <cellStyle name="Followed Hyperlink" xfId="9509" builtinId="9" hidden="1"/>
    <cellStyle name="Followed Hyperlink" xfId="9510" builtinId="9" hidden="1"/>
    <cellStyle name="Followed Hyperlink" xfId="9511" builtinId="9" hidden="1"/>
    <cellStyle name="Followed Hyperlink" xfId="9512" builtinId="9" hidden="1"/>
    <cellStyle name="Followed Hyperlink" xfId="9513" builtinId="9" hidden="1"/>
    <cellStyle name="Followed Hyperlink" xfId="9514" builtinId="9" hidden="1"/>
    <cellStyle name="Followed Hyperlink" xfId="9515" builtinId="9" hidden="1"/>
    <cellStyle name="Followed Hyperlink" xfId="9516" builtinId="9" hidden="1"/>
    <cellStyle name="Followed Hyperlink" xfId="9517" builtinId="9" hidden="1"/>
    <cellStyle name="Followed Hyperlink" xfId="9518" builtinId="9" hidden="1"/>
    <cellStyle name="Followed Hyperlink" xfId="9519" builtinId="9" hidden="1"/>
    <cellStyle name="Followed Hyperlink" xfId="9520" builtinId="9" hidden="1"/>
    <cellStyle name="Followed Hyperlink" xfId="9521" builtinId="9" hidden="1"/>
    <cellStyle name="Followed Hyperlink" xfId="9522" builtinId="9" hidden="1"/>
    <cellStyle name="Followed Hyperlink" xfId="9523" builtinId="9" hidden="1"/>
    <cellStyle name="Followed Hyperlink" xfId="9524" builtinId="9" hidden="1"/>
    <cellStyle name="Followed Hyperlink" xfId="9525" builtinId="9" hidden="1"/>
    <cellStyle name="Followed Hyperlink" xfId="9526" builtinId="9" hidden="1"/>
    <cellStyle name="Followed Hyperlink" xfId="9527" builtinId="9" hidden="1"/>
    <cellStyle name="Followed Hyperlink" xfId="9528" builtinId="9" hidden="1"/>
    <cellStyle name="Followed Hyperlink" xfId="9529" builtinId="9" hidden="1"/>
    <cellStyle name="Followed Hyperlink" xfId="9530" builtinId="9" hidden="1"/>
    <cellStyle name="Followed Hyperlink" xfId="9531" builtinId="9" hidden="1"/>
    <cellStyle name="Followed Hyperlink" xfId="9532" builtinId="9" hidden="1"/>
    <cellStyle name="Followed Hyperlink" xfId="9533" builtinId="9" hidden="1"/>
    <cellStyle name="Followed Hyperlink" xfId="9536" builtinId="9" hidden="1"/>
    <cellStyle name="Followed Hyperlink" xfId="9537" builtinId="9" hidden="1"/>
    <cellStyle name="Followed Hyperlink" xfId="9538" builtinId="9" hidden="1"/>
    <cellStyle name="Followed Hyperlink" xfId="9539" builtinId="9" hidden="1"/>
    <cellStyle name="Followed Hyperlink" xfId="9540" builtinId="9" hidden="1"/>
    <cellStyle name="Followed Hyperlink" xfId="9541" builtinId="9" hidden="1"/>
    <cellStyle name="Followed Hyperlink" xfId="9542" builtinId="9" hidden="1"/>
    <cellStyle name="Followed Hyperlink" xfId="9543" builtinId="9" hidden="1"/>
    <cellStyle name="Followed Hyperlink" xfId="9544" builtinId="9" hidden="1"/>
    <cellStyle name="Followed Hyperlink" xfId="9545" builtinId="9" hidden="1"/>
    <cellStyle name="Followed Hyperlink" xfId="9546" builtinId="9" hidden="1"/>
    <cellStyle name="Followed Hyperlink" xfId="9547" builtinId="9" hidden="1"/>
    <cellStyle name="Followed Hyperlink" xfId="9548" builtinId="9" hidden="1"/>
    <cellStyle name="Followed Hyperlink" xfId="9549" builtinId="9" hidden="1"/>
    <cellStyle name="Followed Hyperlink" xfId="9550" builtinId="9" hidden="1"/>
    <cellStyle name="Followed Hyperlink" xfId="9551" builtinId="9" hidden="1"/>
    <cellStyle name="Followed Hyperlink" xfId="9552" builtinId="9" hidden="1"/>
    <cellStyle name="Followed Hyperlink" xfId="9553" builtinId="9" hidden="1"/>
    <cellStyle name="Followed Hyperlink" xfId="9554" builtinId="9" hidden="1"/>
    <cellStyle name="Followed Hyperlink" xfId="9555" builtinId="9" hidden="1"/>
    <cellStyle name="Followed Hyperlink" xfId="9556" builtinId="9" hidden="1"/>
    <cellStyle name="Followed Hyperlink" xfId="9557" builtinId="9" hidden="1"/>
    <cellStyle name="Followed Hyperlink" xfId="9558" builtinId="9" hidden="1"/>
    <cellStyle name="Followed Hyperlink" xfId="9559" builtinId="9" hidden="1"/>
    <cellStyle name="Followed Hyperlink" xfId="9560" builtinId="9" hidden="1"/>
    <cellStyle name="Followed Hyperlink" xfId="9561" builtinId="9" hidden="1"/>
    <cellStyle name="Followed Hyperlink" xfId="9562" builtinId="9" hidden="1"/>
    <cellStyle name="Followed Hyperlink" xfId="9563" builtinId="9" hidden="1"/>
    <cellStyle name="Followed Hyperlink" xfId="9564" builtinId="9" hidden="1"/>
    <cellStyle name="Followed Hyperlink" xfId="9565" builtinId="9" hidden="1"/>
    <cellStyle name="Followed Hyperlink" xfId="9566" builtinId="9" hidden="1"/>
    <cellStyle name="Followed Hyperlink" xfId="9567" builtinId="9" hidden="1"/>
    <cellStyle name="Followed Hyperlink" xfId="9568" builtinId="9" hidden="1"/>
    <cellStyle name="Followed Hyperlink" xfId="9569" builtinId="9" hidden="1"/>
    <cellStyle name="Followed Hyperlink" xfId="9570" builtinId="9" hidden="1"/>
    <cellStyle name="Followed Hyperlink" xfId="9571" builtinId="9" hidden="1"/>
    <cellStyle name="Followed Hyperlink" xfId="9572" builtinId="9" hidden="1"/>
    <cellStyle name="Followed Hyperlink" xfId="9573" builtinId="9" hidden="1"/>
    <cellStyle name="Followed Hyperlink" xfId="9574" builtinId="9" hidden="1"/>
    <cellStyle name="Followed Hyperlink" xfId="9575" builtinId="9" hidden="1"/>
    <cellStyle name="Followed Hyperlink" xfId="9576" builtinId="9" hidden="1"/>
    <cellStyle name="Followed Hyperlink" xfId="9577" builtinId="9" hidden="1"/>
    <cellStyle name="Followed Hyperlink" xfId="9578" builtinId="9" hidden="1"/>
    <cellStyle name="Followed Hyperlink" xfId="9579" builtinId="9" hidden="1"/>
    <cellStyle name="Followed Hyperlink" xfId="9580" builtinId="9" hidden="1"/>
    <cellStyle name="Followed Hyperlink" xfId="9581" builtinId="9" hidden="1"/>
    <cellStyle name="Followed Hyperlink" xfId="9582" builtinId="9" hidden="1"/>
    <cellStyle name="Followed Hyperlink" xfId="9583" builtinId="9" hidden="1"/>
    <cellStyle name="Followed Hyperlink" xfId="9584" builtinId="9" hidden="1"/>
    <cellStyle name="Followed Hyperlink" xfId="9585" builtinId="9" hidden="1"/>
    <cellStyle name="Followed Hyperlink" xfId="9586" builtinId="9" hidden="1"/>
    <cellStyle name="Followed Hyperlink" xfId="9587" builtinId="9" hidden="1"/>
    <cellStyle name="Followed Hyperlink" xfId="9588" builtinId="9" hidden="1"/>
    <cellStyle name="Followed Hyperlink" xfId="9589" builtinId="9" hidden="1"/>
    <cellStyle name="Followed Hyperlink" xfId="9590" builtinId="9" hidden="1"/>
    <cellStyle name="Followed Hyperlink" xfId="9591" builtinId="9" hidden="1"/>
    <cellStyle name="Followed Hyperlink" xfId="9592" builtinId="9" hidden="1"/>
    <cellStyle name="Followed Hyperlink" xfId="9593" builtinId="9" hidden="1"/>
    <cellStyle name="Followed Hyperlink" xfId="9594" builtinId="9" hidden="1"/>
    <cellStyle name="Followed Hyperlink" xfId="9595" builtinId="9" hidden="1"/>
    <cellStyle name="Followed Hyperlink" xfId="9596" builtinId="9" hidden="1"/>
    <cellStyle name="Followed Hyperlink" xfId="9597" builtinId="9" hidden="1"/>
    <cellStyle name="Followed Hyperlink" xfId="9598" builtinId="9" hidden="1"/>
    <cellStyle name="Followed Hyperlink" xfId="9599" builtinId="9" hidden="1"/>
    <cellStyle name="Followed Hyperlink" xfId="9600" builtinId="9" hidden="1"/>
    <cellStyle name="Followed Hyperlink" xfId="9601" builtinId="9" hidden="1"/>
    <cellStyle name="Followed Hyperlink" xfId="9602" builtinId="9" hidden="1"/>
    <cellStyle name="Followed Hyperlink" xfId="9603" builtinId="9" hidden="1"/>
    <cellStyle name="Followed Hyperlink" xfId="9604" builtinId="9" hidden="1"/>
    <cellStyle name="Followed Hyperlink" xfId="9605" builtinId="9" hidden="1"/>
    <cellStyle name="Followed Hyperlink" xfId="9606" builtinId="9" hidden="1"/>
    <cellStyle name="Followed Hyperlink" xfId="9607" builtinId="9" hidden="1"/>
    <cellStyle name="Followed Hyperlink" xfId="9608" builtinId="9" hidden="1"/>
    <cellStyle name="Followed Hyperlink" xfId="9609" builtinId="9" hidden="1"/>
    <cellStyle name="Followed Hyperlink" xfId="9610" builtinId="9" hidden="1"/>
    <cellStyle name="Followed Hyperlink" xfId="9534" builtinId="9" hidden="1"/>
    <cellStyle name="Followed Hyperlink" xfId="9611" builtinId="9" hidden="1"/>
    <cellStyle name="Followed Hyperlink" xfId="9612" builtinId="9" hidden="1"/>
    <cellStyle name="Followed Hyperlink" xfId="9613" builtinId="9" hidden="1"/>
    <cellStyle name="Followed Hyperlink" xfId="9614" builtinId="9" hidden="1"/>
    <cellStyle name="Followed Hyperlink" xfId="9615" builtinId="9" hidden="1"/>
    <cellStyle name="Followed Hyperlink" xfId="9616" builtinId="9" hidden="1"/>
    <cellStyle name="Followed Hyperlink" xfId="9617" builtinId="9" hidden="1"/>
    <cellStyle name="Followed Hyperlink" xfId="9618" builtinId="9" hidden="1"/>
    <cellStyle name="Followed Hyperlink" xfId="9619" builtinId="9" hidden="1"/>
    <cellStyle name="Followed Hyperlink" xfId="9620" builtinId="9" hidden="1"/>
    <cellStyle name="Followed Hyperlink" xfId="9621" builtinId="9" hidden="1"/>
    <cellStyle name="Followed Hyperlink" xfId="9622" builtinId="9" hidden="1"/>
    <cellStyle name="Followed Hyperlink" xfId="9623" builtinId="9" hidden="1"/>
    <cellStyle name="Followed Hyperlink" xfId="9624" builtinId="9" hidden="1"/>
    <cellStyle name="Followed Hyperlink" xfId="9625" builtinId="9" hidden="1"/>
    <cellStyle name="Followed Hyperlink" xfId="9626" builtinId="9" hidden="1"/>
    <cellStyle name="Followed Hyperlink" xfId="9627" builtinId="9" hidden="1"/>
    <cellStyle name="Followed Hyperlink" xfId="9628" builtinId="9" hidden="1"/>
    <cellStyle name="Followed Hyperlink" xfId="9629" builtinId="9" hidden="1"/>
    <cellStyle name="Followed Hyperlink" xfId="9630" builtinId="9" hidden="1"/>
    <cellStyle name="Followed Hyperlink" xfId="9631" builtinId="9" hidden="1"/>
    <cellStyle name="Followed Hyperlink" xfId="9632" builtinId="9" hidden="1"/>
    <cellStyle name="Followed Hyperlink" xfId="9633" builtinId="9" hidden="1"/>
    <cellStyle name="Followed Hyperlink" xfId="9634" builtinId="9" hidden="1"/>
    <cellStyle name="Followed Hyperlink" xfId="9635" builtinId="9" hidden="1"/>
    <cellStyle name="Followed Hyperlink" xfId="9636" builtinId="9" hidden="1"/>
    <cellStyle name="Followed Hyperlink" xfId="9637" builtinId="9" hidden="1"/>
    <cellStyle name="Followed Hyperlink" xfId="9638" builtinId="9" hidden="1"/>
    <cellStyle name="Followed Hyperlink" xfId="9639" builtinId="9" hidden="1"/>
    <cellStyle name="Followed Hyperlink" xfId="9640" builtinId="9" hidden="1"/>
    <cellStyle name="Followed Hyperlink" xfId="9641" builtinId="9" hidden="1"/>
    <cellStyle name="Followed Hyperlink" xfId="9642" builtinId="9" hidden="1"/>
    <cellStyle name="Followed Hyperlink" xfId="9643" builtinId="9" hidden="1"/>
    <cellStyle name="Followed Hyperlink" xfId="9644" builtinId="9" hidden="1"/>
    <cellStyle name="Followed Hyperlink" xfId="9645" builtinId="9" hidden="1"/>
    <cellStyle name="Followed Hyperlink" xfId="9646" builtinId="9" hidden="1"/>
    <cellStyle name="Followed Hyperlink" xfId="9647" builtinId="9" hidden="1"/>
    <cellStyle name="Followed Hyperlink" xfId="9648" builtinId="9" hidden="1"/>
    <cellStyle name="Followed Hyperlink" xfId="9649" builtinId="9" hidden="1"/>
    <cellStyle name="Followed Hyperlink" xfId="9650" builtinId="9" hidden="1"/>
    <cellStyle name="Followed Hyperlink" xfId="9651" builtinId="9" hidden="1"/>
    <cellStyle name="Followed Hyperlink" xfId="9652" builtinId="9" hidden="1"/>
    <cellStyle name="Followed Hyperlink" xfId="9653" builtinId="9" hidden="1"/>
    <cellStyle name="Followed Hyperlink" xfId="9654" builtinId="9" hidden="1"/>
    <cellStyle name="Followed Hyperlink" xfId="9655" builtinId="9" hidden="1"/>
    <cellStyle name="Followed Hyperlink" xfId="9656" builtinId="9" hidden="1"/>
    <cellStyle name="Followed Hyperlink" xfId="9657" builtinId="9" hidden="1"/>
    <cellStyle name="Followed Hyperlink" xfId="9658" builtinId="9" hidden="1"/>
    <cellStyle name="Followed Hyperlink" xfId="9659" builtinId="9" hidden="1"/>
    <cellStyle name="Followed Hyperlink" xfId="9660" builtinId="9" hidden="1"/>
    <cellStyle name="Followed Hyperlink" xfId="9661" builtinId="9" hidden="1"/>
    <cellStyle name="Followed Hyperlink" xfId="9662" builtinId="9" hidden="1"/>
    <cellStyle name="Followed Hyperlink" xfId="9663" builtinId="9" hidden="1"/>
    <cellStyle name="Followed Hyperlink" xfId="9664" builtinId="9" hidden="1"/>
    <cellStyle name="Followed Hyperlink" xfId="9665" builtinId="9" hidden="1"/>
    <cellStyle name="Followed Hyperlink" xfId="9666" builtinId="9" hidden="1"/>
    <cellStyle name="Followed Hyperlink" xfId="9667" builtinId="9" hidden="1"/>
    <cellStyle name="Followed Hyperlink" xfId="9668" builtinId="9" hidden="1"/>
    <cellStyle name="Followed Hyperlink" xfId="9669" builtinId="9" hidden="1"/>
    <cellStyle name="Followed Hyperlink" xfId="9670" builtinId="9" hidden="1"/>
    <cellStyle name="Followed Hyperlink" xfId="9671" builtinId="9" hidden="1"/>
    <cellStyle name="Followed Hyperlink" xfId="9672" builtinId="9" hidden="1"/>
    <cellStyle name="Followed Hyperlink" xfId="9673" builtinId="9" hidden="1"/>
    <cellStyle name="Followed Hyperlink" xfId="9674" builtinId="9" hidden="1"/>
    <cellStyle name="Followed Hyperlink" xfId="9675" builtinId="9" hidden="1"/>
    <cellStyle name="Followed Hyperlink" xfId="9676" builtinId="9" hidden="1"/>
    <cellStyle name="Followed Hyperlink" xfId="9677" builtinId="9" hidden="1"/>
    <cellStyle name="Followed Hyperlink" xfId="9678" builtinId="9" hidden="1"/>
    <cellStyle name="Followed Hyperlink" xfId="9679" builtinId="9" hidden="1"/>
    <cellStyle name="Followed Hyperlink" xfId="9680" builtinId="9" hidden="1"/>
    <cellStyle name="Followed Hyperlink" xfId="9681" builtinId="9" hidden="1"/>
    <cellStyle name="Followed Hyperlink" xfId="9682" builtinId="9" hidden="1"/>
    <cellStyle name="Followed Hyperlink" xfId="9683" builtinId="9" hidden="1"/>
    <cellStyle name="Followed Hyperlink" xfId="9684" builtinId="9" hidden="1"/>
    <cellStyle name="Followed Hyperlink" xfId="9535" builtinId="9" hidden="1"/>
    <cellStyle name="Followed Hyperlink" xfId="9685" builtinId="9" hidden="1"/>
    <cellStyle name="Followed Hyperlink" xfId="9686" builtinId="9" hidden="1"/>
    <cellStyle name="Followed Hyperlink" xfId="9687" builtinId="9" hidden="1"/>
    <cellStyle name="Followed Hyperlink" xfId="9688" builtinId="9" hidden="1"/>
    <cellStyle name="Followed Hyperlink" xfId="9689" builtinId="9" hidden="1"/>
    <cellStyle name="Followed Hyperlink" xfId="9690" builtinId="9" hidden="1"/>
    <cellStyle name="Followed Hyperlink" xfId="9691" builtinId="9" hidden="1"/>
    <cellStyle name="Followed Hyperlink" xfId="9692" builtinId="9" hidden="1"/>
    <cellStyle name="Followed Hyperlink" xfId="9693" builtinId="9" hidden="1"/>
    <cellStyle name="Followed Hyperlink" xfId="9694" builtinId="9" hidden="1"/>
    <cellStyle name="Followed Hyperlink" xfId="9695" builtinId="9" hidden="1"/>
    <cellStyle name="Followed Hyperlink" xfId="9696" builtinId="9" hidden="1"/>
    <cellStyle name="Followed Hyperlink" xfId="9697" builtinId="9" hidden="1"/>
    <cellStyle name="Followed Hyperlink" xfId="9698" builtinId="9" hidden="1"/>
    <cellStyle name="Followed Hyperlink" xfId="9699" builtinId="9" hidden="1"/>
    <cellStyle name="Followed Hyperlink" xfId="9700" builtinId="9" hidden="1"/>
    <cellStyle name="Followed Hyperlink" xfId="9701" builtinId="9" hidden="1"/>
    <cellStyle name="Followed Hyperlink" xfId="9702" builtinId="9" hidden="1"/>
    <cellStyle name="Followed Hyperlink" xfId="9703" builtinId="9" hidden="1"/>
    <cellStyle name="Followed Hyperlink" xfId="9704" builtinId="9" hidden="1"/>
    <cellStyle name="Followed Hyperlink" xfId="9705" builtinId="9" hidden="1"/>
    <cellStyle name="Followed Hyperlink" xfId="9706" builtinId="9" hidden="1"/>
    <cellStyle name="Followed Hyperlink" xfId="9707" builtinId="9" hidden="1"/>
    <cellStyle name="Followed Hyperlink" xfId="9708" builtinId="9" hidden="1"/>
    <cellStyle name="Followed Hyperlink" xfId="9709" builtinId="9" hidden="1"/>
    <cellStyle name="Followed Hyperlink" xfId="9710" builtinId="9" hidden="1"/>
    <cellStyle name="Followed Hyperlink" xfId="9711" builtinId="9" hidden="1"/>
    <cellStyle name="Followed Hyperlink" xfId="9712" builtinId="9" hidden="1"/>
    <cellStyle name="Followed Hyperlink" xfId="9713" builtinId="9" hidden="1"/>
    <cellStyle name="Followed Hyperlink" xfId="9714" builtinId="9" hidden="1"/>
    <cellStyle name="Followed Hyperlink" xfId="9715" builtinId="9" hidden="1"/>
    <cellStyle name="Followed Hyperlink" xfId="9716" builtinId="9" hidden="1"/>
    <cellStyle name="Followed Hyperlink" xfId="9717" builtinId="9" hidden="1"/>
    <cellStyle name="Followed Hyperlink" xfId="9718" builtinId="9" hidden="1"/>
    <cellStyle name="Followed Hyperlink" xfId="9719" builtinId="9" hidden="1"/>
    <cellStyle name="Followed Hyperlink" xfId="9720" builtinId="9" hidden="1"/>
    <cellStyle name="Followed Hyperlink" xfId="9721" builtinId="9" hidden="1"/>
    <cellStyle name="Followed Hyperlink" xfId="9722" builtinId="9" hidden="1"/>
    <cellStyle name="Followed Hyperlink" xfId="9723" builtinId="9" hidden="1"/>
    <cellStyle name="Followed Hyperlink" xfId="9724" builtinId="9" hidden="1"/>
    <cellStyle name="Followed Hyperlink" xfId="9725" builtinId="9" hidden="1"/>
    <cellStyle name="Followed Hyperlink" xfId="9726" builtinId="9" hidden="1"/>
    <cellStyle name="Followed Hyperlink" xfId="9727" builtinId="9" hidden="1"/>
    <cellStyle name="Followed Hyperlink" xfId="9728" builtinId="9" hidden="1"/>
    <cellStyle name="Followed Hyperlink" xfId="9729" builtinId="9" hidden="1"/>
    <cellStyle name="Followed Hyperlink" xfId="9730" builtinId="9" hidden="1"/>
    <cellStyle name="Followed Hyperlink" xfId="9731" builtinId="9" hidden="1"/>
    <cellStyle name="Followed Hyperlink" xfId="9732" builtinId="9" hidden="1"/>
    <cellStyle name="Followed Hyperlink" xfId="9733" builtinId="9" hidden="1"/>
    <cellStyle name="Followed Hyperlink" xfId="9734" builtinId="9" hidden="1"/>
    <cellStyle name="Followed Hyperlink" xfId="9735" builtinId="9" hidden="1"/>
    <cellStyle name="Followed Hyperlink" xfId="9736" builtinId="9" hidden="1"/>
    <cellStyle name="Followed Hyperlink" xfId="9737" builtinId="9" hidden="1"/>
    <cellStyle name="Followed Hyperlink" xfId="9738" builtinId="9" hidden="1"/>
    <cellStyle name="Followed Hyperlink" xfId="9739" builtinId="9" hidden="1"/>
    <cellStyle name="Followed Hyperlink" xfId="9740" builtinId="9" hidden="1"/>
    <cellStyle name="Followed Hyperlink" xfId="9741" builtinId="9" hidden="1"/>
    <cellStyle name="Followed Hyperlink" xfId="9742" builtinId="9" hidden="1"/>
    <cellStyle name="Followed Hyperlink" xfId="9743" builtinId="9" hidden="1"/>
    <cellStyle name="Followed Hyperlink" xfId="9744" builtinId="9" hidden="1"/>
    <cellStyle name="Followed Hyperlink" xfId="9745" builtinId="9" hidden="1"/>
    <cellStyle name="Followed Hyperlink" xfId="9746" builtinId="9" hidden="1"/>
    <cellStyle name="Followed Hyperlink" xfId="9747" builtinId="9" hidden="1"/>
    <cellStyle name="Followed Hyperlink" xfId="9748" builtinId="9" hidden="1"/>
    <cellStyle name="Followed Hyperlink" xfId="9749" builtinId="9" hidden="1"/>
    <cellStyle name="Followed Hyperlink" xfId="9750" builtinId="9" hidden="1"/>
    <cellStyle name="Followed Hyperlink" xfId="9751" builtinId="9" hidden="1"/>
    <cellStyle name="Followed Hyperlink" xfId="9752" builtinId="9" hidden="1"/>
    <cellStyle name="Followed Hyperlink" xfId="9753" builtinId="9" hidden="1"/>
    <cellStyle name="Followed Hyperlink" xfId="9754" builtinId="9" hidden="1"/>
    <cellStyle name="Followed Hyperlink" xfId="9755" builtinId="9" hidden="1"/>
    <cellStyle name="Followed Hyperlink" xfId="9756" builtinId="9" hidden="1"/>
    <cellStyle name="Followed Hyperlink" xfId="9757" builtinId="9" hidden="1"/>
    <cellStyle name="Followed Hyperlink" xfId="9758" builtinId="9" hidden="1"/>
    <cellStyle name="Followed Hyperlink" xfId="8258" builtinId="9" hidden="1"/>
    <cellStyle name="Followed Hyperlink" xfId="9759" builtinId="9" hidden="1"/>
    <cellStyle name="Followed Hyperlink" xfId="9760" builtinId="9" hidden="1"/>
    <cellStyle name="Followed Hyperlink" xfId="9761" builtinId="9" hidden="1"/>
    <cellStyle name="Followed Hyperlink" xfId="9762" builtinId="9" hidden="1"/>
    <cellStyle name="Followed Hyperlink" xfId="9763" builtinId="9" hidden="1"/>
    <cellStyle name="Followed Hyperlink" xfId="9764" builtinId="9" hidden="1"/>
    <cellStyle name="Followed Hyperlink" xfId="9765" builtinId="9" hidden="1"/>
    <cellStyle name="Followed Hyperlink" xfId="9766" builtinId="9" hidden="1"/>
    <cellStyle name="Followed Hyperlink" xfId="9767" builtinId="9" hidden="1"/>
    <cellStyle name="Followed Hyperlink" xfId="9768" builtinId="9" hidden="1"/>
    <cellStyle name="Followed Hyperlink" xfId="9769" builtinId="9" hidden="1"/>
    <cellStyle name="Followed Hyperlink" xfId="9770" builtinId="9" hidden="1"/>
    <cellStyle name="Followed Hyperlink" xfId="9771" builtinId="9" hidden="1"/>
    <cellStyle name="Followed Hyperlink" xfId="9772" builtinId="9" hidden="1"/>
    <cellStyle name="Followed Hyperlink" xfId="9773" builtinId="9" hidden="1"/>
    <cellStyle name="Followed Hyperlink" xfId="9774" builtinId="9" hidden="1"/>
    <cellStyle name="Followed Hyperlink" xfId="9775" builtinId="9" hidden="1"/>
    <cellStyle name="Followed Hyperlink" xfId="9776" builtinId="9" hidden="1"/>
    <cellStyle name="Followed Hyperlink" xfId="9777" builtinId="9" hidden="1"/>
    <cellStyle name="Followed Hyperlink" xfId="9778" builtinId="9" hidden="1"/>
    <cellStyle name="Followed Hyperlink" xfId="9779" builtinId="9" hidden="1"/>
    <cellStyle name="Followed Hyperlink" xfId="9780" builtinId="9" hidden="1"/>
    <cellStyle name="Followed Hyperlink" xfId="9781" builtinId="9" hidden="1"/>
    <cellStyle name="Followed Hyperlink" xfId="9782" builtinId="9" hidden="1"/>
    <cellStyle name="Followed Hyperlink" xfId="9783" builtinId="9" hidden="1"/>
    <cellStyle name="Followed Hyperlink" xfId="9784" builtinId="9" hidden="1"/>
    <cellStyle name="Followed Hyperlink" xfId="9785" builtinId="9" hidden="1"/>
    <cellStyle name="Followed Hyperlink" xfId="9786" builtinId="9" hidden="1"/>
    <cellStyle name="Followed Hyperlink" xfId="9787" builtinId="9" hidden="1"/>
    <cellStyle name="Followed Hyperlink" xfId="9788" builtinId="9" hidden="1"/>
    <cellStyle name="Followed Hyperlink" xfId="9789" builtinId="9" hidden="1"/>
    <cellStyle name="Followed Hyperlink" xfId="9790" builtinId="9" hidden="1"/>
    <cellStyle name="Followed Hyperlink" xfId="9791" builtinId="9" hidden="1"/>
    <cellStyle name="Followed Hyperlink" xfId="9792" builtinId="9" hidden="1"/>
    <cellStyle name="Followed Hyperlink" xfId="9793" builtinId="9" hidden="1"/>
    <cellStyle name="Followed Hyperlink" xfId="9794" builtinId="9" hidden="1"/>
    <cellStyle name="Followed Hyperlink" xfId="9795" builtinId="9" hidden="1"/>
    <cellStyle name="Followed Hyperlink" xfId="9796" builtinId="9" hidden="1"/>
    <cellStyle name="Followed Hyperlink" xfId="9797" builtinId="9" hidden="1"/>
    <cellStyle name="Followed Hyperlink" xfId="9798" builtinId="9" hidden="1"/>
    <cellStyle name="Followed Hyperlink" xfId="9799" builtinId="9" hidden="1"/>
    <cellStyle name="Followed Hyperlink" xfId="9800" builtinId="9" hidden="1"/>
    <cellStyle name="Followed Hyperlink" xfId="9801" builtinId="9" hidden="1"/>
    <cellStyle name="Followed Hyperlink" xfId="9802" builtinId="9" hidden="1"/>
    <cellStyle name="Followed Hyperlink" xfId="9803" builtinId="9" hidden="1"/>
    <cellStyle name="Followed Hyperlink" xfId="9804" builtinId="9" hidden="1"/>
    <cellStyle name="Followed Hyperlink" xfId="9805" builtinId="9" hidden="1"/>
    <cellStyle name="Followed Hyperlink" xfId="9806" builtinId="9" hidden="1"/>
    <cellStyle name="Followed Hyperlink" xfId="9807" builtinId="9" hidden="1"/>
    <cellStyle name="Followed Hyperlink" xfId="9808" builtinId="9" hidden="1"/>
    <cellStyle name="Followed Hyperlink" xfId="9809" builtinId="9" hidden="1"/>
    <cellStyle name="Followed Hyperlink" xfId="9810" builtinId="9" hidden="1"/>
    <cellStyle name="Followed Hyperlink" xfId="9811" builtinId="9" hidden="1"/>
    <cellStyle name="Followed Hyperlink" xfId="9812" builtinId="9" hidden="1"/>
    <cellStyle name="Followed Hyperlink" xfId="9813" builtinId="9" hidden="1"/>
    <cellStyle name="Followed Hyperlink" xfId="9814" builtinId="9" hidden="1"/>
    <cellStyle name="Followed Hyperlink" xfId="9815" builtinId="9" hidden="1"/>
    <cellStyle name="Followed Hyperlink" xfId="9816" builtinId="9" hidden="1"/>
    <cellStyle name="Followed Hyperlink" xfId="9817" builtinId="9" hidden="1"/>
    <cellStyle name="Followed Hyperlink" xfId="9818" builtinId="9" hidden="1"/>
    <cellStyle name="Followed Hyperlink" xfId="9819" builtinId="9" hidden="1"/>
    <cellStyle name="Followed Hyperlink" xfId="9820" builtinId="9" hidden="1"/>
    <cellStyle name="Followed Hyperlink" xfId="9821" builtinId="9" hidden="1"/>
    <cellStyle name="Followed Hyperlink" xfId="9822" builtinId="9" hidden="1"/>
    <cellStyle name="Followed Hyperlink" xfId="9823" builtinId="9" hidden="1"/>
    <cellStyle name="Followed Hyperlink" xfId="9824" builtinId="9" hidden="1"/>
    <cellStyle name="Followed Hyperlink" xfId="9825" builtinId="9" hidden="1"/>
    <cellStyle name="Followed Hyperlink" xfId="9826" builtinId="9" hidden="1"/>
    <cellStyle name="Followed Hyperlink" xfId="9827" builtinId="9" hidden="1"/>
    <cellStyle name="Followed Hyperlink" xfId="9828" builtinId="9" hidden="1"/>
    <cellStyle name="Followed Hyperlink" xfId="9829" builtinId="9" hidden="1"/>
    <cellStyle name="Followed Hyperlink" xfId="9830" builtinId="9" hidden="1"/>
    <cellStyle name="Followed Hyperlink" xfId="9831" builtinId="9" hidden="1"/>
    <cellStyle name="Followed Hyperlink" xfId="9832" builtinId="9" hidden="1"/>
    <cellStyle name="Followed Hyperlink" xfId="9835" builtinId="9" hidden="1"/>
    <cellStyle name="Followed Hyperlink" xfId="9836" builtinId="9" hidden="1"/>
    <cellStyle name="Followed Hyperlink" xfId="9837" builtinId="9" hidden="1"/>
    <cellStyle name="Followed Hyperlink" xfId="9838" builtinId="9" hidden="1"/>
    <cellStyle name="Followed Hyperlink" xfId="9839" builtinId="9" hidden="1"/>
    <cellStyle name="Followed Hyperlink" xfId="9840" builtinId="9" hidden="1"/>
    <cellStyle name="Followed Hyperlink" xfId="9841" builtinId="9" hidden="1"/>
    <cellStyle name="Followed Hyperlink" xfId="9842" builtinId="9" hidden="1"/>
    <cellStyle name="Followed Hyperlink" xfId="9843" builtinId="9" hidden="1"/>
    <cellStyle name="Followed Hyperlink" xfId="9844" builtinId="9" hidden="1"/>
    <cellStyle name="Followed Hyperlink" xfId="9845" builtinId="9" hidden="1"/>
    <cellStyle name="Followed Hyperlink" xfId="9846" builtinId="9" hidden="1"/>
    <cellStyle name="Followed Hyperlink" xfId="9847" builtinId="9" hidden="1"/>
    <cellStyle name="Followed Hyperlink" xfId="9848" builtinId="9" hidden="1"/>
    <cellStyle name="Followed Hyperlink" xfId="9849" builtinId="9" hidden="1"/>
    <cellStyle name="Followed Hyperlink" xfId="9850" builtinId="9" hidden="1"/>
    <cellStyle name="Followed Hyperlink" xfId="9851" builtinId="9" hidden="1"/>
    <cellStyle name="Followed Hyperlink" xfId="9852" builtinId="9" hidden="1"/>
    <cellStyle name="Followed Hyperlink" xfId="9853" builtinId="9" hidden="1"/>
    <cellStyle name="Followed Hyperlink" xfId="9854" builtinId="9" hidden="1"/>
    <cellStyle name="Followed Hyperlink" xfId="9855" builtinId="9" hidden="1"/>
    <cellStyle name="Followed Hyperlink" xfId="9856" builtinId="9" hidden="1"/>
    <cellStyle name="Followed Hyperlink" xfId="9857" builtinId="9" hidden="1"/>
    <cellStyle name="Followed Hyperlink" xfId="9858" builtinId="9" hidden="1"/>
    <cellStyle name="Followed Hyperlink" xfId="9859" builtinId="9" hidden="1"/>
    <cellStyle name="Followed Hyperlink" xfId="9860" builtinId="9" hidden="1"/>
    <cellStyle name="Followed Hyperlink" xfId="9861" builtinId="9" hidden="1"/>
    <cellStyle name="Followed Hyperlink" xfId="9862" builtinId="9" hidden="1"/>
    <cellStyle name="Followed Hyperlink" xfId="9863" builtinId="9" hidden="1"/>
    <cellStyle name="Followed Hyperlink" xfId="9864" builtinId="9" hidden="1"/>
    <cellStyle name="Followed Hyperlink" xfId="9865" builtinId="9" hidden="1"/>
    <cellStyle name="Followed Hyperlink" xfId="9866" builtinId="9" hidden="1"/>
    <cellStyle name="Followed Hyperlink" xfId="9867" builtinId="9" hidden="1"/>
    <cellStyle name="Followed Hyperlink" xfId="9868" builtinId="9" hidden="1"/>
    <cellStyle name="Followed Hyperlink" xfId="9869" builtinId="9" hidden="1"/>
    <cellStyle name="Followed Hyperlink" xfId="9870" builtinId="9" hidden="1"/>
    <cellStyle name="Followed Hyperlink" xfId="9871" builtinId="9" hidden="1"/>
    <cellStyle name="Followed Hyperlink" xfId="9872" builtinId="9" hidden="1"/>
    <cellStyle name="Followed Hyperlink" xfId="9873" builtinId="9" hidden="1"/>
    <cellStyle name="Followed Hyperlink" xfId="9874" builtinId="9" hidden="1"/>
    <cellStyle name="Followed Hyperlink" xfId="9875" builtinId="9" hidden="1"/>
    <cellStyle name="Followed Hyperlink" xfId="9876" builtinId="9" hidden="1"/>
    <cellStyle name="Followed Hyperlink" xfId="9877" builtinId="9" hidden="1"/>
    <cellStyle name="Followed Hyperlink" xfId="9878" builtinId="9" hidden="1"/>
    <cellStyle name="Followed Hyperlink" xfId="9879" builtinId="9" hidden="1"/>
    <cellStyle name="Followed Hyperlink" xfId="9880" builtinId="9" hidden="1"/>
    <cellStyle name="Followed Hyperlink" xfId="9881" builtinId="9" hidden="1"/>
    <cellStyle name="Followed Hyperlink" xfId="9882" builtinId="9" hidden="1"/>
    <cellStyle name="Followed Hyperlink" xfId="9883" builtinId="9" hidden="1"/>
    <cellStyle name="Followed Hyperlink" xfId="9884" builtinId="9" hidden="1"/>
    <cellStyle name="Followed Hyperlink" xfId="9885" builtinId="9" hidden="1"/>
    <cellStyle name="Followed Hyperlink" xfId="9886" builtinId="9" hidden="1"/>
    <cellStyle name="Followed Hyperlink" xfId="9887" builtinId="9" hidden="1"/>
    <cellStyle name="Followed Hyperlink" xfId="9888" builtinId="9" hidden="1"/>
    <cellStyle name="Followed Hyperlink" xfId="9889" builtinId="9" hidden="1"/>
    <cellStyle name="Followed Hyperlink" xfId="9890" builtinId="9" hidden="1"/>
    <cellStyle name="Followed Hyperlink" xfId="9891" builtinId="9" hidden="1"/>
    <cellStyle name="Followed Hyperlink" xfId="9892" builtinId="9" hidden="1"/>
    <cellStyle name="Followed Hyperlink" xfId="9893" builtinId="9" hidden="1"/>
    <cellStyle name="Followed Hyperlink" xfId="9894" builtinId="9" hidden="1"/>
    <cellStyle name="Followed Hyperlink" xfId="9895" builtinId="9" hidden="1"/>
    <cellStyle name="Followed Hyperlink" xfId="9896" builtinId="9" hidden="1"/>
    <cellStyle name="Followed Hyperlink" xfId="9897" builtinId="9" hidden="1"/>
    <cellStyle name="Followed Hyperlink" xfId="9898" builtinId="9" hidden="1"/>
    <cellStyle name="Followed Hyperlink" xfId="9899" builtinId="9" hidden="1"/>
    <cellStyle name="Followed Hyperlink" xfId="9900" builtinId="9" hidden="1"/>
    <cellStyle name="Followed Hyperlink" xfId="9901" builtinId="9" hidden="1"/>
    <cellStyle name="Followed Hyperlink" xfId="9902" builtinId="9" hidden="1"/>
    <cellStyle name="Followed Hyperlink" xfId="9903" builtinId="9" hidden="1"/>
    <cellStyle name="Followed Hyperlink" xfId="9904" builtinId="9" hidden="1"/>
    <cellStyle name="Followed Hyperlink" xfId="9905" builtinId="9" hidden="1"/>
    <cellStyle name="Followed Hyperlink" xfId="9906" builtinId="9" hidden="1"/>
    <cellStyle name="Followed Hyperlink" xfId="9907" builtinId="9" hidden="1"/>
    <cellStyle name="Followed Hyperlink" xfId="9908" builtinId="9" hidden="1"/>
    <cellStyle name="Followed Hyperlink" xfId="9909" builtinId="9" hidden="1"/>
    <cellStyle name="Followed Hyperlink" xfId="9833" builtinId="9" hidden="1"/>
    <cellStyle name="Followed Hyperlink" xfId="9910" builtinId="9" hidden="1"/>
    <cellStyle name="Followed Hyperlink" xfId="9911" builtinId="9" hidden="1"/>
    <cellStyle name="Followed Hyperlink" xfId="9912" builtinId="9" hidden="1"/>
    <cellStyle name="Followed Hyperlink" xfId="9913" builtinId="9" hidden="1"/>
    <cellStyle name="Followed Hyperlink" xfId="9914" builtinId="9" hidden="1"/>
    <cellStyle name="Followed Hyperlink" xfId="9915" builtinId="9" hidden="1"/>
    <cellStyle name="Followed Hyperlink" xfId="9916" builtinId="9" hidden="1"/>
    <cellStyle name="Followed Hyperlink" xfId="9917" builtinId="9" hidden="1"/>
    <cellStyle name="Followed Hyperlink" xfId="9918" builtinId="9" hidden="1"/>
    <cellStyle name="Followed Hyperlink" xfId="9919" builtinId="9" hidden="1"/>
    <cellStyle name="Followed Hyperlink" xfId="9920" builtinId="9" hidden="1"/>
    <cellStyle name="Followed Hyperlink" xfId="9921" builtinId="9" hidden="1"/>
    <cellStyle name="Followed Hyperlink" xfId="9922" builtinId="9" hidden="1"/>
    <cellStyle name="Followed Hyperlink" xfId="9923" builtinId="9" hidden="1"/>
    <cellStyle name="Followed Hyperlink" xfId="9924" builtinId="9" hidden="1"/>
    <cellStyle name="Followed Hyperlink" xfId="9925" builtinId="9" hidden="1"/>
    <cellStyle name="Followed Hyperlink" xfId="9926" builtinId="9" hidden="1"/>
    <cellStyle name="Followed Hyperlink" xfId="9927" builtinId="9" hidden="1"/>
    <cellStyle name="Followed Hyperlink" xfId="9928" builtinId="9" hidden="1"/>
    <cellStyle name="Followed Hyperlink" xfId="9929" builtinId="9" hidden="1"/>
    <cellStyle name="Followed Hyperlink" xfId="9930" builtinId="9" hidden="1"/>
    <cellStyle name="Followed Hyperlink" xfId="9931" builtinId="9" hidden="1"/>
    <cellStyle name="Followed Hyperlink" xfId="9932" builtinId="9" hidden="1"/>
    <cellStyle name="Followed Hyperlink" xfId="9933" builtinId="9" hidden="1"/>
    <cellStyle name="Followed Hyperlink" xfId="9934" builtinId="9" hidden="1"/>
    <cellStyle name="Followed Hyperlink" xfId="9935" builtinId="9" hidden="1"/>
    <cellStyle name="Followed Hyperlink" xfId="9936" builtinId="9" hidden="1"/>
    <cellStyle name="Followed Hyperlink" xfId="9937" builtinId="9" hidden="1"/>
    <cellStyle name="Followed Hyperlink" xfId="9938" builtinId="9" hidden="1"/>
    <cellStyle name="Followed Hyperlink" xfId="9939" builtinId="9" hidden="1"/>
    <cellStyle name="Followed Hyperlink" xfId="9940" builtinId="9" hidden="1"/>
    <cellStyle name="Followed Hyperlink" xfId="9941" builtinId="9" hidden="1"/>
    <cellStyle name="Followed Hyperlink" xfId="9942" builtinId="9" hidden="1"/>
    <cellStyle name="Followed Hyperlink" xfId="9943" builtinId="9" hidden="1"/>
    <cellStyle name="Followed Hyperlink" xfId="9944" builtinId="9" hidden="1"/>
    <cellStyle name="Followed Hyperlink" xfId="9945" builtinId="9" hidden="1"/>
    <cellStyle name="Followed Hyperlink" xfId="9946" builtinId="9" hidden="1"/>
    <cellStyle name="Followed Hyperlink" xfId="9947" builtinId="9" hidden="1"/>
    <cellStyle name="Followed Hyperlink" xfId="9948" builtinId="9" hidden="1"/>
    <cellStyle name="Followed Hyperlink" xfId="9949" builtinId="9" hidden="1"/>
    <cellStyle name="Followed Hyperlink" xfId="9950" builtinId="9" hidden="1"/>
    <cellStyle name="Followed Hyperlink" xfId="9951" builtinId="9" hidden="1"/>
    <cellStyle name="Followed Hyperlink" xfId="9952" builtinId="9" hidden="1"/>
    <cellStyle name="Followed Hyperlink" xfId="9953" builtinId="9" hidden="1"/>
    <cellStyle name="Followed Hyperlink" xfId="9954" builtinId="9" hidden="1"/>
    <cellStyle name="Followed Hyperlink" xfId="9955" builtinId="9" hidden="1"/>
    <cellStyle name="Followed Hyperlink" xfId="9956" builtinId="9" hidden="1"/>
    <cellStyle name="Followed Hyperlink" xfId="9957" builtinId="9" hidden="1"/>
    <cellStyle name="Followed Hyperlink" xfId="9958" builtinId="9" hidden="1"/>
    <cellStyle name="Followed Hyperlink" xfId="9959" builtinId="9" hidden="1"/>
    <cellStyle name="Followed Hyperlink" xfId="9960" builtinId="9" hidden="1"/>
    <cellStyle name="Followed Hyperlink" xfId="9961" builtinId="9" hidden="1"/>
    <cellStyle name="Followed Hyperlink" xfId="9962" builtinId="9" hidden="1"/>
    <cellStyle name="Followed Hyperlink" xfId="9963" builtinId="9" hidden="1"/>
    <cellStyle name="Followed Hyperlink" xfId="9964" builtinId="9" hidden="1"/>
    <cellStyle name="Followed Hyperlink" xfId="9965" builtinId="9" hidden="1"/>
    <cellStyle name="Followed Hyperlink" xfId="9966" builtinId="9" hidden="1"/>
    <cellStyle name="Followed Hyperlink" xfId="9967" builtinId="9" hidden="1"/>
    <cellStyle name="Followed Hyperlink" xfId="9968" builtinId="9" hidden="1"/>
    <cellStyle name="Followed Hyperlink" xfId="9969" builtinId="9" hidden="1"/>
    <cellStyle name="Followed Hyperlink" xfId="9970" builtinId="9" hidden="1"/>
    <cellStyle name="Followed Hyperlink" xfId="9971" builtinId="9" hidden="1"/>
    <cellStyle name="Followed Hyperlink" xfId="9972" builtinId="9" hidden="1"/>
    <cellStyle name="Followed Hyperlink" xfId="9973" builtinId="9" hidden="1"/>
    <cellStyle name="Followed Hyperlink" xfId="9974" builtinId="9" hidden="1"/>
    <cellStyle name="Followed Hyperlink" xfId="9975" builtinId="9" hidden="1"/>
    <cellStyle name="Followed Hyperlink" xfId="9976" builtinId="9" hidden="1"/>
    <cellStyle name="Followed Hyperlink" xfId="9977" builtinId="9" hidden="1"/>
    <cellStyle name="Followed Hyperlink" xfId="9978" builtinId="9" hidden="1"/>
    <cellStyle name="Followed Hyperlink" xfId="9979" builtinId="9" hidden="1"/>
    <cellStyle name="Followed Hyperlink" xfId="9980" builtinId="9" hidden="1"/>
    <cellStyle name="Followed Hyperlink" xfId="9981" builtinId="9" hidden="1"/>
    <cellStyle name="Followed Hyperlink" xfId="9982" builtinId="9" hidden="1"/>
    <cellStyle name="Followed Hyperlink" xfId="9983" builtinId="9" hidden="1"/>
    <cellStyle name="Followed Hyperlink" xfId="9834" builtinId="9" hidden="1"/>
    <cellStyle name="Followed Hyperlink" xfId="9984" builtinId="9" hidden="1"/>
    <cellStyle name="Followed Hyperlink" xfId="9985" builtinId="9" hidden="1"/>
    <cellStyle name="Followed Hyperlink" xfId="9986" builtinId="9" hidden="1"/>
    <cellStyle name="Followed Hyperlink" xfId="9987" builtinId="9" hidden="1"/>
    <cellStyle name="Followed Hyperlink" xfId="9988" builtinId="9" hidden="1"/>
    <cellStyle name="Followed Hyperlink" xfId="9989" builtinId="9" hidden="1"/>
    <cellStyle name="Followed Hyperlink" xfId="9990" builtinId="9" hidden="1"/>
    <cellStyle name="Followed Hyperlink" xfId="9991" builtinId="9" hidden="1"/>
    <cellStyle name="Followed Hyperlink" xfId="9992" builtinId="9" hidden="1"/>
    <cellStyle name="Followed Hyperlink" xfId="9993" builtinId="9" hidden="1"/>
    <cellStyle name="Followed Hyperlink" xfId="9994" builtinId="9" hidden="1"/>
    <cellStyle name="Followed Hyperlink" xfId="9995" builtinId="9" hidden="1"/>
    <cellStyle name="Followed Hyperlink" xfId="9996" builtinId="9" hidden="1"/>
    <cellStyle name="Followed Hyperlink" xfId="9997" builtinId="9" hidden="1"/>
    <cellStyle name="Followed Hyperlink" xfId="9998" builtinId="9" hidden="1"/>
    <cellStyle name="Followed Hyperlink" xfId="9999" builtinId="9" hidden="1"/>
    <cellStyle name="Followed Hyperlink" xfId="10000" builtinId="9" hidden="1"/>
    <cellStyle name="Followed Hyperlink" xfId="10001" builtinId="9" hidden="1"/>
    <cellStyle name="Followed Hyperlink" xfId="10002" builtinId="9" hidden="1"/>
    <cellStyle name="Followed Hyperlink" xfId="10003" builtinId="9" hidden="1"/>
    <cellStyle name="Followed Hyperlink" xfId="10004" builtinId="9" hidden="1"/>
    <cellStyle name="Followed Hyperlink" xfId="10005" builtinId="9" hidden="1"/>
    <cellStyle name="Followed Hyperlink" xfId="10006" builtinId="9" hidden="1"/>
    <cellStyle name="Followed Hyperlink" xfId="10007" builtinId="9" hidden="1"/>
    <cellStyle name="Followed Hyperlink" xfId="10008" builtinId="9" hidden="1"/>
    <cellStyle name="Followed Hyperlink" xfId="10009" builtinId="9" hidden="1"/>
    <cellStyle name="Followed Hyperlink" xfId="10010" builtinId="9" hidden="1"/>
    <cellStyle name="Followed Hyperlink" xfId="10011" builtinId="9" hidden="1"/>
    <cellStyle name="Followed Hyperlink" xfId="10012" builtinId="9" hidden="1"/>
    <cellStyle name="Followed Hyperlink" xfId="10013" builtinId="9" hidden="1"/>
    <cellStyle name="Followed Hyperlink" xfId="10014" builtinId="9" hidden="1"/>
    <cellStyle name="Followed Hyperlink" xfId="10015" builtinId="9" hidden="1"/>
    <cellStyle name="Followed Hyperlink" xfId="10016" builtinId="9" hidden="1"/>
    <cellStyle name="Followed Hyperlink" xfId="10017" builtinId="9" hidden="1"/>
    <cellStyle name="Followed Hyperlink" xfId="10018" builtinId="9" hidden="1"/>
    <cellStyle name="Followed Hyperlink" xfId="10019" builtinId="9" hidden="1"/>
    <cellStyle name="Followed Hyperlink" xfId="10020" builtinId="9" hidden="1"/>
    <cellStyle name="Followed Hyperlink" xfId="10021" builtinId="9" hidden="1"/>
    <cellStyle name="Followed Hyperlink" xfId="10022" builtinId="9" hidden="1"/>
    <cellStyle name="Followed Hyperlink" xfId="10023" builtinId="9" hidden="1"/>
    <cellStyle name="Followed Hyperlink" xfId="10024" builtinId="9" hidden="1"/>
    <cellStyle name="Followed Hyperlink" xfId="10025" builtinId="9" hidden="1"/>
    <cellStyle name="Followed Hyperlink" xfId="10026" builtinId="9" hidden="1"/>
    <cellStyle name="Followed Hyperlink" xfId="10027" builtinId="9" hidden="1"/>
    <cellStyle name="Followed Hyperlink" xfId="10028" builtinId="9" hidden="1"/>
    <cellStyle name="Followed Hyperlink" xfId="10029" builtinId="9" hidden="1"/>
    <cellStyle name="Followed Hyperlink" xfId="10030" builtinId="9" hidden="1"/>
    <cellStyle name="Followed Hyperlink" xfId="10031" builtinId="9" hidden="1"/>
    <cellStyle name="Followed Hyperlink" xfId="10032" builtinId="9" hidden="1"/>
    <cellStyle name="Followed Hyperlink" xfId="10033" builtinId="9" hidden="1"/>
    <cellStyle name="Followed Hyperlink" xfId="10034" builtinId="9" hidden="1"/>
    <cellStyle name="Followed Hyperlink" xfId="10035" builtinId="9" hidden="1"/>
    <cellStyle name="Followed Hyperlink" xfId="10036" builtinId="9" hidden="1"/>
    <cellStyle name="Followed Hyperlink" xfId="10037" builtinId="9" hidden="1"/>
    <cellStyle name="Followed Hyperlink" xfId="10038" builtinId="9" hidden="1"/>
    <cellStyle name="Followed Hyperlink" xfId="10039" builtinId="9" hidden="1"/>
    <cellStyle name="Followed Hyperlink" xfId="10040" builtinId="9" hidden="1"/>
    <cellStyle name="Followed Hyperlink" xfId="10041" builtinId="9" hidden="1"/>
    <cellStyle name="Followed Hyperlink" xfId="10042" builtinId="9" hidden="1"/>
    <cellStyle name="Followed Hyperlink" xfId="10043" builtinId="9" hidden="1"/>
    <cellStyle name="Followed Hyperlink" xfId="10044" builtinId="9" hidden="1"/>
    <cellStyle name="Followed Hyperlink" xfId="10045" builtinId="9" hidden="1"/>
    <cellStyle name="Followed Hyperlink" xfId="10046" builtinId="9" hidden="1"/>
    <cellStyle name="Followed Hyperlink" xfId="10047" builtinId="9" hidden="1"/>
    <cellStyle name="Followed Hyperlink" xfId="10048" builtinId="9" hidden="1"/>
    <cellStyle name="Followed Hyperlink" xfId="10049" builtinId="9" hidden="1"/>
    <cellStyle name="Followed Hyperlink" xfId="10050" builtinId="9" hidden="1"/>
    <cellStyle name="Followed Hyperlink" xfId="10051" builtinId="9" hidden="1"/>
    <cellStyle name="Followed Hyperlink" xfId="10052" builtinId="9" hidden="1"/>
    <cellStyle name="Followed Hyperlink" xfId="10053" builtinId="9" hidden="1"/>
    <cellStyle name="Followed Hyperlink" xfId="10054" builtinId="9" hidden="1"/>
    <cellStyle name="Followed Hyperlink" xfId="10055" builtinId="9" hidden="1"/>
    <cellStyle name="Followed Hyperlink" xfId="10056" builtinId="9" hidden="1"/>
    <cellStyle name="Followed Hyperlink" xfId="10057" builtinId="9" hidden="1"/>
    <cellStyle name="Followed Hyperlink" xfId="4063" builtinId="9" hidden="1"/>
    <cellStyle name="Followed Hyperlink" xfId="4062" builtinId="9" hidden="1"/>
    <cellStyle name="Followed Hyperlink" xfId="6158" builtinId="9" hidden="1"/>
    <cellStyle name="Followed Hyperlink" xfId="1646" builtinId="9" hidden="1"/>
    <cellStyle name="Followed Hyperlink" xfId="581" builtinId="9" hidden="1"/>
    <cellStyle name="Followed Hyperlink" xfId="8254" builtinId="9" hidden="1"/>
    <cellStyle name="Followed Hyperlink" xfId="577" builtinId="9" hidden="1"/>
    <cellStyle name="Followed Hyperlink" xfId="7961" builtinId="9" hidden="1"/>
    <cellStyle name="Followed Hyperlink" xfId="10059" builtinId="9" hidden="1"/>
    <cellStyle name="Followed Hyperlink" xfId="10060" builtinId="9" hidden="1"/>
    <cellStyle name="Followed Hyperlink" xfId="10061" builtinId="9" hidden="1"/>
    <cellStyle name="Followed Hyperlink" xfId="10062" builtinId="9" hidden="1"/>
    <cellStyle name="Followed Hyperlink" xfId="10063" builtinId="9" hidden="1"/>
    <cellStyle name="Followed Hyperlink" xfId="10064" builtinId="9" hidden="1"/>
    <cellStyle name="Followed Hyperlink" xfId="10065" builtinId="9" hidden="1"/>
    <cellStyle name="Followed Hyperlink" xfId="10066" builtinId="9" hidden="1"/>
    <cellStyle name="Followed Hyperlink" xfId="10067" builtinId="9" hidden="1"/>
    <cellStyle name="Followed Hyperlink" xfId="10068" builtinId="9" hidden="1"/>
    <cellStyle name="Followed Hyperlink" xfId="10069" builtinId="9" hidden="1"/>
    <cellStyle name="Followed Hyperlink" xfId="10070" builtinId="9" hidden="1"/>
    <cellStyle name="Followed Hyperlink" xfId="10071" builtinId="9" hidden="1"/>
    <cellStyle name="Followed Hyperlink" xfId="10072" builtinId="9" hidden="1"/>
    <cellStyle name="Followed Hyperlink" xfId="10073" builtinId="9" hidden="1"/>
    <cellStyle name="Followed Hyperlink" xfId="10074" builtinId="9" hidden="1"/>
    <cellStyle name="Followed Hyperlink" xfId="10075" builtinId="9" hidden="1"/>
    <cellStyle name="Followed Hyperlink" xfId="10076" builtinId="9" hidden="1"/>
    <cellStyle name="Followed Hyperlink" xfId="10077" builtinId="9" hidden="1"/>
    <cellStyle name="Followed Hyperlink" xfId="10078" builtinId="9" hidden="1"/>
    <cellStyle name="Followed Hyperlink" xfId="10079" builtinId="9" hidden="1"/>
    <cellStyle name="Followed Hyperlink" xfId="10080" builtinId="9" hidden="1"/>
    <cellStyle name="Followed Hyperlink" xfId="10081" builtinId="9" hidden="1"/>
    <cellStyle name="Followed Hyperlink" xfId="10082" builtinId="9" hidden="1"/>
    <cellStyle name="Followed Hyperlink" xfId="10083" builtinId="9" hidden="1"/>
    <cellStyle name="Followed Hyperlink" xfId="10084" builtinId="9" hidden="1"/>
    <cellStyle name="Followed Hyperlink" xfId="10085" builtinId="9" hidden="1"/>
    <cellStyle name="Followed Hyperlink" xfId="10086" builtinId="9" hidden="1"/>
    <cellStyle name="Followed Hyperlink" xfId="10087" builtinId="9" hidden="1"/>
    <cellStyle name="Followed Hyperlink" xfId="10088" builtinId="9" hidden="1"/>
    <cellStyle name="Followed Hyperlink" xfId="10089" builtinId="9" hidden="1"/>
    <cellStyle name="Followed Hyperlink" xfId="10090" builtinId="9" hidden="1"/>
    <cellStyle name="Followed Hyperlink" xfId="10091" builtinId="9" hidden="1"/>
    <cellStyle name="Followed Hyperlink" xfId="10092" builtinId="9" hidden="1"/>
    <cellStyle name="Followed Hyperlink" xfId="10093" builtinId="9" hidden="1"/>
    <cellStyle name="Followed Hyperlink" xfId="10094" builtinId="9" hidden="1"/>
    <cellStyle name="Followed Hyperlink" xfId="10095" builtinId="9" hidden="1"/>
    <cellStyle name="Followed Hyperlink" xfId="10096" builtinId="9" hidden="1"/>
    <cellStyle name="Followed Hyperlink" xfId="10097" builtinId="9" hidden="1"/>
    <cellStyle name="Followed Hyperlink" xfId="10098" builtinId="9" hidden="1"/>
    <cellStyle name="Followed Hyperlink" xfId="10099" builtinId="9" hidden="1"/>
    <cellStyle name="Followed Hyperlink" xfId="10100" builtinId="9" hidden="1"/>
    <cellStyle name="Followed Hyperlink" xfId="10101" builtinId="9" hidden="1"/>
    <cellStyle name="Followed Hyperlink" xfId="10102" builtinId="9" hidden="1"/>
    <cellStyle name="Followed Hyperlink" xfId="10103" builtinId="9" hidden="1"/>
    <cellStyle name="Followed Hyperlink" xfId="10104" builtinId="9" hidden="1"/>
    <cellStyle name="Followed Hyperlink" xfId="10105" builtinId="9" hidden="1"/>
    <cellStyle name="Followed Hyperlink" xfId="10106" builtinId="9" hidden="1"/>
    <cellStyle name="Followed Hyperlink" xfId="10107" builtinId="9" hidden="1"/>
    <cellStyle name="Followed Hyperlink" xfId="10108" builtinId="9" hidden="1"/>
    <cellStyle name="Followed Hyperlink" xfId="10109" builtinId="9" hidden="1"/>
    <cellStyle name="Followed Hyperlink" xfId="10110" builtinId="9" hidden="1"/>
    <cellStyle name="Followed Hyperlink" xfId="10111" builtinId="9" hidden="1"/>
    <cellStyle name="Followed Hyperlink" xfId="10112" builtinId="9" hidden="1"/>
    <cellStyle name="Followed Hyperlink" xfId="10113" builtinId="9" hidden="1"/>
    <cellStyle name="Followed Hyperlink" xfId="10114" builtinId="9" hidden="1"/>
    <cellStyle name="Followed Hyperlink" xfId="10115" builtinId="9" hidden="1"/>
    <cellStyle name="Followed Hyperlink" xfId="10116" builtinId="9" hidden="1"/>
    <cellStyle name="Followed Hyperlink" xfId="10117" builtinId="9" hidden="1"/>
    <cellStyle name="Followed Hyperlink" xfId="10118" builtinId="9" hidden="1"/>
    <cellStyle name="Followed Hyperlink" xfId="10119" builtinId="9" hidden="1"/>
    <cellStyle name="Followed Hyperlink" xfId="10120" builtinId="9" hidden="1"/>
    <cellStyle name="Followed Hyperlink" xfId="10121" builtinId="9" hidden="1"/>
    <cellStyle name="Followed Hyperlink" xfId="10122" builtinId="9" hidden="1"/>
    <cellStyle name="Followed Hyperlink" xfId="10123" builtinId="9" hidden="1"/>
    <cellStyle name="Followed Hyperlink" xfId="10124" builtinId="9" hidden="1"/>
    <cellStyle name="Followed Hyperlink" xfId="10125" builtinId="9" hidden="1"/>
    <cellStyle name="Followed Hyperlink" xfId="10128" builtinId="9" hidden="1"/>
    <cellStyle name="Followed Hyperlink" xfId="10129" builtinId="9" hidden="1"/>
    <cellStyle name="Followed Hyperlink" xfId="10130" builtinId="9" hidden="1"/>
    <cellStyle name="Followed Hyperlink" xfId="10131" builtinId="9" hidden="1"/>
    <cellStyle name="Followed Hyperlink" xfId="10132" builtinId="9" hidden="1"/>
    <cellStyle name="Followed Hyperlink" xfId="10133" builtinId="9" hidden="1"/>
    <cellStyle name="Followed Hyperlink" xfId="10134" builtinId="9" hidden="1"/>
    <cellStyle name="Followed Hyperlink" xfId="10135" builtinId="9" hidden="1"/>
    <cellStyle name="Followed Hyperlink" xfId="10136" builtinId="9" hidden="1"/>
    <cellStyle name="Followed Hyperlink" xfId="10137" builtinId="9" hidden="1"/>
    <cellStyle name="Followed Hyperlink" xfId="10138" builtinId="9" hidden="1"/>
    <cellStyle name="Followed Hyperlink" xfId="10139" builtinId="9" hidden="1"/>
    <cellStyle name="Followed Hyperlink" xfId="10140" builtinId="9" hidden="1"/>
    <cellStyle name="Followed Hyperlink" xfId="10141" builtinId="9" hidden="1"/>
    <cellStyle name="Followed Hyperlink" xfId="10142" builtinId="9" hidden="1"/>
    <cellStyle name="Followed Hyperlink" xfId="10143" builtinId="9" hidden="1"/>
    <cellStyle name="Followed Hyperlink" xfId="10144" builtinId="9" hidden="1"/>
    <cellStyle name="Followed Hyperlink" xfId="10145" builtinId="9" hidden="1"/>
    <cellStyle name="Followed Hyperlink" xfId="10146" builtinId="9" hidden="1"/>
    <cellStyle name="Followed Hyperlink" xfId="10147" builtinId="9" hidden="1"/>
    <cellStyle name="Followed Hyperlink" xfId="10148" builtinId="9" hidden="1"/>
    <cellStyle name="Followed Hyperlink" xfId="10149" builtinId="9" hidden="1"/>
    <cellStyle name="Followed Hyperlink" xfId="10150" builtinId="9" hidden="1"/>
    <cellStyle name="Followed Hyperlink" xfId="10151" builtinId="9" hidden="1"/>
    <cellStyle name="Followed Hyperlink" xfId="10152" builtinId="9" hidden="1"/>
    <cellStyle name="Followed Hyperlink" xfId="10153" builtinId="9" hidden="1"/>
    <cellStyle name="Followed Hyperlink" xfId="10154" builtinId="9" hidden="1"/>
    <cellStyle name="Followed Hyperlink" xfId="10155" builtinId="9" hidden="1"/>
    <cellStyle name="Followed Hyperlink" xfId="10156" builtinId="9" hidden="1"/>
    <cellStyle name="Followed Hyperlink" xfId="10157" builtinId="9" hidden="1"/>
    <cellStyle name="Followed Hyperlink" xfId="10158" builtinId="9" hidden="1"/>
    <cellStyle name="Followed Hyperlink" xfId="10159" builtinId="9" hidden="1"/>
    <cellStyle name="Followed Hyperlink" xfId="10160" builtinId="9" hidden="1"/>
    <cellStyle name="Followed Hyperlink" xfId="10161" builtinId="9" hidden="1"/>
    <cellStyle name="Followed Hyperlink" xfId="10162" builtinId="9" hidden="1"/>
    <cellStyle name="Followed Hyperlink" xfId="10163" builtinId="9" hidden="1"/>
    <cellStyle name="Followed Hyperlink" xfId="10164" builtinId="9" hidden="1"/>
    <cellStyle name="Followed Hyperlink" xfId="10165" builtinId="9" hidden="1"/>
    <cellStyle name="Followed Hyperlink" xfId="10166" builtinId="9" hidden="1"/>
    <cellStyle name="Followed Hyperlink" xfId="10167" builtinId="9" hidden="1"/>
    <cellStyle name="Followed Hyperlink" xfId="10168" builtinId="9" hidden="1"/>
    <cellStyle name="Followed Hyperlink" xfId="10169" builtinId="9" hidden="1"/>
    <cellStyle name="Followed Hyperlink" xfId="10170" builtinId="9" hidden="1"/>
    <cellStyle name="Followed Hyperlink" xfId="10171" builtinId="9" hidden="1"/>
    <cellStyle name="Followed Hyperlink" xfId="10172" builtinId="9" hidden="1"/>
    <cellStyle name="Followed Hyperlink" xfId="10173" builtinId="9" hidden="1"/>
    <cellStyle name="Followed Hyperlink" xfId="10174" builtinId="9" hidden="1"/>
    <cellStyle name="Followed Hyperlink" xfId="10175" builtinId="9" hidden="1"/>
    <cellStyle name="Followed Hyperlink" xfId="10176" builtinId="9" hidden="1"/>
    <cellStyle name="Followed Hyperlink" xfId="10177" builtinId="9" hidden="1"/>
    <cellStyle name="Followed Hyperlink" xfId="10178" builtinId="9" hidden="1"/>
    <cellStyle name="Followed Hyperlink" xfId="10179" builtinId="9" hidden="1"/>
    <cellStyle name="Followed Hyperlink" xfId="10180" builtinId="9" hidden="1"/>
    <cellStyle name="Followed Hyperlink" xfId="10181" builtinId="9" hidden="1"/>
    <cellStyle name="Followed Hyperlink" xfId="10182" builtinId="9" hidden="1"/>
    <cellStyle name="Followed Hyperlink" xfId="10183" builtinId="9" hidden="1"/>
    <cellStyle name="Followed Hyperlink" xfId="10184" builtinId="9" hidden="1"/>
    <cellStyle name="Followed Hyperlink" xfId="10185" builtinId="9" hidden="1"/>
    <cellStyle name="Followed Hyperlink" xfId="10186" builtinId="9" hidden="1"/>
    <cellStyle name="Followed Hyperlink" xfId="10187" builtinId="9" hidden="1"/>
    <cellStyle name="Followed Hyperlink" xfId="10188" builtinId="9" hidden="1"/>
    <cellStyle name="Followed Hyperlink" xfId="10189" builtinId="9" hidden="1"/>
    <cellStyle name="Followed Hyperlink" xfId="10190" builtinId="9" hidden="1"/>
    <cellStyle name="Followed Hyperlink" xfId="10191" builtinId="9" hidden="1"/>
    <cellStyle name="Followed Hyperlink" xfId="10192" builtinId="9" hidden="1"/>
    <cellStyle name="Followed Hyperlink" xfId="10193" builtinId="9" hidden="1"/>
    <cellStyle name="Followed Hyperlink" xfId="10194" builtinId="9" hidden="1"/>
    <cellStyle name="Followed Hyperlink" xfId="10195" builtinId="9" hidden="1"/>
    <cellStyle name="Followed Hyperlink" xfId="10196" builtinId="9" hidden="1"/>
    <cellStyle name="Followed Hyperlink" xfId="10197" builtinId="9" hidden="1"/>
    <cellStyle name="Followed Hyperlink" xfId="10198" builtinId="9" hidden="1"/>
    <cellStyle name="Followed Hyperlink" xfId="10199" builtinId="9" hidden="1"/>
    <cellStyle name="Followed Hyperlink" xfId="10200" builtinId="9" hidden="1"/>
    <cellStyle name="Followed Hyperlink" xfId="10201" builtinId="9" hidden="1"/>
    <cellStyle name="Followed Hyperlink" xfId="10202" builtinId="9" hidden="1"/>
    <cellStyle name="Followed Hyperlink" xfId="10126" builtinId="9" hidden="1"/>
    <cellStyle name="Followed Hyperlink" xfId="10203" builtinId="9" hidden="1"/>
    <cellStyle name="Followed Hyperlink" xfId="10204" builtinId="9" hidden="1"/>
    <cellStyle name="Followed Hyperlink" xfId="10205" builtinId="9" hidden="1"/>
    <cellStyle name="Followed Hyperlink" xfId="10206" builtinId="9" hidden="1"/>
    <cellStyle name="Followed Hyperlink" xfId="10207" builtinId="9" hidden="1"/>
    <cellStyle name="Followed Hyperlink" xfId="10208" builtinId="9" hidden="1"/>
    <cellStyle name="Followed Hyperlink" xfId="10209" builtinId="9" hidden="1"/>
    <cellStyle name="Followed Hyperlink" xfId="10210" builtinId="9" hidden="1"/>
    <cellStyle name="Followed Hyperlink" xfId="10211" builtinId="9" hidden="1"/>
    <cellStyle name="Followed Hyperlink" xfId="10212" builtinId="9" hidden="1"/>
    <cellStyle name="Followed Hyperlink" xfId="10213" builtinId="9" hidden="1"/>
    <cellStyle name="Followed Hyperlink" xfId="10214" builtinId="9" hidden="1"/>
    <cellStyle name="Followed Hyperlink" xfId="10215" builtinId="9" hidden="1"/>
    <cellStyle name="Followed Hyperlink" xfId="10216" builtinId="9" hidden="1"/>
    <cellStyle name="Followed Hyperlink" xfId="10217" builtinId="9" hidden="1"/>
    <cellStyle name="Followed Hyperlink" xfId="10218" builtinId="9" hidden="1"/>
    <cellStyle name="Followed Hyperlink" xfId="10219" builtinId="9" hidden="1"/>
    <cellStyle name="Followed Hyperlink" xfId="10220" builtinId="9" hidden="1"/>
    <cellStyle name="Followed Hyperlink" xfId="10221" builtinId="9" hidden="1"/>
    <cellStyle name="Followed Hyperlink" xfId="10222" builtinId="9" hidden="1"/>
    <cellStyle name="Followed Hyperlink" xfId="10223" builtinId="9" hidden="1"/>
    <cellStyle name="Followed Hyperlink" xfId="10224" builtinId="9" hidden="1"/>
    <cellStyle name="Followed Hyperlink" xfId="10225" builtinId="9" hidden="1"/>
    <cellStyle name="Followed Hyperlink" xfId="10226" builtinId="9" hidden="1"/>
    <cellStyle name="Followed Hyperlink" xfId="10227" builtinId="9" hidden="1"/>
    <cellStyle name="Followed Hyperlink" xfId="10228" builtinId="9" hidden="1"/>
    <cellStyle name="Followed Hyperlink" xfId="10229" builtinId="9" hidden="1"/>
    <cellStyle name="Followed Hyperlink" xfId="10230" builtinId="9" hidden="1"/>
    <cellStyle name="Followed Hyperlink" xfId="10231" builtinId="9" hidden="1"/>
    <cellStyle name="Followed Hyperlink" xfId="10232" builtinId="9" hidden="1"/>
    <cellStyle name="Followed Hyperlink" xfId="10233" builtinId="9" hidden="1"/>
    <cellStyle name="Followed Hyperlink" xfId="10234" builtinId="9" hidden="1"/>
    <cellStyle name="Followed Hyperlink" xfId="10235" builtinId="9" hidden="1"/>
    <cellStyle name="Followed Hyperlink" xfId="10236" builtinId="9" hidden="1"/>
    <cellStyle name="Followed Hyperlink" xfId="10237" builtinId="9" hidden="1"/>
    <cellStyle name="Followed Hyperlink" xfId="10238" builtinId="9" hidden="1"/>
    <cellStyle name="Followed Hyperlink" xfId="10239" builtinId="9" hidden="1"/>
    <cellStyle name="Followed Hyperlink" xfId="10240" builtinId="9" hidden="1"/>
    <cellStyle name="Followed Hyperlink" xfId="10241" builtinId="9" hidden="1"/>
    <cellStyle name="Followed Hyperlink" xfId="10242" builtinId="9" hidden="1"/>
    <cellStyle name="Followed Hyperlink" xfId="10243" builtinId="9" hidden="1"/>
    <cellStyle name="Followed Hyperlink" xfId="10244" builtinId="9" hidden="1"/>
    <cellStyle name="Followed Hyperlink" xfId="10245" builtinId="9" hidden="1"/>
    <cellStyle name="Followed Hyperlink" xfId="10246" builtinId="9" hidden="1"/>
    <cellStyle name="Followed Hyperlink" xfId="10247" builtinId="9" hidden="1"/>
    <cellStyle name="Followed Hyperlink" xfId="10248" builtinId="9" hidden="1"/>
    <cellStyle name="Followed Hyperlink" xfId="10249" builtinId="9" hidden="1"/>
    <cellStyle name="Followed Hyperlink" xfId="10250" builtinId="9" hidden="1"/>
    <cellStyle name="Followed Hyperlink" xfId="10251" builtinId="9" hidden="1"/>
    <cellStyle name="Followed Hyperlink" xfId="10252" builtinId="9" hidden="1"/>
    <cellStyle name="Followed Hyperlink" xfId="10253" builtinId="9" hidden="1"/>
    <cellStyle name="Followed Hyperlink" xfId="10254" builtinId="9" hidden="1"/>
    <cellStyle name="Followed Hyperlink" xfId="10255" builtinId="9" hidden="1"/>
    <cellStyle name="Followed Hyperlink" xfId="10256" builtinId="9" hidden="1"/>
    <cellStyle name="Followed Hyperlink" xfId="10257" builtinId="9" hidden="1"/>
    <cellStyle name="Followed Hyperlink" xfId="10258" builtinId="9" hidden="1"/>
    <cellStyle name="Followed Hyperlink" xfId="10259" builtinId="9" hidden="1"/>
    <cellStyle name="Followed Hyperlink" xfId="10260" builtinId="9" hidden="1"/>
    <cellStyle name="Followed Hyperlink" xfId="10261" builtinId="9" hidden="1"/>
    <cellStyle name="Followed Hyperlink" xfId="10262" builtinId="9" hidden="1"/>
    <cellStyle name="Followed Hyperlink" xfId="10263" builtinId="9" hidden="1"/>
    <cellStyle name="Followed Hyperlink" xfId="10264" builtinId="9" hidden="1"/>
    <cellStyle name="Followed Hyperlink" xfId="10265" builtinId="9" hidden="1"/>
    <cellStyle name="Followed Hyperlink" xfId="10266" builtinId="9" hidden="1"/>
    <cellStyle name="Followed Hyperlink" xfId="10267" builtinId="9" hidden="1"/>
    <cellStyle name="Followed Hyperlink" xfId="10268" builtinId="9" hidden="1"/>
    <cellStyle name="Followed Hyperlink" xfId="10269" builtinId="9" hidden="1"/>
    <cellStyle name="Followed Hyperlink" xfId="10270" builtinId="9" hidden="1"/>
    <cellStyle name="Followed Hyperlink" xfId="10271" builtinId="9" hidden="1"/>
    <cellStyle name="Followed Hyperlink" xfId="10272" builtinId="9" hidden="1"/>
    <cellStyle name="Followed Hyperlink" xfId="10273" builtinId="9" hidden="1"/>
    <cellStyle name="Followed Hyperlink" xfId="10274" builtinId="9" hidden="1"/>
    <cellStyle name="Followed Hyperlink" xfId="10275" builtinId="9" hidden="1"/>
    <cellStyle name="Followed Hyperlink" xfId="10276" builtinId="9" hidden="1"/>
    <cellStyle name="Followed Hyperlink" xfId="10127" builtinId="9" hidden="1"/>
    <cellStyle name="Followed Hyperlink" xfId="10277" builtinId="9" hidden="1"/>
    <cellStyle name="Followed Hyperlink" xfId="10278" builtinId="9" hidden="1"/>
    <cellStyle name="Followed Hyperlink" xfId="10279" builtinId="9" hidden="1"/>
    <cellStyle name="Followed Hyperlink" xfId="10280" builtinId="9" hidden="1"/>
    <cellStyle name="Followed Hyperlink" xfId="10281" builtinId="9" hidden="1"/>
    <cellStyle name="Followed Hyperlink" xfId="10282" builtinId="9" hidden="1"/>
    <cellStyle name="Followed Hyperlink" xfId="10283" builtinId="9" hidden="1"/>
    <cellStyle name="Followed Hyperlink" xfId="10284" builtinId="9" hidden="1"/>
    <cellStyle name="Followed Hyperlink" xfId="10285" builtinId="9" hidden="1"/>
    <cellStyle name="Followed Hyperlink" xfId="10286" builtinId="9" hidden="1"/>
    <cellStyle name="Followed Hyperlink" xfId="10287" builtinId="9" hidden="1"/>
    <cellStyle name="Followed Hyperlink" xfId="10288" builtinId="9" hidden="1"/>
    <cellStyle name="Followed Hyperlink" xfId="10289" builtinId="9" hidden="1"/>
    <cellStyle name="Followed Hyperlink" xfId="10290" builtinId="9" hidden="1"/>
    <cellStyle name="Followed Hyperlink" xfId="10291" builtinId="9" hidden="1"/>
    <cellStyle name="Followed Hyperlink" xfId="10292" builtinId="9" hidden="1"/>
    <cellStyle name="Followed Hyperlink" xfId="10293" builtinId="9" hidden="1"/>
    <cellStyle name="Followed Hyperlink" xfId="10294" builtinId="9" hidden="1"/>
    <cellStyle name="Followed Hyperlink" xfId="10295" builtinId="9" hidden="1"/>
    <cellStyle name="Followed Hyperlink" xfId="10296" builtinId="9" hidden="1"/>
    <cellStyle name="Followed Hyperlink" xfId="10297" builtinId="9" hidden="1"/>
    <cellStyle name="Followed Hyperlink" xfId="10298" builtinId="9" hidden="1"/>
    <cellStyle name="Followed Hyperlink" xfId="10299" builtinId="9" hidden="1"/>
    <cellStyle name="Followed Hyperlink" xfId="10300" builtinId="9" hidden="1"/>
    <cellStyle name="Followed Hyperlink" xfId="10301" builtinId="9" hidden="1"/>
    <cellStyle name="Followed Hyperlink" xfId="10302" builtinId="9" hidden="1"/>
    <cellStyle name="Followed Hyperlink" xfId="10303" builtinId="9" hidden="1"/>
    <cellStyle name="Followed Hyperlink" xfId="10304" builtinId="9" hidden="1"/>
    <cellStyle name="Followed Hyperlink" xfId="10305" builtinId="9" hidden="1"/>
    <cellStyle name="Followed Hyperlink" xfId="10306" builtinId="9" hidden="1"/>
    <cellStyle name="Followed Hyperlink" xfId="10307" builtinId="9" hidden="1"/>
    <cellStyle name="Followed Hyperlink" xfId="10308" builtinId="9" hidden="1"/>
    <cellStyle name="Followed Hyperlink" xfId="10309" builtinId="9" hidden="1"/>
    <cellStyle name="Followed Hyperlink" xfId="10310" builtinId="9" hidden="1"/>
    <cellStyle name="Followed Hyperlink" xfId="10311" builtinId="9" hidden="1"/>
    <cellStyle name="Followed Hyperlink" xfId="10312" builtinId="9" hidden="1"/>
    <cellStyle name="Followed Hyperlink" xfId="10313" builtinId="9" hidden="1"/>
    <cellStyle name="Followed Hyperlink" xfId="10314" builtinId="9" hidden="1"/>
    <cellStyle name="Followed Hyperlink" xfId="10315" builtinId="9" hidden="1"/>
    <cellStyle name="Followed Hyperlink" xfId="10316" builtinId="9" hidden="1"/>
    <cellStyle name="Followed Hyperlink" xfId="10317" builtinId="9" hidden="1"/>
    <cellStyle name="Followed Hyperlink" xfId="10318" builtinId="9" hidden="1"/>
    <cellStyle name="Followed Hyperlink" xfId="10319" builtinId="9" hidden="1"/>
    <cellStyle name="Followed Hyperlink" xfId="10320" builtinId="9" hidden="1"/>
    <cellStyle name="Followed Hyperlink" xfId="10321" builtinId="9" hidden="1"/>
    <cellStyle name="Followed Hyperlink" xfId="10322" builtinId="9" hidden="1"/>
    <cellStyle name="Followed Hyperlink" xfId="10323" builtinId="9" hidden="1"/>
    <cellStyle name="Followed Hyperlink" xfId="10324" builtinId="9" hidden="1"/>
    <cellStyle name="Followed Hyperlink" xfId="10325" builtinId="9" hidden="1"/>
    <cellStyle name="Followed Hyperlink" xfId="10326" builtinId="9" hidden="1"/>
    <cellStyle name="Followed Hyperlink" xfId="10327" builtinId="9" hidden="1"/>
    <cellStyle name="Followed Hyperlink" xfId="10328" builtinId="9" hidden="1"/>
    <cellStyle name="Followed Hyperlink" xfId="10329" builtinId="9" hidden="1"/>
    <cellStyle name="Followed Hyperlink" xfId="10330" builtinId="9" hidden="1"/>
    <cellStyle name="Followed Hyperlink" xfId="10331" builtinId="9" hidden="1"/>
    <cellStyle name="Followed Hyperlink" xfId="10332" builtinId="9" hidden="1"/>
    <cellStyle name="Followed Hyperlink" xfId="10333" builtinId="9" hidden="1"/>
    <cellStyle name="Followed Hyperlink" xfId="10334" builtinId="9" hidden="1"/>
    <cellStyle name="Followed Hyperlink" xfId="10335" builtinId="9" hidden="1"/>
    <cellStyle name="Followed Hyperlink" xfId="10336" builtinId="9" hidden="1"/>
    <cellStyle name="Followed Hyperlink" xfId="10337" builtinId="9" hidden="1"/>
    <cellStyle name="Followed Hyperlink" xfId="10338" builtinId="9" hidden="1"/>
    <cellStyle name="Followed Hyperlink" xfId="10339" builtinId="9" hidden="1"/>
    <cellStyle name="Followed Hyperlink" xfId="10340" builtinId="9" hidden="1"/>
    <cellStyle name="Followed Hyperlink" xfId="10341" builtinId="9" hidden="1"/>
    <cellStyle name="Followed Hyperlink" xfId="10342" builtinId="9" hidden="1"/>
    <cellStyle name="Followed Hyperlink" xfId="10343" builtinId="9" hidden="1"/>
    <cellStyle name="Followed Hyperlink" xfId="10344" builtinId="9" hidden="1"/>
    <cellStyle name="Followed Hyperlink" xfId="10345" builtinId="9" hidden="1"/>
    <cellStyle name="Followed Hyperlink" xfId="10346" builtinId="9" hidden="1"/>
    <cellStyle name="Followed Hyperlink" xfId="10347" builtinId="9" hidden="1"/>
    <cellStyle name="Followed Hyperlink" xfId="10348" builtinId="9" hidden="1"/>
    <cellStyle name="Followed Hyperlink" xfId="10349" builtinId="9" hidden="1"/>
    <cellStyle name="Followed Hyperlink" xfId="10350" builtinId="9" hidden="1"/>
    <cellStyle name="Followed Hyperlink" xfId="10358" builtinId="9" hidden="1"/>
    <cellStyle name="Followed Hyperlink" xfId="10359" builtinId="9" hidden="1"/>
    <cellStyle name="Followed Hyperlink" xfId="10360" builtinId="9" hidden="1"/>
    <cellStyle name="Followed Hyperlink" xfId="10361" builtinId="9" hidden="1"/>
    <cellStyle name="Followed Hyperlink" xfId="10362" builtinId="9" hidden="1"/>
    <cellStyle name="Followed Hyperlink" xfId="10363" builtinId="9" hidden="1"/>
    <cellStyle name="Followed Hyperlink" xfId="10364" builtinId="9" hidden="1"/>
    <cellStyle name="Followed Hyperlink" xfId="10365" builtinId="9" hidden="1"/>
    <cellStyle name="Followed Hyperlink" xfId="10366" builtinId="9" hidden="1"/>
    <cellStyle name="Followed Hyperlink" xfId="10367" builtinId="9" hidden="1"/>
    <cellStyle name="Followed Hyperlink" xfId="10368" builtinId="9" hidden="1"/>
    <cellStyle name="Followed Hyperlink" xfId="10369" builtinId="9" hidden="1"/>
    <cellStyle name="Followed Hyperlink" xfId="10370" builtinId="9" hidden="1"/>
    <cellStyle name="Followed Hyperlink" xfId="10371" builtinId="9" hidden="1"/>
    <cellStyle name="Followed Hyperlink" xfId="10372" builtinId="9" hidden="1"/>
    <cellStyle name="Followed Hyperlink" xfId="10373" builtinId="9" hidden="1"/>
    <cellStyle name="Followed Hyperlink" xfId="10374" builtinId="9" hidden="1"/>
    <cellStyle name="Followed Hyperlink" xfId="10375" builtinId="9" hidden="1"/>
    <cellStyle name="Followed Hyperlink" xfId="10376" builtinId="9" hidden="1"/>
    <cellStyle name="Followed Hyperlink" xfId="10377" builtinId="9" hidden="1"/>
    <cellStyle name="Followed Hyperlink" xfId="10378" builtinId="9" hidden="1"/>
    <cellStyle name="Followed Hyperlink" xfId="10379" builtinId="9" hidden="1"/>
    <cellStyle name="Followed Hyperlink" xfId="10380" builtinId="9" hidden="1"/>
    <cellStyle name="Followed Hyperlink" xfId="10381" builtinId="9" hidden="1"/>
    <cellStyle name="Followed Hyperlink" xfId="10382" builtinId="9" hidden="1"/>
    <cellStyle name="Followed Hyperlink" xfId="10383" builtinId="9" hidden="1"/>
    <cellStyle name="Followed Hyperlink" xfId="10384" builtinId="9" hidden="1"/>
    <cellStyle name="Followed Hyperlink" xfId="10385" builtinId="9" hidden="1"/>
    <cellStyle name="Followed Hyperlink" xfId="10386" builtinId="9" hidden="1"/>
    <cellStyle name="Followed Hyperlink" xfId="10387" builtinId="9" hidden="1"/>
    <cellStyle name="Followed Hyperlink" xfId="10388" builtinId="9" hidden="1"/>
    <cellStyle name="Followed Hyperlink" xfId="10389" builtinId="9" hidden="1"/>
    <cellStyle name="Followed Hyperlink" xfId="10390" builtinId="9" hidden="1"/>
    <cellStyle name="Followed Hyperlink" xfId="10391" builtinId="9" hidden="1"/>
    <cellStyle name="Followed Hyperlink" xfId="10392" builtinId="9" hidden="1"/>
    <cellStyle name="Followed Hyperlink" xfId="10393" builtinId="9" hidden="1"/>
    <cellStyle name="Followed Hyperlink" xfId="10394" builtinId="9" hidden="1"/>
    <cellStyle name="Followed Hyperlink" xfId="10395" builtinId="9" hidden="1"/>
    <cellStyle name="Followed Hyperlink" xfId="10396" builtinId="9" hidden="1"/>
    <cellStyle name="Followed Hyperlink" xfId="10397" builtinId="9" hidden="1"/>
    <cellStyle name="Followed Hyperlink" xfId="10398" builtinId="9" hidden="1"/>
    <cellStyle name="Followed Hyperlink" xfId="10399" builtinId="9" hidden="1"/>
    <cellStyle name="Followed Hyperlink" xfId="10400" builtinId="9" hidden="1"/>
    <cellStyle name="Followed Hyperlink" xfId="10401" builtinId="9" hidden="1"/>
    <cellStyle name="Followed Hyperlink" xfId="10402" builtinId="9" hidden="1"/>
    <cellStyle name="Followed Hyperlink" xfId="10403" builtinId="9" hidden="1"/>
    <cellStyle name="Followed Hyperlink" xfId="10404" builtinId="9" hidden="1"/>
    <cellStyle name="Followed Hyperlink" xfId="10405" builtinId="9" hidden="1"/>
    <cellStyle name="Followed Hyperlink" xfId="10406" builtinId="9" hidden="1"/>
    <cellStyle name="Followed Hyperlink" xfId="10407" builtinId="9" hidden="1"/>
    <cellStyle name="Followed Hyperlink" xfId="10408" builtinId="9" hidden="1"/>
    <cellStyle name="Followed Hyperlink" xfId="10409" builtinId="9" hidden="1"/>
    <cellStyle name="Followed Hyperlink" xfId="10410" builtinId="9" hidden="1"/>
    <cellStyle name="Followed Hyperlink" xfId="10411" builtinId="9" hidden="1"/>
    <cellStyle name="Followed Hyperlink" xfId="10412" builtinId="9" hidden="1"/>
    <cellStyle name="Followed Hyperlink" xfId="10413" builtinId="9" hidden="1"/>
    <cellStyle name="Followed Hyperlink" xfId="10414" builtinId="9" hidden="1"/>
    <cellStyle name="Followed Hyperlink" xfId="10415" builtinId="9" hidden="1"/>
    <cellStyle name="Followed Hyperlink" xfId="10416" builtinId="9" hidden="1"/>
    <cellStyle name="Followed Hyperlink" xfId="10417" builtinId="9" hidden="1"/>
    <cellStyle name="Followed Hyperlink" xfId="10418" builtinId="9" hidden="1"/>
    <cellStyle name="Followed Hyperlink" xfId="10419" builtinId="9" hidden="1"/>
    <cellStyle name="Followed Hyperlink" xfId="10420" builtinId="9" hidden="1"/>
    <cellStyle name="Followed Hyperlink" xfId="10421" builtinId="9" hidden="1"/>
    <cellStyle name="Followed Hyperlink" xfId="10422" builtinId="9" hidden="1"/>
    <cellStyle name="Followed Hyperlink" xfId="10423" builtinId="9" hidden="1"/>
    <cellStyle name="Followed Hyperlink" xfId="10424" builtinId="9" hidden="1"/>
    <cellStyle name="Followed Hyperlink" xfId="10425" builtinId="9" hidden="1"/>
    <cellStyle name="Followed Hyperlink" xfId="10426" builtinId="9" hidden="1"/>
    <cellStyle name="Followed Hyperlink" xfId="10427" builtinId="9" hidden="1"/>
    <cellStyle name="Followed Hyperlink" xfId="10428" builtinId="9" hidden="1"/>
    <cellStyle name="Followed Hyperlink" xfId="10429" builtinId="9" hidden="1"/>
    <cellStyle name="Followed Hyperlink" xfId="10430" builtinId="9" hidden="1"/>
    <cellStyle name="Followed Hyperlink" xfId="10431" builtinId="9" hidden="1"/>
    <cellStyle name="Followed Hyperlink" xfId="10432" builtinId="9" hidden="1"/>
    <cellStyle name="Followed Hyperlink" xfId="10435" builtinId="9" hidden="1"/>
    <cellStyle name="Followed Hyperlink" xfId="10436" builtinId="9" hidden="1"/>
    <cellStyle name="Followed Hyperlink" xfId="10437" builtinId="9" hidden="1"/>
    <cellStyle name="Followed Hyperlink" xfId="10438" builtinId="9" hidden="1"/>
    <cellStyle name="Followed Hyperlink" xfId="10439" builtinId="9" hidden="1"/>
    <cellStyle name="Followed Hyperlink" xfId="10440" builtinId="9" hidden="1"/>
    <cellStyle name="Followed Hyperlink" xfId="10441" builtinId="9" hidden="1"/>
    <cellStyle name="Followed Hyperlink" xfId="10442" builtinId="9" hidden="1"/>
    <cellStyle name="Followed Hyperlink" xfId="10443" builtinId="9" hidden="1"/>
    <cellStyle name="Followed Hyperlink" xfId="10444" builtinId="9" hidden="1"/>
    <cellStyle name="Followed Hyperlink" xfId="10445" builtinId="9" hidden="1"/>
    <cellStyle name="Followed Hyperlink" xfId="10446" builtinId="9" hidden="1"/>
    <cellStyle name="Followed Hyperlink" xfId="10447" builtinId="9" hidden="1"/>
    <cellStyle name="Followed Hyperlink" xfId="10448" builtinId="9" hidden="1"/>
    <cellStyle name="Followed Hyperlink" xfId="10449" builtinId="9" hidden="1"/>
    <cellStyle name="Followed Hyperlink" xfId="10450" builtinId="9" hidden="1"/>
    <cellStyle name="Followed Hyperlink" xfId="10451" builtinId="9" hidden="1"/>
    <cellStyle name="Followed Hyperlink" xfId="10452" builtinId="9" hidden="1"/>
    <cellStyle name="Followed Hyperlink" xfId="10453" builtinId="9" hidden="1"/>
    <cellStyle name="Followed Hyperlink" xfId="10454" builtinId="9" hidden="1"/>
    <cellStyle name="Followed Hyperlink" xfId="10455" builtinId="9" hidden="1"/>
    <cellStyle name="Followed Hyperlink" xfId="10456" builtinId="9" hidden="1"/>
    <cellStyle name="Followed Hyperlink" xfId="10457" builtinId="9" hidden="1"/>
    <cellStyle name="Followed Hyperlink" xfId="10458" builtinId="9" hidden="1"/>
    <cellStyle name="Followed Hyperlink" xfId="10459" builtinId="9" hidden="1"/>
    <cellStyle name="Followed Hyperlink" xfId="10460" builtinId="9" hidden="1"/>
    <cellStyle name="Followed Hyperlink" xfId="10461" builtinId="9" hidden="1"/>
    <cellStyle name="Followed Hyperlink" xfId="10462" builtinId="9" hidden="1"/>
    <cellStyle name="Followed Hyperlink" xfId="10463" builtinId="9" hidden="1"/>
    <cellStyle name="Followed Hyperlink" xfId="10464" builtinId="9" hidden="1"/>
    <cellStyle name="Followed Hyperlink" xfId="10465" builtinId="9" hidden="1"/>
    <cellStyle name="Followed Hyperlink" xfId="10466" builtinId="9" hidden="1"/>
    <cellStyle name="Followed Hyperlink" xfId="10467" builtinId="9" hidden="1"/>
    <cellStyle name="Followed Hyperlink" xfId="10468" builtinId="9" hidden="1"/>
    <cellStyle name="Followed Hyperlink" xfId="10469" builtinId="9" hidden="1"/>
    <cellStyle name="Followed Hyperlink" xfId="10470" builtinId="9" hidden="1"/>
    <cellStyle name="Followed Hyperlink" xfId="10471" builtinId="9" hidden="1"/>
    <cellStyle name="Followed Hyperlink" xfId="10472" builtinId="9" hidden="1"/>
    <cellStyle name="Followed Hyperlink" xfId="10473" builtinId="9" hidden="1"/>
    <cellStyle name="Followed Hyperlink" xfId="10474" builtinId="9" hidden="1"/>
    <cellStyle name="Followed Hyperlink" xfId="10475" builtinId="9" hidden="1"/>
    <cellStyle name="Followed Hyperlink" xfId="10476" builtinId="9" hidden="1"/>
    <cellStyle name="Followed Hyperlink" xfId="10477" builtinId="9" hidden="1"/>
    <cellStyle name="Followed Hyperlink" xfId="10478" builtinId="9" hidden="1"/>
    <cellStyle name="Followed Hyperlink" xfId="10479" builtinId="9" hidden="1"/>
    <cellStyle name="Followed Hyperlink" xfId="10480" builtinId="9" hidden="1"/>
    <cellStyle name="Followed Hyperlink" xfId="10481" builtinId="9" hidden="1"/>
    <cellStyle name="Followed Hyperlink" xfId="10482" builtinId="9" hidden="1"/>
    <cellStyle name="Followed Hyperlink" xfId="10483" builtinId="9" hidden="1"/>
    <cellStyle name="Followed Hyperlink" xfId="10484" builtinId="9" hidden="1"/>
    <cellStyle name="Followed Hyperlink" xfId="10485" builtinId="9" hidden="1"/>
    <cellStyle name="Followed Hyperlink" xfId="10486" builtinId="9" hidden="1"/>
    <cellStyle name="Followed Hyperlink" xfId="10487" builtinId="9" hidden="1"/>
    <cellStyle name="Followed Hyperlink" xfId="10488" builtinId="9" hidden="1"/>
    <cellStyle name="Followed Hyperlink" xfId="10489" builtinId="9" hidden="1"/>
    <cellStyle name="Followed Hyperlink" xfId="10490" builtinId="9" hidden="1"/>
    <cellStyle name="Followed Hyperlink" xfId="10491" builtinId="9" hidden="1"/>
    <cellStyle name="Followed Hyperlink" xfId="10492" builtinId="9" hidden="1"/>
    <cellStyle name="Followed Hyperlink" xfId="10493" builtinId="9" hidden="1"/>
    <cellStyle name="Followed Hyperlink" xfId="10494" builtinId="9" hidden="1"/>
    <cellStyle name="Followed Hyperlink" xfId="10495" builtinId="9" hidden="1"/>
    <cellStyle name="Followed Hyperlink" xfId="10496" builtinId="9" hidden="1"/>
    <cellStyle name="Followed Hyperlink" xfId="10497" builtinId="9" hidden="1"/>
    <cellStyle name="Followed Hyperlink" xfId="10498" builtinId="9" hidden="1"/>
    <cellStyle name="Followed Hyperlink" xfId="10499" builtinId="9" hidden="1"/>
    <cellStyle name="Followed Hyperlink" xfId="10500" builtinId="9" hidden="1"/>
    <cellStyle name="Followed Hyperlink" xfId="10501" builtinId="9" hidden="1"/>
    <cellStyle name="Followed Hyperlink" xfId="10502" builtinId="9" hidden="1"/>
    <cellStyle name="Followed Hyperlink" xfId="10503" builtinId="9" hidden="1"/>
    <cellStyle name="Followed Hyperlink" xfId="10504" builtinId="9" hidden="1"/>
    <cellStyle name="Followed Hyperlink" xfId="10505" builtinId="9" hidden="1"/>
    <cellStyle name="Followed Hyperlink" xfId="10506" builtinId="9" hidden="1"/>
    <cellStyle name="Followed Hyperlink" xfId="10507" builtinId="9" hidden="1"/>
    <cellStyle name="Followed Hyperlink" xfId="10508" builtinId="9" hidden="1"/>
    <cellStyle name="Followed Hyperlink" xfId="10509" builtinId="9" hidden="1"/>
    <cellStyle name="Followed Hyperlink" xfId="10433" builtinId="9" hidden="1"/>
    <cellStyle name="Followed Hyperlink" xfId="10510" builtinId="9" hidden="1"/>
    <cellStyle name="Followed Hyperlink" xfId="10511" builtinId="9" hidden="1"/>
    <cellStyle name="Followed Hyperlink" xfId="10512" builtinId="9" hidden="1"/>
    <cellStyle name="Followed Hyperlink" xfId="10513" builtinId="9" hidden="1"/>
    <cellStyle name="Followed Hyperlink" xfId="10514" builtinId="9" hidden="1"/>
    <cellStyle name="Followed Hyperlink" xfId="10515" builtinId="9" hidden="1"/>
    <cellStyle name="Followed Hyperlink" xfId="10516" builtinId="9" hidden="1"/>
    <cellStyle name="Followed Hyperlink" xfId="10517" builtinId="9" hidden="1"/>
    <cellStyle name="Followed Hyperlink" xfId="10518" builtinId="9" hidden="1"/>
    <cellStyle name="Followed Hyperlink" xfId="10519" builtinId="9" hidden="1"/>
    <cellStyle name="Followed Hyperlink" xfId="10520" builtinId="9" hidden="1"/>
    <cellStyle name="Followed Hyperlink" xfId="10521" builtinId="9" hidden="1"/>
    <cellStyle name="Followed Hyperlink" xfId="10522" builtinId="9" hidden="1"/>
    <cellStyle name="Followed Hyperlink" xfId="10523" builtinId="9" hidden="1"/>
    <cellStyle name="Followed Hyperlink" xfId="10524" builtinId="9" hidden="1"/>
    <cellStyle name="Followed Hyperlink" xfId="10525" builtinId="9" hidden="1"/>
    <cellStyle name="Followed Hyperlink" xfId="10526" builtinId="9" hidden="1"/>
    <cellStyle name="Followed Hyperlink" xfId="10527" builtinId="9" hidden="1"/>
    <cellStyle name="Followed Hyperlink" xfId="10528" builtinId="9" hidden="1"/>
    <cellStyle name="Followed Hyperlink" xfId="10529" builtinId="9" hidden="1"/>
    <cellStyle name="Followed Hyperlink" xfId="10530" builtinId="9" hidden="1"/>
    <cellStyle name="Followed Hyperlink" xfId="10531" builtinId="9" hidden="1"/>
    <cellStyle name="Followed Hyperlink" xfId="10532" builtinId="9" hidden="1"/>
    <cellStyle name="Followed Hyperlink" xfId="10533" builtinId="9" hidden="1"/>
    <cellStyle name="Followed Hyperlink" xfId="10534" builtinId="9" hidden="1"/>
    <cellStyle name="Followed Hyperlink" xfId="10535" builtinId="9" hidden="1"/>
    <cellStyle name="Followed Hyperlink" xfId="10536" builtinId="9" hidden="1"/>
    <cellStyle name="Followed Hyperlink" xfId="10537" builtinId="9" hidden="1"/>
    <cellStyle name="Followed Hyperlink" xfId="10538" builtinId="9" hidden="1"/>
    <cellStyle name="Followed Hyperlink" xfId="10539" builtinId="9" hidden="1"/>
    <cellStyle name="Followed Hyperlink" xfId="10540" builtinId="9" hidden="1"/>
    <cellStyle name="Followed Hyperlink" xfId="10541" builtinId="9" hidden="1"/>
    <cellStyle name="Followed Hyperlink" xfId="10542" builtinId="9" hidden="1"/>
    <cellStyle name="Followed Hyperlink" xfId="10543" builtinId="9" hidden="1"/>
    <cellStyle name="Followed Hyperlink" xfId="10544" builtinId="9" hidden="1"/>
    <cellStyle name="Followed Hyperlink" xfId="10545" builtinId="9" hidden="1"/>
    <cellStyle name="Followed Hyperlink" xfId="10546" builtinId="9" hidden="1"/>
    <cellStyle name="Followed Hyperlink" xfId="10547" builtinId="9" hidden="1"/>
    <cellStyle name="Followed Hyperlink" xfId="10548" builtinId="9" hidden="1"/>
    <cellStyle name="Followed Hyperlink" xfId="10549" builtinId="9" hidden="1"/>
    <cellStyle name="Followed Hyperlink" xfId="10550" builtinId="9" hidden="1"/>
    <cellStyle name="Followed Hyperlink" xfId="10551" builtinId="9" hidden="1"/>
    <cellStyle name="Followed Hyperlink" xfId="10552" builtinId="9" hidden="1"/>
    <cellStyle name="Followed Hyperlink" xfId="10553" builtinId="9" hidden="1"/>
    <cellStyle name="Followed Hyperlink" xfId="10554" builtinId="9" hidden="1"/>
    <cellStyle name="Followed Hyperlink" xfId="10555" builtinId="9" hidden="1"/>
    <cellStyle name="Followed Hyperlink" xfId="10556" builtinId="9" hidden="1"/>
    <cellStyle name="Followed Hyperlink" xfId="10557" builtinId="9" hidden="1"/>
    <cellStyle name="Followed Hyperlink" xfId="10558" builtinId="9" hidden="1"/>
    <cellStyle name="Followed Hyperlink" xfId="10559" builtinId="9" hidden="1"/>
    <cellStyle name="Followed Hyperlink" xfId="10560" builtinId="9" hidden="1"/>
    <cellStyle name="Followed Hyperlink" xfId="10561" builtinId="9" hidden="1"/>
    <cellStyle name="Followed Hyperlink" xfId="10562" builtinId="9" hidden="1"/>
    <cellStyle name="Followed Hyperlink" xfId="10563" builtinId="9" hidden="1"/>
    <cellStyle name="Followed Hyperlink" xfId="10564" builtinId="9" hidden="1"/>
    <cellStyle name="Followed Hyperlink" xfId="10565" builtinId="9" hidden="1"/>
    <cellStyle name="Followed Hyperlink" xfId="10566" builtinId="9" hidden="1"/>
    <cellStyle name="Followed Hyperlink" xfId="10567" builtinId="9" hidden="1"/>
    <cellStyle name="Followed Hyperlink" xfId="10568" builtinId="9" hidden="1"/>
    <cellStyle name="Followed Hyperlink" xfId="10569" builtinId="9" hidden="1"/>
    <cellStyle name="Followed Hyperlink" xfId="10570" builtinId="9" hidden="1"/>
    <cellStyle name="Followed Hyperlink" xfId="10571" builtinId="9" hidden="1"/>
    <cellStyle name="Followed Hyperlink" xfId="10572" builtinId="9" hidden="1"/>
    <cellStyle name="Followed Hyperlink" xfId="10573" builtinId="9" hidden="1"/>
    <cellStyle name="Followed Hyperlink" xfId="10574" builtinId="9" hidden="1"/>
    <cellStyle name="Followed Hyperlink" xfId="10575" builtinId="9" hidden="1"/>
    <cellStyle name="Followed Hyperlink" xfId="10576" builtinId="9" hidden="1"/>
    <cellStyle name="Followed Hyperlink" xfId="10577" builtinId="9" hidden="1"/>
    <cellStyle name="Followed Hyperlink" xfId="10578" builtinId="9" hidden="1"/>
    <cellStyle name="Followed Hyperlink" xfId="10579" builtinId="9" hidden="1"/>
    <cellStyle name="Followed Hyperlink" xfId="10580" builtinId="9" hidden="1"/>
    <cellStyle name="Followed Hyperlink" xfId="10581" builtinId="9" hidden="1"/>
    <cellStyle name="Followed Hyperlink" xfId="10582" builtinId="9" hidden="1"/>
    <cellStyle name="Followed Hyperlink" xfId="10583" builtinId="9" hidden="1"/>
    <cellStyle name="Followed Hyperlink" xfId="10434" builtinId="9" hidden="1"/>
    <cellStyle name="Followed Hyperlink" xfId="10584" builtinId="9" hidden="1"/>
    <cellStyle name="Followed Hyperlink" xfId="10585" builtinId="9" hidden="1"/>
    <cellStyle name="Followed Hyperlink" xfId="10586" builtinId="9" hidden="1"/>
    <cellStyle name="Followed Hyperlink" xfId="10587" builtinId="9" hidden="1"/>
    <cellStyle name="Followed Hyperlink" xfId="10588" builtinId="9" hidden="1"/>
    <cellStyle name="Followed Hyperlink" xfId="10589" builtinId="9" hidden="1"/>
    <cellStyle name="Followed Hyperlink" xfId="10590" builtinId="9" hidden="1"/>
    <cellStyle name="Followed Hyperlink" xfId="10591" builtinId="9" hidden="1"/>
    <cellStyle name="Followed Hyperlink" xfId="10592" builtinId="9" hidden="1"/>
    <cellStyle name="Followed Hyperlink" xfId="10593" builtinId="9" hidden="1"/>
    <cellStyle name="Followed Hyperlink" xfId="10594" builtinId="9" hidden="1"/>
    <cellStyle name="Followed Hyperlink" xfId="10595" builtinId="9" hidden="1"/>
    <cellStyle name="Followed Hyperlink" xfId="10596" builtinId="9" hidden="1"/>
    <cellStyle name="Followed Hyperlink" xfId="10597" builtinId="9" hidden="1"/>
    <cellStyle name="Followed Hyperlink" xfId="10598" builtinId="9" hidden="1"/>
    <cellStyle name="Followed Hyperlink" xfId="10599" builtinId="9" hidden="1"/>
    <cellStyle name="Followed Hyperlink" xfId="10600" builtinId="9" hidden="1"/>
    <cellStyle name="Followed Hyperlink" xfId="10601" builtinId="9" hidden="1"/>
    <cellStyle name="Followed Hyperlink" xfId="10602" builtinId="9" hidden="1"/>
    <cellStyle name="Followed Hyperlink" xfId="10603" builtinId="9" hidden="1"/>
    <cellStyle name="Followed Hyperlink" xfId="10604" builtinId="9" hidden="1"/>
    <cellStyle name="Followed Hyperlink" xfId="10605" builtinId="9" hidden="1"/>
    <cellStyle name="Followed Hyperlink" xfId="10606" builtinId="9" hidden="1"/>
    <cellStyle name="Followed Hyperlink" xfId="10607" builtinId="9" hidden="1"/>
    <cellStyle name="Followed Hyperlink" xfId="10608" builtinId="9" hidden="1"/>
    <cellStyle name="Followed Hyperlink" xfId="10609" builtinId="9" hidden="1"/>
    <cellStyle name="Followed Hyperlink" xfId="10610" builtinId="9" hidden="1"/>
    <cellStyle name="Followed Hyperlink" xfId="10611" builtinId="9" hidden="1"/>
    <cellStyle name="Followed Hyperlink" xfId="10612" builtinId="9" hidden="1"/>
    <cellStyle name="Followed Hyperlink" xfId="10613" builtinId="9" hidden="1"/>
    <cellStyle name="Followed Hyperlink" xfId="10614" builtinId="9" hidden="1"/>
    <cellStyle name="Followed Hyperlink" xfId="10615" builtinId="9" hidden="1"/>
    <cellStyle name="Followed Hyperlink" xfId="10616" builtinId="9" hidden="1"/>
    <cellStyle name="Followed Hyperlink" xfId="10617" builtinId="9" hidden="1"/>
    <cellStyle name="Followed Hyperlink" xfId="10618" builtinId="9" hidden="1"/>
    <cellStyle name="Followed Hyperlink" xfId="10619" builtinId="9" hidden="1"/>
    <cellStyle name="Followed Hyperlink" xfId="10620" builtinId="9" hidden="1"/>
    <cellStyle name="Followed Hyperlink" xfId="10621" builtinId="9" hidden="1"/>
    <cellStyle name="Followed Hyperlink" xfId="10622" builtinId="9" hidden="1"/>
    <cellStyle name="Followed Hyperlink" xfId="10623" builtinId="9" hidden="1"/>
    <cellStyle name="Followed Hyperlink" xfId="10624" builtinId="9" hidden="1"/>
    <cellStyle name="Followed Hyperlink" xfId="10625" builtinId="9" hidden="1"/>
    <cellStyle name="Followed Hyperlink" xfId="10626" builtinId="9" hidden="1"/>
    <cellStyle name="Followed Hyperlink" xfId="10627" builtinId="9" hidden="1"/>
    <cellStyle name="Followed Hyperlink" xfId="10628" builtinId="9" hidden="1"/>
    <cellStyle name="Followed Hyperlink" xfId="10629" builtinId="9" hidden="1"/>
    <cellStyle name="Followed Hyperlink" xfId="10630" builtinId="9" hidden="1"/>
    <cellStyle name="Followed Hyperlink" xfId="10631" builtinId="9" hidden="1"/>
    <cellStyle name="Followed Hyperlink" xfId="10632" builtinId="9" hidden="1"/>
    <cellStyle name="Followed Hyperlink" xfId="10633" builtinId="9" hidden="1"/>
    <cellStyle name="Followed Hyperlink" xfId="10634" builtinId="9" hidden="1"/>
    <cellStyle name="Followed Hyperlink" xfId="10635" builtinId="9" hidden="1"/>
    <cellStyle name="Followed Hyperlink" xfId="10636" builtinId="9" hidden="1"/>
    <cellStyle name="Followed Hyperlink" xfId="10637" builtinId="9" hidden="1"/>
    <cellStyle name="Followed Hyperlink" xfId="10638" builtinId="9" hidden="1"/>
    <cellStyle name="Followed Hyperlink" xfId="10639" builtinId="9" hidden="1"/>
    <cellStyle name="Followed Hyperlink" xfId="10640" builtinId="9" hidden="1"/>
    <cellStyle name="Followed Hyperlink" xfId="10641" builtinId="9" hidden="1"/>
    <cellStyle name="Followed Hyperlink" xfId="10642" builtinId="9" hidden="1"/>
    <cellStyle name="Followed Hyperlink" xfId="10643" builtinId="9" hidden="1"/>
    <cellStyle name="Followed Hyperlink" xfId="10644" builtinId="9" hidden="1"/>
    <cellStyle name="Followed Hyperlink" xfId="10645" builtinId="9" hidden="1"/>
    <cellStyle name="Followed Hyperlink" xfId="10646" builtinId="9" hidden="1"/>
    <cellStyle name="Followed Hyperlink" xfId="10647" builtinId="9" hidden="1"/>
    <cellStyle name="Followed Hyperlink" xfId="10648" builtinId="9" hidden="1"/>
    <cellStyle name="Followed Hyperlink" xfId="10649" builtinId="9" hidden="1"/>
    <cellStyle name="Followed Hyperlink" xfId="10650" builtinId="9" hidden="1"/>
    <cellStyle name="Followed Hyperlink" xfId="10651" builtinId="9" hidden="1"/>
    <cellStyle name="Followed Hyperlink" xfId="10652" builtinId="9" hidden="1"/>
    <cellStyle name="Followed Hyperlink" xfId="10653" builtinId="9" hidden="1"/>
    <cellStyle name="Followed Hyperlink" xfId="10654" builtinId="9" hidden="1"/>
    <cellStyle name="Followed Hyperlink" xfId="10655" builtinId="9" hidden="1"/>
    <cellStyle name="Followed Hyperlink" xfId="10656" builtinId="9" hidden="1"/>
    <cellStyle name="Followed Hyperlink" xfId="10657" builtinId="9" hidden="1"/>
    <cellStyle name="Followed Hyperlink" xfId="10658" builtinId="9" hidden="1"/>
    <cellStyle name="Followed Hyperlink" xfId="10659" builtinId="9" hidden="1"/>
    <cellStyle name="Followed Hyperlink" xfId="10660" builtinId="9" hidden="1"/>
    <cellStyle name="Followed Hyperlink" xfId="10661" builtinId="9" hidden="1"/>
    <cellStyle name="Followed Hyperlink" xfId="10662" builtinId="9" hidden="1"/>
    <cellStyle name="Followed Hyperlink" xfId="10663" builtinId="9" hidden="1"/>
    <cellStyle name="Followed Hyperlink" xfId="10664" builtinId="9" hidden="1"/>
    <cellStyle name="Followed Hyperlink" xfId="10665" builtinId="9" hidden="1"/>
    <cellStyle name="Followed Hyperlink" xfId="10666" builtinId="9" hidden="1"/>
    <cellStyle name="Followed Hyperlink" xfId="10667" builtinId="9" hidden="1"/>
    <cellStyle name="Followed Hyperlink" xfId="10668" builtinId="9" hidden="1"/>
    <cellStyle name="Followed Hyperlink" xfId="10669" builtinId="9" hidden="1"/>
    <cellStyle name="Followed Hyperlink" xfId="10670" builtinId="9" hidden="1"/>
    <cellStyle name="Followed Hyperlink" xfId="10671" builtinId="9" hidden="1"/>
    <cellStyle name="Followed Hyperlink" xfId="10672" builtinId="9" hidden="1"/>
    <cellStyle name="Followed Hyperlink" xfId="10673" builtinId="9" hidden="1"/>
    <cellStyle name="Followed Hyperlink" xfId="10674" builtinId="9" hidden="1"/>
    <cellStyle name="Followed Hyperlink" xfId="10675" builtinId="9" hidden="1"/>
    <cellStyle name="Followed Hyperlink" xfId="10676" builtinId="9" hidden="1"/>
    <cellStyle name="Followed Hyperlink" xfId="10677" builtinId="9" hidden="1"/>
    <cellStyle name="Followed Hyperlink" xfId="10678" builtinId="9" hidden="1"/>
    <cellStyle name="Followed Hyperlink" xfId="10679" builtinId="9" hidden="1"/>
    <cellStyle name="Followed Hyperlink" xfId="10680" builtinId="9" hidden="1"/>
    <cellStyle name="Followed Hyperlink" xfId="10681" builtinId="9" hidden="1"/>
    <cellStyle name="Followed Hyperlink" xfId="10682" builtinId="9" hidden="1"/>
    <cellStyle name="Followed Hyperlink" xfId="10683" builtinId="9" hidden="1"/>
    <cellStyle name="Followed Hyperlink" xfId="10684" builtinId="9" hidden="1"/>
    <cellStyle name="Followed Hyperlink" xfId="10685" builtinId="9" hidden="1"/>
    <cellStyle name="Followed Hyperlink" xfId="10686" builtinId="9" hidden="1"/>
    <cellStyle name="Followed Hyperlink" xfId="10687" builtinId="9" hidden="1"/>
    <cellStyle name="Followed Hyperlink" xfId="10688" builtinId="9" hidden="1"/>
    <cellStyle name="Followed Hyperlink" xfId="10689" builtinId="9" hidden="1"/>
    <cellStyle name="Followed Hyperlink" xfId="10690" builtinId="9" hidden="1"/>
    <cellStyle name="Followed Hyperlink" xfId="10691" builtinId="9" hidden="1"/>
    <cellStyle name="Followed Hyperlink" xfId="10692" builtinId="9" hidden="1"/>
    <cellStyle name="Followed Hyperlink" xfId="10693" builtinId="9" hidden="1"/>
    <cellStyle name="Followed Hyperlink" xfId="10694" builtinId="9" hidden="1"/>
    <cellStyle name="Followed Hyperlink" xfId="10695" builtinId="9" hidden="1"/>
    <cellStyle name="Followed Hyperlink" xfId="10696" builtinId="9" hidden="1"/>
    <cellStyle name="Followed Hyperlink" xfId="10697" builtinId="9" hidden="1"/>
    <cellStyle name="Followed Hyperlink" xfId="10698" builtinId="9" hidden="1"/>
    <cellStyle name="Followed Hyperlink" xfId="10699" builtinId="9" hidden="1"/>
    <cellStyle name="Followed Hyperlink" xfId="10700" builtinId="9" hidden="1"/>
    <cellStyle name="Followed Hyperlink" xfId="10701" builtinId="9" hidden="1"/>
    <cellStyle name="Followed Hyperlink" xfId="10702" builtinId="9" hidden="1"/>
    <cellStyle name="Followed Hyperlink" xfId="10703" builtinId="9" hidden="1"/>
    <cellStyle name="Followed Hyperlink" xfId="10704" builtinId="9" hidden="1"/>
    <cellStyle name="Followed Hyperlink" xfId="10705" builtinId="9" hidden="1"/>
    <cellStyle name="Followed Hyperlink" xfId="10706" builtinId="9" hidden="1"/>
    <cellStyle name="Followed Hyperlink" xfId="10707" builtinId="9" hidden="1"/>
    <cellStyle name="Followed Hyperlink" xfId="10708" builtinId="9" hidden="1"/>
    <cellStyle name="Followed Hyperlink" xfId="10709" builtinId="9" hidden="1"/>
    <cellStyle name="Followed Hyperlink" xfId="10710" builtinId="9" hidden="1"/>
    <cellStyle name="Followed Hyperlink" xfId="10711" builtinId="9" hidden="1"/>
    <cellStyle name="Followed Hyperlink" xfId="10712" builtinId="9" hidden="1"/>
    <cellStyle name="Followed Hyperlink" xfId="10713" builtinId="9" hidden="1"/>
    <cellStyle name="Followed Hyperlink" xfId="10714" builtinId="9" hidden="1"/>
    <cellStyle name="Followed Hyperlink" xfId="10715" builtinId="9" hidden="1"/>
    <cellStyle name="Followed Hyperlink" xfId="10716" builtinId="9" hidden="1"/>
    <cellStyle name="Followed Hyperlink" xfId="10717" builtinId="9" hidden="1"/>
    <cellStyle name="Followed Hyperlink" xfId="10718" builtinId="9" hidden="1"/>
    <cellStyle name="Followed Hyperlink" xfId="10719" builtinId="9" hidden="1"/>
    <cellStyle name="Followed Hyperlink" xfId="10720" builtinId="9" hidden="1"/>
    <cellStyle name="Followed Hyperlink" xfId="10721" builtinId="9" hidden="1"/>
    <cellStyle name="Followed Hyperlink" xfId="10722" builtinId="9" hidden="1"/>
    <cellStyle name="Followed Hyperlink" xfId="10723" builtinId="9" hidden="1"/>
    <cellStyle name="Followed Hyperlink" xfId="10724" builtinId="9" hidden="1"/>
    <cellStyle name="Followed Hyperlink" xfId="10725" builtinId="9" hidden="1"/>
    <cellStyle name="Followed Hyperlink" xfId="10726" builtinId="9" hidden="1"/>
    <cellStyle name="Followed Hyperlink" xfId="10727" builtinId="9" hidden="1"/>
    <cellStyle name="Followed Hyperlink" xfId="10728" builtinId="9" hidden="1"/>
    <cellStyle name="Followed Hyperlink" xfId="10729" builtinId="9" hidden="1"/>
    <cellStyle name="Followed Hyperlink" xfId="10730" builtinId="9" hidden="1"/>
    <cellStyle name="Followed Hyperlink" xfId="10731" builtinId="9" hidden="1"/>
    <cellStyle name="Followed Hyperlink" xfId="10732" builtinId="9" hidden="1"/>
    <cellStyle name="Followed Hyperlink" xfId="10735" builtinId="9" hidden="1"/>
    <cellStyle name="Followed Hyperlink" xfId="10736" builtinId="9" hidden="1"/>
    <cellStyle name="Followed Hyperlink" xfId="10737" builtinId="9" hidden="1"/>
    <cellStyle name="Followed Hyperlink" xfId="10738" builtinId="9" hidden="1"/>
    <cellStyle name="Followed Hyperlink" xfId="10739" builtinId="9" hidden="1"/>
    <cellStyle name="Followed Hyperlink" xfId="10740" builtinId="9" hidden="1"/>
    <cellStyle name="Followed Hyperlink" xfId="10741" builtinId="9" hidden="1"/>
    <cellStyle name="Followed Hyperlink" xfId="10742" builtinId="9" hidden="1"/>
    <cellStyle name="Followed Hyperlink" xfId="10743" builtinId="9" hidden="1"/>
    <cellStyle name="Followed Hyperlink" xfId="10744" builtinId="9" hidden="1"/>
    <cellStyle name="Followed Hyperlink" xfId="10745" builtinId="9" hidden="1"/>
    <cellStyle name="Followed Hyperlink" xfId="10746" builtinId="9" hidden="1"/>
    <cellStyle name="Followed Hyperlink" xfId="10747" builtinId="9" hidden="1"/>
    <cellStyle name="Followed Hyperlink" xfId="10748" builtinId="9" hidden="1"/>
    <cellStyle name="Followed Hyperlink" xfId="10749" builtinId="9" hidden="1"/>
    <cellStyle name="Followed Hyperlink" xfId="10750" builtinId="9" hidden="1"/>
    <cellStyle name="Followed Hyperlink" xfId="10751" builtinId="9" hidden="1"/>
    <cellStyle name="Followed Hyperlink" xfId="10752" builtinId="9" hidden="1"/>
    <cellStyle name="Followed Hyperlink" xfId="10753" builtinId="9" hidden="1"/>
    <cellStyle name="Followed Hyperlink" xfId="10754" builtinId="9" hidden="1"/>
    <cellStyle name="Followed Hyperlink" xfId="10755" builtinId="9" hidden="1"/>
    <cellStyle name="Followed Hyperlink" xfId="10756" builtinId="9" hidden="1"/>
    <cellStyle name="Followed Hyperlink" xfId="10757" builtinId="9" hidden="1"/>
    <cellStyle name="Followed Hyperlink" xfId="10758" builtinId="9" hidden="1"/>
    <cellStyle name="Followed Hyperlink" xfId="10759" builtinId="9" hidden="1"/>
    <cellStyle name="Followed Hyperlink" xfId="10760" builtinId="9" hidden="1"/>
    <cellStyle name="Followed Hyperlink" xfId="10761" builtinId="9" hidden="1"/>
    <cellStyle name="Followed Hyperlink" xfId="10762" builtinId="9" hidden="1"/>
    <cellStyle name="Followed Hyperlink" xfId="10763" builtinId="9" hidden="1"/>
    <cellStyle name="Followed Hyperlink" xfId="10764" builtinId="9" hidden="1"/>
    <cellStyle name="Followed Hyperlink" xfId="10765" builtinId="9" hidden="1"/>
    <cellStyle name="Followed Hyperlink" xfId="10766" builtinId="9" hidden="1"/>
    <cellStyle name="Followed Hyperlink" xfId="10767" builtinId="9" hidden="1"/>
    <cellStyle name="Followed Hyperlink" xfId="10768" builtinId="9" hidden="1"/>
    <cellStyle name="Followed Hyperlink" xfId="10769" builtinId="9" hidden="1"/>
    <cellStyle name="Followed Hyperlink" xfId="10770" builtinId="9" hidden="1"/>
    <cellStyle name="Followed Hyperlink" xfId="10771" builtinId="9" hidden="1"/>
    <cellStyle name="Followed Hyperlink" xfId="10772" builtinId="9" hidden="1"/>
    <cellStyle name="Followed Hyperlink" xfId="10773" builtinId="9" hidden="1"/>
    <cellStyle name="Followed Hyperlink" xfId="10774" builtinId="9" hidden="1"/>
    <cellStyle name="Followed Hyperlink" xfId="10775" builtinId="9" hidden="1"/>
    <cellStyle name="Followed Hyperlink" xfId="10776" builtinId="9" hidden="1"/>
    <cellStyle name="Followed Hyperlink" xfId="10777" builtinId="9" hidden="1"/>
    <cellStyle name="Followed Hyperlink" xfId="10778" builtinId="9" hidden="1"/>
    <cellStyle name="Followed Hyperlink" xfId="10779" builtinId="9" hidden="1"/>
    <cellStyle name="Followed Hyperlink" xfId="10780" builtinId="9" hidden="1"/>
    <cellStyle name="Followed Hyperlink" xfId="10781" builtinId="9" hidden="1"/>
    <cellStyle name="Followed Hyperlink" xfId="10782" builtinId="9" hidden="1"/>
    <cellStyle name="Followed Hyperlink" xfId="10783" builtinId="9" hidden="1"/>
    <cellStyle name="Followed Hyperlink" xfId="10784" builtinId="9" hidden="1"/>
    <cellStyle name="Followed Hyperlink" xfId="10785" builtinId="9" hidden="1"/>
    <cellStyle name="Followed Hyperlink" xfId="10786" builtinId="9" hidden="1"/>
    <cellStyle name="Followed Hyperlink" xfId="10787" builtinId="9" hidden="1"/>
    <cellStyle name="Followed Hyperlink" xfId="10788" builtinId="9" hidden="1"/>
    <cellStyle name="Followed Hyperlink" xfId="10789" builtinId="9" hidden="1"/>
    <cellStyle name="Followed Hyperlink" xfId="10790" builtinId="9" hidden="1"/>
    <cellStyle name="Followed Hyperlink" xfId="10791" builtinId="9" hidden="1"/>
    <cellStyle name="Followed Hyperlink" xfId="10792" builtinId="9" hidden="1"/>
    <cellStyle name="Followed Hyperlink" xfId="10793" builtinId="9" hidden="1"/>
    <cellStyle name="Followed Hyperlink" xfId="10794" builtinId="9" hidden="1"/>
    <cellStyle name="Followed Hyperlink" xfId="10795" builtinId="9" hidden="1"/>
    <cellStyle name="Followed Hyperlink" xfId="10796" builtinId="9" hidden="1"/>
    <cellStyle name="Followed Hyperlink" xfId="10797" builtinId="9" hidden="1"/>
    <cellStyle name="Followed Hyperlink" xfId="10798" builtinId="9" hidden="1"/>
    <cellStyle name="Followed Hyperlink" xfId="10799" builtinId="9" hidden="1"/>
    <cellStyle name="Followed Hyperlink" xfId="10800" builtinId="9" hidden="1"/>
    <cellStyle name="Followed Hyperlink" xfId="10801" builtinId="9" hidden="1"/>
    <cellStyle name="Followed Hyperlink" xfId="10802" builtinId="9" hidden="1"/>
    <cellStyle name="Followed Hyperlink" xfId="10803" builtinId="9" hidden="1"/>
    <cellStyle name="Followed Hyperlink" xfId="10804" builtinId="9" hidden="1"/>
    <cellStyle name="Followed Hyperlink" xfId="10805" builtinId="9" hidden="1"/>
    <cellStyle name="Followed Hyperlink" xfId="10806" builtinId="9" hidden="1"/>
    <cellStyle name="Followed Hyperlink" xfId="10807" builtinId="9" hidden="1"/>
    <cellStyle name="Followed Hyperlink" xfId="10808" builtinId="9" hidden="1"/>
    <cellStyle name="Followed Hyperlink" xfId="10809" builtinId="9" hidden="1"/>
    <cellStyle name="Followed Hyperlink" xfId="10733" builtinId="9" hidden="1"/>
    <cellStyle name="Followed Hyperlink" xfId="10810" builtinId="9" hidden="1"/>
    <cellStyle name="Followed Hyperlink" xfId="10811" builtinId="9" hidden="1"/>
    <cellStyle name="Followed Hyperlink" xfId="10812" builtinId="9" hidden="1"/>
    <cellStyle name="Followed Hyperlink" xfId="10813" builtinId="9" hidden="1"/>
    <cellStyle name="Followed Hyperlink" xfId="10814" builtinId="9" hidden="1"/>
    <cellStyle name="Followed Hyperlink" xfId="10815" builtinId="9" hidden="1"/>
    <cellStyle name="Followed Hyperlink" xfId="10816" builtinId="9" hidden="1"/>
    <cellStyle name="Followed Hyperlink" xfId="10817" builtinId="9" hidden="1"/>
    <cellStyle name="Followed Hyperlink" xfId="10818" builtinId="9" hidden="1"/>
    <cellStyle name="Followed Hyperlink" xfId="10819" builtinId="9" hidden="1"/>
    <cellStyle name="Followed Hyperlink" xfId="10820" builtinId="9" hidden="1"/>
    <cellStyle name="Followed Hyperlink" xfId="10821" builtinId="9" hidden="1"/>
    <cellStyle name="Followed Hyperlink" xfId="10822" builtinId="9" hidden="1"/>
    <cellStyle name="Followed Hyperlink" xfId="10823" builtinId="9" hidden="1"/>
    <cellStyle name="Followed Hyperlink" xfId="10824" builtinId="9" hidden="1"/>
    <cellStyle name="Followed Hyperlink" xfId="10825" builtinId="9" hidden="1"/>
    <cellStyle name="Followed Hyperlink" xfId="10826" builtinId="9" hidden="1"/>
    <cellStyle name="Followed Hyperlink" xfId="10827" builtinId="9" hidden="1"/>
    <cellStyle name="Followed Hyperlink" xfId="10828" builtinId="9" hidden="1"/>
    <cellStyle name="Followed Hyperlink" xfId="10829" builtinId="9" hidden="1"/>
    <cellStyle name="Followed Hyperlink" xfId="10830" builtinId="9" hidden="1"/>
    <cellStyle name="Followed Hyperlink" xfId="10831" builtinId="9" hidden="1"/>
    <cellStyle name="Followed Hyperlink" xfId="10832" builtinId="9" hidden="1"/>
    <cellStyle name="Followed Hyperlink" xfId="10833" builtinId="9" hidden="1"/>
    <cellStyle name="Followed Hyperlink" xfId="10834" builtinId="9" hidden="1"/>
    <cellStyle name="Followed Hyperlink" xfId="10835" builtinId="9" hidden="1"/>
    <cellStyle name="Followed Hyperlink" xfId="10836" builtinId="9" hidden="1"/>
    <cellStyle name="Followed Hyperlink" xfId="10837" builtinId="9" hidden="1"/>
    <cellStyle name="Followed Hyperlink" xfId="10838" builtinId="9" hidden="1"/>
    <cellStyle name="Followed Hyperlink" xfId="10839" builtinId="9" hidden="1"/>
    <cellStyle name="Followed Hyperlink" xfId="10840" builtinId="9" hidden="1"/>
    <cellStyle name="Followed Hyperlink" xfId="10841" builtinId="9" hidden="1"/>
    <cellStyle name="Followed Hyperlink" xfId="10842" builtinId="9" hidden="1"/>
    <cellStyle name="Followed Hyperlink" xfId="10843" builtinId="9" hidden="1"/>
    <cellStyle name="Followed Hyperlink" xfId="10844" builtinId="9" hidden="1"/>
    <cellStyle name="Followed Hyperlink" xfId="10845" builtinId="9" hidden="1"/>
    <cellStyle name="Followed Hyperlink" xfId="10846" builtinId="9" hidden="1"/>
    <cellStyle name="Followed Hyperlink" xfId="10847" builtinId="9" hidden="1"/>
    <cellStyle name="Followed Hyperlink" xfId="10848" builtinId="9" hidden="1"/>
    <cellStyle name="Followed Hyperlink" xfId="10849" builtinId="9" hidden="1"/>
    <cellStyle name="Followed Hyperlink" xfId="10850" builtinId="9" hidden="1"/>
    <cellStyle name="Followed Hyperlink" xfId="10851" builtinId="9" hidden="1"/>
    <cellStyle name="Followed Hyperlink" xfId="10852" builtinId="9" hidden="1"/>
    <cellStyle name="Followed Hyperlink" xfId="10853" builtinId="9" hidden="1"/>
    <cellStyle name="Followed Hyperlink" xfId="10854" builtinId="9" hidden="1"/>
    <cellStyle name="Followed Hyperlink" xfId="10855" builtinId="9" hidden="1"/>
    <cellStyle name="Followed Hyperlink" xfId="10856" builtinId="9" hidden="1"/>
    <cellStyle name="Followed Hyperlink" xfId="10857" builtinId="9" hidden="1"/>
    <cellStyle name="Followed Hyperlink" xfId="10858" builtinId="9" hidden="1"/>
    <cellStyle name="Followed Hyperlink" xfId="10859" builtinId="9" hidden="1"/>
    <cellStyle name="Followed Hyperlink" xfId="10860" builtinId="9" hidden="1"/>
    <cellStyle name="Followed Hyperlink" xfId="10861" builtinId="9" hidden="1"/>
    <cellStyle name="Followed Hyperlink" xfId="10862" builtinId="9" hidden="1"/>
    <cellStyle name="Followed Hyperlink" xfId="10863" builtinId="9" hidden="1"/>
    <cellStyle name="Followed Hyperlink" xfId="10864" builtinId="9" hidden="1"/>
    <cellStyle name="Followed Hyperlink" xfId="10865" builtinId="9" hidden="1"/>
    <cellStyle name="Followed Hyperlink" xfId="10866" builtinId="9" hidden="1"/>
    <cellStyle name="Followed Hyperlink" xfId="10867" builtinId="9" hidden="1"/>
    <cellStyle name="Followed Hyperlink" xfId="10868" builtinId="9" hidden="1"/>
    <cellStyle name="Followed Hyperlink" xfId="10869" builtinId="9" hidden="1"/>
    <cellStyle name="Followed Hyperlink" xfId="10870" builtinId="9" hidden="1"/>
    <cellStyle name="Followed Hyperlink" xfId="10871" builtinId="9" hidden="1"/>
    <cellStyle name="Followed Hyperlink" xfId="10872" builtinId="9" hidden="1"/>
    <cellStyle name="Followed Hyperlink" xfId="10873" builtinId="9" hidden="1"/>
    <cellStyle name="Followed Hyperlink" xfId="10874" builtinId="9" hidden="1"/>
    <cellStyle name="Followed Hyperlink" xfId="10875" builtinId="9" hidden="1"/>
    <cellStyle name="Followed Hyperlink" xfId="10876" builtinId="9" hidden="1"/>
    <cellStyle name="Followed Hyperlink" xfId="10877" builtinId="9" hidden="1"/>
    <cellStyle name="Followed Hyperlink" xfId="10878" builtinId="9" hidden="1"/>
    <cellStyle name="Followed Hyperlink" xfId="10879" builtinId="9" hidden="1"/>
    <cellStyle name="Followed Hyperlink" xfId="10880" builtinId="9" hidden="1"/>
    <cellStyle name="Followed Hyperlink" xfId="10881" builtinId="9" hidden="1"/>
    <cellStyle name="Followed Hyperlink" xfId="10882" builtinId="9" hidden="1"/>
    <cellStyle name="Followed Hyperlink" xfId="10883" builtinId="9" hidden="1"/>
    <cellStyle name="Followed Hyperlink" xfId="10734" builtinId="9" hidden="1"/>
    <cellStyle name="Followed Hyperlink" xfId="10884" builtinId="9" hidden="1"/>
    <cellStyle name="Followed Hyperlink" xfId="10885" builtinId="9" hidden="1"/>
    <cellStyle name="Followed Hyperlink" xfId="10886" builtinId="9" hidden="1"/>
    <cellStyle name="Followed Hyperlink" xfId="10887" builtinId="9" hidden="1"/>
    <cellStyle name="Followed Hyperlink" xfId="10888" builtinId="9" hidden="1"/>
    <cellStyle name="Followed Hyperlink" xfId="10889" builtinId="9" hidden="1"/>
    <cellStyle name="Followed Hyperlink" xfId="10890" builtinId="9" hidden="1"/>
    <cellStyle name="Followed Hyperlink" xfId="10891" builtinId="9" hidden="1"/>
    <cellStyle name="Followed Hyperlink" xfId="10892" builtinId="9" hidden="1"/>
    <cellStyle name="Followed Hyperlink" xfId="10893" builtinId="9" hidden="1"/>
    <cellStyle name="Followed Hyperlink" xfId="10894" builtinId="9" hidden="1"/>
    <cellStyle name="Followed Hyperlink" xfId="10895" builtinId="9" hidden="1"/>
    <cellStyle name="Followed Hyperlink" xfId="10896" builtinId="9" hidden="1"/>
    <cellStyle name="Followed Hyperlink" xfId="10897" builtinId="9" hidden="1"/>
    <cellStyle name="Followed Hyperlink" xfId="10898" builtinId="9" hidden="1"/>
    <cellStyle name="Followed Hyperlink" xfId="10899" builtinId="9" hidden="1"/>
    <cellStyle name="Followed Hyperlink" xfId="10900" builtinId="9" hidden="1"/>
    <cellStyle name="Followed Hyperlink" xfId="10901" builtinId="9" hidden="1"/>
    <cellStyle name="Followed Hyperlink" xfId="10902" builtinId="9" hidden="1"/>
    <cellStyle name="Followed Hyperlink" xfId="10903" builtinId="9" hidden="1"/>
    <cellStyle name="Followed Hyperlink" xfId="10904" builtinId="9" hidden="1"/>
    <cellStyle name="Followed Hyperlink" xfId="10905" builtinId="9" hidden="1"/>
    <cellStyle name="Followed Hyperlink" xfId="10906" builtinId="9" hidden="1"/>
    <cellStyle name="Followed Hyperlink" xfId="10907" builtinId="9" hidden="1"/>
    <cellStyle name="Followed Hyperlink" xfId="10908" builtinId="9" hidden="1"/>
    <cellStyle name="Followed Hyperlink" xfId="10909" builtinId="9" hidden="1"/>
    <cellStyle name="Followed Hyperlink" xfId="10910" builtinId="9" hidden="1"/>
    <cellStyle name="Followed Hyperlink" xfId="10911" builtinId="9" hidden="1"/>
    <cellStyle name="Followed Hyperlink" xfId="10912" builtinId="9" hidden="1"/>
    <cellStyle name="Followed Hyperlink" xfId="10913" builtinId="9" hidden="1"/>
    <cellStyle name="Followed Hyperlink" xfId="10914" builtinId="9" hidden="1"/>
    <cellStyle name="Followed Hyperlink" xfId="10915" builtinId="9" hidden="1"/>
    <cellStyle name="Followed Hyperlink" xfId="10916" builtinId="9" hidden="1"/>
    <cellStyle name="Followed Hyperlink" xfId="10917" builtinId="9" hidden="1"/>
    <cellStyle name="Followed Hyperlink" xfId="10918" builtinId="9" hidden="1"/>
    <cellStyle name="Followed Hyperlink" xfId="10919" builtinId="9" hidden="1"/>
    <cellStyle name="Followed Hyperlink" xfId="10920" builtinId="9" hidden="1"/>
    <cellStyle name="Followed Hyperlink" xfId="10921" builtinId="9" hidden="1"/>
    <cellStyle name="Followed Hyperlink" xfId="10922" builtinId="9" hidden="1"/>
    <cellStyle name="Followed Hyperlink" xfId="10923" builtinId="9" hidden="1"/>
    <cellStyle name="Followed Hyperlink" xfId="10924" builtinId="9" hidden="1"/>
    <cellStyle name="Followed Hyperlink" xfId="10925" builtinId="9" hidden="1"/>
    <cellStyle name="Followed Hyperlink" xfId="10926" builtinId="9" hidden="1"/>
    <cellStyle name="Followed Hyperlink" xfId="10927" builtinId="9" hidden="1"/>
    <cellStyle name="Followed Hyperlink" xfId="10928" builtinId="9" hidden="1"/>
    <cellStyle name="Followed Hyperlink" xfId="10929" builtinId="9" hidden="1"/>
    <cellStyle name="Followed Hyperlink" xfId="10930" builtinId="9" hidden="1"/>
    <cellStyle name="Followed Hyperlink" xfId="10931" builtinId="9" hidden="1"/>
    <cellStyle name="Followed Hyperlink" xfId="10932" builtinId="9" hidden="1"/>
    <cellStyle name="Followed Hyperlink" xfId="10933" builtinId="9" hidden="1"/>
    <cellStyle name="Followed Hyperlink" xfId="10934" builtinId="9" hidden="1"/>
    <cellStyle name="Followed Hyperlink" xfId="10935" builtinId="9" hidden="1"/>
    <cellStyle name="Followed Hyperlink" xfId="10936" builtinId="9" hidden="1"/>
    <cellStyle name="Followed Hyperlink" xfId="10937" builtinId="9" hidden="1"/>
    <cellStyle name="Followed Hyperlink" xfId="10938" builtinId="9" hidden="1"/>
    <cellStyle name="Followed Hyperlink" xfId="10939" builtinId="9" hidden="1"/>
    <cellStyle name="Followed Hyperlink" xfId="10940" builtinId="9" hidden="1"/>
    <cellStyle name="Followed Hyperlink" xfId="10941" builtinId="9" hidden="1"/>
    <cellStyle name="Followed Hyperlink" xfId="10942" builtinId="9" hidden="1"/>
    <cellStyle name="Followed Hyperlink" xfId="10943" builtinId="9" hidden="1"/>
    <cellStyle name="Followed Hyperlink" xfId="10944" builtinId="9" hidden="1"/>
    <cellStyle name="Followed Hyperlink" xfId="10945" builtinId="9" hidden="1"/>
    <cellStyle name="Followed Hyperlink" xfId="10946" builtinId="9" hidden="1"/>
    <cellStyle name="Followed Hyperlink" xfId="10947" builtinId="9" hidden="1"/>
    <cellStyle name="Followed Hyperlink" xfId="10948" builtinId="9" hidden="1"/>
    <cellStyle name="Followed Hyperlink" xfId="10949" builtinId="9" hidden="1"/>
    <cellStyle name="Followed Hyperlink" xfId="10950" builtinId="9" hidden="1"/>
    <cellStyle name="Followed Hyperlink" xfId="10951" builtinId="9" hidden="1"/>
    <cellStyle name="Followed Hyperlink" xfId="10952" builtinId="9" hidden="1"/>
    <cellStyle name="Followed Hyperlink" xfId="10953" builtinId="9" hidden="1"/>
    <cellStyle name="Followed Hyperlink" xfId="10954" builtinId="9" hidden="1"/>
    <cellStyle name="Followed Hyperlink" xfId="10955" builtinId="9" hidden="1"/>
    <cellStyle name="Followed Hyperlink" xfId="10956" builtinId="9" hidden="1"/>
    <cellStyle name="Followed Hyperlink" xfId="10957" builtinId="9" hidden="1"/>
    <cellStyle name="Followed Hyperlink" xfId="10357" builtinId="9" hidden="1"/>
    <cellStyle name="Followed Hyperlink" xfId="10958" builtinId="9" hidden="1"/>
    <cellStyle name="Followed Hyperlink" xfId="10959" builtinId="9" hidden="1"/>
    <cellStyle name="Followed Hyperlink" xfId="10960" builtinId="9" hidden="1"/>
    <cellStyle name="Followed Hyperlink" xfId="10961" builtinId="9" hidden="1"/>
    <cellStyle name="Followed Hyperlink" xfId="10962" builtinId="9" hidden="1"/>
    <cellStyle name="Followed Hyperlink" xfId="10963" builtinId="9" hidden="1"/>
    <cellStyle name="Followed Hyperlink" xfId="10964" builtinId="9" hidden="1"/>
    <cellStyle name="Followed Hyperlink" xfId="10965" builtinId="9" hidden="1"/>
    <cellStyle name="Followed Hyperlink" xfId="10966" builtinId="9" hidden="1"/>
    <cellStyle name="Followed Hyperlink" xfId="10967" builtinId="9" hidden="1"/>
    <cellStyle name="Followed Hyperlink" xfId="10968" builtinId="9" hidden="1"/>
    <cellStyle name="Followed Hyperlink" xfId="10969" builtinId="9" hidden="1"/>
    <cellStyle name="Followed Hyperlink" xfId="10970" builtinId="9" hidden="1"/>
    <cellStyle name="Followed Hyperlink" xfId="10971" builtinId="9" hidden="1"/>
    <cellStyle name="Followed Hyperlink" xfId="10972" builtinId="9" hidden="1"/>
    <cellStyle name="Followed Hyperlink" xfId="10973" builtinId="9" hidden="1"/>
    <cellStyle name="Followed Hyperlink" xfId="10974" builtinId="9" hidden="1"/>
    <cellStyle name="Followed Hyperlink" xfId="10975" builtinId="9" hidden="1"/>
    <cellStyle name="Followed Hyperlink" xfId="10976" builtinId="9" hidden="1"/>
    <cellStyle name="Followed Hyperlink" xfId="10977" builtinId="9" hidden="1"/>
    <cellStyle name="Followed Hyperlink" xfId="10978" builtinId="9" hidden="1"/>
    <cellStyle name="Followed Hyperlink" xfId="10979" builtinId="9" hidden="1"/>
    <cellStyle name="Followed Hyperlink" xfId="10980" builtinId="9" hidden="1"/>
    <cellStyle name="Followed Hyperlink" xfId="10981" builtinId="9" hidden="1"/>
    <cellStyle name="Followed Hyperlink" xfId="10982" builtinId="9" hidden="1"/>
    <cellStyle name="Followed Hyperlink" xfId="10983" builtinId="9" hidden="1"/>
    <cellStyle name="Followed Hyperlink" xfId="10984" builtinId="9" hidden="1"/>
    <cellStyle name="Followed Hyperlink" xfId="10985" builtinId="9" hidden="1"/>
    <cellStyle name="Followed Hyperlink" xfId="10986" builtinId="9" hidden="1"/>
    <cellStyle name="Followed Hyperlink" xfId="10987" builtinId="9" hidden="1"/>
    <cellStyle name="Followed Hyperlink" xfId="10988" builtinId="9" hidden="1"/>
    <cellStyle name="Followed Hyperlink" xfId="10989" builtinId="9" hidden="1"/>
    <cellStyle name="Followed Hyperlink" xfId="10990" builtinId="9" hidden="1"/>
    <cellStyle name="Followed Hyperlink" xfId="10991" builtinId="9" hidden="1"/>
    <cellStyle name="Followed Hyperlink" xfId="10992" builtinId="9" hidden="1"/>
    <cellStyle name="Followed Hyperlink" xfId="10993" builtinId="9" hidden="1"/>
    <cellStyle name="Followed Hyperlink" xfId="10994" builtinId="9" hidden="1"/>
    <cellStyle name="Followed Hyperlink" xfId="10995" builtinId="9" hidden="1"/>
    <cellStyle name="Followed Hyperlink" xfId="10996" builtinId="9" hidden="1"/>
    <cellStyle name="Followed Hyperlink" xfId="10997" builtinId="9" hidden="1"/>
    <cellStyle name="Followed Hyperlink" xfId="10998" builtinId="9" hidden="1"/>
    <cellStyle name="Followed Hyperlink" xfId="10999" builtinId="9" hidden="1"/>
    <cellStyle name="Followed Hyperlink" xfId="11000" builtinId="9" hidden="1"/>
    <cellStyle name="Followed Hyperlink" xfId="11001" builtinId="9" hidden="1"/>
    <cellStyle name="Followed Hyperlink" xfId="11002" builtinId="9" hidden="1"/>
    <cellStyle name="Followed Hyperlink" xfId="11003" builtinId="9" hidden="1"/>
    <cellStyle name="Followed Hyperlink" xfId="11004" builtinId="9" hidden="1"/>
    <cellStyle name="Followed Hyperlink" xfId="11005" builtinId="9" hidden="1"/>
    <cellStyle name="Followed Hyperlink" xfId="11006" builtinId="9" hidden="1"/>
    <cellStyle name="Followed Hyperlink" xfId="11007" builtinId="9" hidden="1"/>
    <cellStyle name="Followed Hyperlink" xfId="11008" builtinId="9" hidden="1"/>
    <cellStyle name="Followed Hyperlink" xfId="11009" builtinId="9" hidden="1"/>
    <cellStyle name="Followed Hyperlink" xfId="11010" builtinId="9" hidden="1"/>
    <cellStyle name="Followed Hyperlink" xfId="11011" builtinId="9" hidden="1"/>
    <cellStyle name="Followed Hyperlink" xfId="11012" builtinId="9" hidden="1"/>
    <cellStyle name="Followed Hyperlink" xfId="11013" builtinId="9" hidden="1"/>
    <cellStyle name="Followed Hyperlink" xfId="11014" builtinId="9" hidden="1"/>
    <cellStyle name="Followed Hyperlink" xfId="11015" builtinId="9" hidden="1"/>
    <cellStyle name="Followed Hyperlink" xfId="11016" builtinId="9" hidden="1"/>
    <cellStyle name="Followed Hyperlink" xfId="11017" builtinId="9" hidden="1"/>
    <cellStyle name="Followed Hyperlink" xfId="11018" builtinId="9" hidden="1"/>
    <cellStyle name="Followed Hyperlink" xfId="11019" builtinId="9" hidden="1"/>
    <cellStyle name="Followed Hyperlink" xfId="11020" builtinId="9" hidden="1"/>
    <cellStyle name="Followed Hyperlink" xfId="11021" builtinId="9" hidden="1"/>
    <cellStyle name="Followed Hyperlink" xfId="11022" builtinId="9" hidden="1"/>
    <cellStyle name="Followed Hyperlink" xfId="11023" builtinId="9" hidden="1"/>
    <cellStyle name="Followed Hyperlink" xfId="11024" builtinId="9" hidden="1"/>
    <cellStyle name="Followed Hyperlink" xfId="11025" builtinId="9" hidden="1"/>
    <cellStyle name="Followed Hyperlink" xfId="11026" builtinId="9" hidden="1"/>
    <cellStyle name="Followed Hyperlink" xfId="11027" builtinId="9" hidden="1"/>
    <cellStyle name="Followed Hyperlink" xfId="11028" builtinId="9" hidden="1"/>
    <cellStyle name="Followed Hyperlink" xfId="11029" builtinId="9" hidden="1"/>
    <cellStyle name="Followed Hyperlink" xfId="11030" builtinId="9" hidden="1"/>
    <cellStyle name="Followed Hyperlink" xfId="11031" builtinId="9" hidden="1"/>
    <cellStyle name="Followed Hyperlink" xfId="11034" builtinId="9" hidden="1"/>
    <cellStyle name="Followed Hyperlink" xfId="11035" builtinId="9" hidden="1"/>
    <cellStyle name="Followed Hyperlink" xfId="11036" builtinId="9" hidden="1"/>
    <cellStyle name="Followed Hyperlink" xfId="11037" builtinId="9" hidden="1"/>
    <cellStyle name="Followed Hyperlink" xfId="11038" builtinId="9" hidden="1"/>
    <cellStyle name="Followed Hyperlink" xfId="11039" builtinId="9" hidden="1"/>
    <cellStyle name="Followed Hyperlink" xfId="11040" builtinId="9" hidden="1"/>
    <cellStyle name="Followed Hyperlink" xfId="11041" builtinId="9" hidden="1"/>
    <cellStyle name="Followed Hyperlink" xfId="11042" builtinId="9" hidden="1"/>
    <cellStyle name="Followed Hyperlink" xfId="11043" builtinId="9" hidden="1"/>
    <cellStyle name="Followed Hyperlink" xfId="11044" builtinId="9" hidden="1"/>
    <cellStyle name="Followed Hyperlink" xfId="11045" builtinId="9" hidden="1"/>
    <cellStyle name="Followed Hyperlink" xfId="11046" builtinId="9" hidden="1"/>
    <cellStyle name="Followed Hyperlink" xfId="11047" builtinId="9" hidden="1"/>
    <cellStyle name="Followed Hyperlink" xfId="11048" builtinId="9" hidden="1"/>
    <cellStyle name="Followed Hyperlink" xfId="11049" builtinId="9" hidden="1"/>
    <cellStyle name="Followed Hyperlink" xfId="11050" builtinId="9" hidden="1"/>
    <cellStyle name="Followed Hyperlink" xfId="11051" builtinId="9" hidden="1"/>
    <cellStyle name="Followed Hyperlink" xfId="11052" builtinId="9" hidden="1"/>
    <cellStyle name="Followed Hyperlink" xfId="11053" builtinId="9" hidden="1"/>
    <cellStyle name="Followed Hyperlink" xfId="11054" builtinId="9" hidden="1"/>
    <cellStyle name="Followed Hyperlink" xfId="11055" builtinId="9" hidden="1"/>
    <cellStyle name="Followed Hyperlink" xfId="11056" builtinId="9" hidden="1"/>
    <cellStyle name="Followed Hyperlink" xfId="11057" builtinId="9" hidden="1"/>
    <cellStyle name="Followed Hyperlink" xfId="11058" builtinId="9" hidden="1"/>
    <cellStyle name="Followed Hyperlink" xfId="11059" builtinId="9" hidden="1"/>
    <cellStyle name="Followed Hyperlink" xfId="11060" builtinId="9" hidden="1"/>
    <cellStyle name="Followed Hyperlink" xfId="11061" builtinId="9" hidden="1"/>
    <cellStyle name="Followed Hyperlink" xfId="11062" builtinId="9" hidden="1"/>
    <cellStyle name="Followed Hyperlink" xfId="11063" builtinId="9" hidden="1"/>
    <cellStyle name="Followed Hyperlink" xfId="11064" builtinId="9" hidden="1"/>
    <cellStyle name="Followed Hyperlink" xfId="11065" builtinId="9" hidden="1"/>
    <cellStyle name="Followed Hyperlink" xfId="11066" builtinId="9" hidden="1"/>
    <cellStyle name="Followed Hyperlink" xfId="11067" builtinId="9" hidden="1"/>
    <cellStyle name="Followed Hyperlink" xfId="11068" builtinId="9" hidden="1"/>
    <cellStyle name="Followed Hyperlink" xfId="11069" builtinId="9" hidden="1"/>
    <cellStyle name="Followed Hyperlink" xfId="11070" builtinId="9" hidden="1"/>
    <cellStyle name="Followed Hyperlink" xfId="11071" builtinId="9" hidden="1"/>
    <cellStyle name="Followed Hyperlink" xfId="11072" builtinId="9" hidden="1"/>
    <cellStyle name="Followed Hyperlink" xfId="11073" builtinId="9" hidden="1"/>
    <cellStyle name="Followed Hyperlink" xfId="11074" builtinId="9" hidden="1"/>
    <cellStyle name="Followed Hyperlink" xfId="11075" builtinId="9" hidden="1"/>
    <cellStyle name="Followed Hyperlink" xfId="11076" builtinId="9" hidden="1"/>
    <cellStyle name="Followed Hyperlink" xfId="11077" builtinId="9" hidden="1"/>
    <cellStyle name="Followed Hyperlink" xfId="11078" builtinId="9" hidden="1"/>
    <cellStyle name="Followed Hyperlink" xfId="11079" builtinId="9" hidden="1"/>
    <cellStyle name="Followed Hyperlink" xfId="11080" builtinId="9" hidden="1"/>
    <cellStyle name="Followed Hyperlink" xfId="11081" builtinId="9" hidden="1"/>
    <cellStyle name="Followed Hyperlink" xfId="11082" builtinId="9" hidden="1"/>
    <cellStyle name="Followed Hyperlink" xfId="11083" builtinId="9" hidden="1"/>
    <cellStyle name="Followed Hyperlink" xfId="11084" builtinId="9" hidden="1"/>
    <cellStyle name="Followed Hyperlink" xfId="11085" builtinId="9" hidden="1"/>
    <cellStyle name="Followed Hyperlink" xfId="11086" builtinId="9" hidden="1"/>
    <cellStyle name="Followed Hyperlink" xfId="11087" builtinId="9" hidden="1"/>
    <cellStyle name="Followed Hyperlink" xfId="11088" builtinId="9" hidden="1"/>
    <cellStyle name="Followed Hyperlink" xfId="11089" builtinId="9" hidden="1"/>
    <cellStyle name="Followed Hyperlink" xfId="11090" builtinId="9" hidden="1"/>
    <cellStyle name="Followed Hyperlink" xfId="11091" builtinId="9" hidden="1"/>
    <cellStyle name="Followed Hyperlink" xfId="11092" builtinId="9" hidden="1"/>
    <cellStyle name="Followed Hyperlink" xfId="11093" builtinId="9" hidden="1"/>
    <cellStyle name="Followed Hyperlink" xfId="11094" builtinId="9" hidden="1"/>
    <cellStyle name="Followed Hyperlink" xfId="11095" builtinId="9" hidden="1"/>
    <cellStyle name="Followed Hyperlink" xfId="11096" builtinId="9" hidden="1"/>
    <cellStyle name="Followed Hyperlink" xfId="11097" builtinId="9" hidden="1"/>
    <cellStyle name="Followed Hyperlink" xfId="11098" builtinId="9" hidden="1"/>
    <cellStyle name="Followed Hyperlink" xfId="11099" builtinId="9" hidden="1"/>
    <cellStyle name="Followed Hyperlink" xfId="11100" builtinId="9" hidden="1"/>
    <cellStyle name="Followed Hyperlink" xfId="11101" builtinId="9" hidden="1"/>
    <cellStyle name="Followed Hyperlink" xfId="11102" builtinId="9" hidden="1"/>
    <cellStyle name="Followed Hyperlink" xfId="11103" builtinId="9" hidden="1"/>
    <cellStyle name="Followed Hyperlink" xfId="11104" builtinId="9" hidden="1"/>
    <cellStyle name="Followed Hyperlink" xfId="11105" builtinId="9" hidden="1"/>
    <cellStyle name="Followed Hyperlink" xfId="11106" builtinId="9" hidden="1"/>
    <cellStyle name="Followed Hyperlink" xfId="11107" builtinId="9" hidden="1"/>
    <cellStyle name="Followed Hyperlink" xfId="11108" builtinId="9" hidden="1"/>
    <cellStyle name="Followed Hyperlink" xfId="11032" builtinId="9" hidden="1"/>
    <cellStyle name="Followed Hyperlink" xfId="11109" builtinId="9" hidden="1"/>
    <cellStyle name="Followed Hyperlink" xfId="11110" builtinId="9" hidden="1"/>
    <cellStyle name="Followed Hyperlink" xfId="11111" builtinId="9" hidden="1"/>
    <cellStyle name="Followed Hyperlink" xfId="11112" builtinId="9" hidden="1"/>
    <cellStyle name="Followed Hyperlink" xfId="11113" builtinId="9" hidden="1"/>
    <cellStyle name="Followed Hyperlink" xfId="11114" builtinId="9" hidden="1"/>
    <cellStyle name="Followed Hyperlink" xfId="11115" builtinId="9" hidden="1"/>
    <cellStyle name="Followed Hyperlink" xfId="11116" builtinId="9" hidden="1"/>
    <cellStyle name="Followed Hyperlink" xfId="11117" builtinId="9" hidden="1"/>
    <cellStyle name="Followed Hyperlink" xfId="11118" builtinId="9" hidden="1"/>
    <cellStyle name="Followed Hyperlink" xfId="11119" builtinId="9" hidden="1"/>
    <cellStyle name="Followed Hyperlink" xfId="11120" builtinId="9" hidden="1"/>
    <cellStyle name="Followed Hyperlink" xfId="11121" builtinId="9" hidden="1"/>
    <cellStyle name="Followed Hyperlink" xfId="11122" builtinId="9" hidden="1"/>
    <cellStyle name="Followed Hyperlink" xfId="11123" builtinId="9" hidden="1"/>
    <cellStyle name="Followed Hyperlink" xfId="11124" builtinId="9" hidden="1"/>
    <cellStyle name="Followed Hyperlink" xfId="11125" builtinId="9" hidden="1"/>
    <cellStyle name="Followed Hyperlink" xfId="11126" builtinId="9" hidden="1"/>
    <cellStyle name="Followed Hyperlink" xfId="11127" builtinId="9" hidden="1"/>
    <cellStyle name="Followed Hyperlink" xfId="11128" builtinId="9" hidden="1"/>
    <cellStyle name="Followed Hyperlink" xfId="11129" builtinId="9" hidden="1"/>
    <cellStyle name="Followed Hyperlink" xfId="11130" builtinId="9" hidden="1"/>
    <cellStyle name="Followed Hyperlink" xfId="11131" builtinId="9" hidden="1"/>
    <cellStyle name="Followed Hyperlink" xfId="11132" builtinId="9" hidden="1"/>
    <cellStyle name="Followed Hyperlink" xfId="11133" builtinId="9" hidden="1"/>
    <cellStyle name="Followed Hyperlink" xfId="11134" builtinId="9" hidden="1"/>
    <cellStyle name="Followed Hyperlink" xfId="11135" builtinId="9" hidden="1"/>
    <cellStyle name="Followed Hyperlink" xfId="11136" builtinId="9" hidden="1"/>
    <cellStyle name="Followed Hyperlink" xfId="11137" builtinId="9" hidden="1"/>
    <cellStyle name="Followed Hyperlink" xfId="11138" builtinId="9" hidden="1"/>
    <cellStyle name="Followed Hyperlink" xfId="11139" builtinId="9" hidden="1"/>
    <cellStyle name="Followed Hyperlink" xfId="11140" builtinId="9" hidden="1"/>
    <cellStyle name="Followed Hyperlink" xfId="11141" builtinId="9" hidden="1"/>
    <cellStyle name="Followed Hyperlink" xfId="11142" builtinId="9" hidden="1"/>
    <cellStyle name="Followed Hyperlink" xfId="11143" builtinId="9" hidden="1"/>
    <cellStyle name="Followed Hyperlink" xfId="11144" builtinId="9" hidden="1"/>
    <cellStyle name="Followed Hyperlink" xfId="11145" builtinId="9" hidden="1"/>
    <cellStyle name="Followed Hyperlink" xfId="11146" builtinId="9" hidden="1"/>
    <cellStyle name="Followed Hyperlink" xfId="11147" builtinId="9" hidden="1"/>
    <cellStyle name="Followed Hyperlink" xfId="11148" builtinId="9" hidden="1"/>
    <cellStyle name="Followed Hyperlink" xfId="11149" builtinId="9" hidden="1"/>
    <cellStyle name="Followed Hyperlink" xfId="11150" builtinId="9" hidden="1"/>
    <cellStyle name="Followed Hyperlink" xfId="11151" builtinId="9" hidden="1"/>
    <cellStyle name="Followed Hyperlink" xfId="11152" builtinId="9" hidden="1"/>
    <cellStyle name="Followed Hyperlink" xfId="11153" builtinId="9" hidden="1"/>
    <cellStyle name="Followed Hyperlink" xfId="11154" builtinId="9" hidden="1"/>
    <cellStyle name="Followed Hyperlink" xfId="11155" builtinId="9" hidden="1"/>
    <cellStyle name="Followed Hyperlink" xfId="11156" builtinId="9" hidden="1"/>
    <cellStyle name="Followed Hyperlink" xfId="11157" builtinId="9" hidden="1"/>
    <cellStyle name="Followed Hyperlink" xfId="11158" builtinId="9" hidden="1"/>
    <cellStyle name="Followed Hyperlink" xfId="11159" builtinId="9" hidden="1"/>
    <cellStyle name="Followed Hyperlink" xfId="11160" builtinId="9" hidden="1"/>
    <cellStyle name="Followed Hyperlink" xfId="11161" builtinId="9" hidden="1"/>
    <cellStyle name="Followed Hyperlink" xfId="11162" builtinId="9" hidden="1"/>
    <cellStyle name="Followed Hyperlink" xfId="11163" builtinId="9" hidden="1"/>
    <cellStyle name="Followed Hyperlink" xfId="11164" builtinId="9" hidden="1"/>
    <cellStyle name="Followed Hyperlink" xfId="11165" builtinId="9" hidden="1"/>
    <cellStyle name="Followed Hyperlink" xfId="11166" builtinId="9" hidden="1"/>
    <cellStyle name="Followed Hyperlink" xfId="11167" builtinId="9" hidden="1"/>
    <cellStyle name="Followed Hyperlink" xfId="11168" builtinId="9" hidden="1"/>
    <cellStyle name="Followed Hyperlink" xfId="11169" builtinId="9" hidden="1"/>
    <cellStyle name="Followed Hyperlink" xfId="11170" builtinId="9" hidden="1"/>
    <cellStyle name="Followed Hyperlink" xfId="11171" builtinId="9" hidden="1"/>
    <cellStyle name="Followed Hyperlink" xfId="11172" builtinId="9" hidden="1"/>
    <cellStyle name="Followed Hyperlink" xfId="11173" builtinId="9" hidden="1"/>
    <cellStyle name="Followed Hyperlink" xfId="11174" builtinId="9" hidden="1"/>
    <cellStyle name="Followed Hyperlink" xfId="11175" builtinId="9" hidden="1"/>
    <cellStyle name="Followed Hyperlink" xfId="11176" builtinId="9" hidden="1"/>
    <cellStyle name="Followed Hyperlink" xfId="11177" builtinId="9" hidden="1"/>
    <cellStyle name="Followed Hyperlink" xfId="11178" builtinId="9" hidden="1"/>
    <cellStyle name="Followed Hyperlink" xfId="11179" builtinId="9" hidden="1"/>
    <cellStyle name="Followed Hyperlink" xfId="11180" builtinId="9" hidden="1"/>
    <cellStyle name="Followed Hyperlink" xfId="11181" builtinId="9" hidden="1"/>
    <cellStyle name="Followed Hyperlink" xfId="11182" builtinId="9" hidden="1"/>
    <cellStyle name="Followed Hyperlink" xfId="11033" builtinId="9" hidden="1"/>
    <cellStyle name="Followed Hyperlink" xfId="11183" builtinId="9" hidden="1"/>
    <cellStyle name="Followed Hyperlink" xfId="11184" builtinId="9" hidden="1"/>
    <cellStyle name="Followed Hyperlink" xfId="11185" builtinId="9" hidden="1"/>
    <cellStyle name="Followed Hyperlink" xfId="11186" builtinId="9" hidden="1"/>
    <cellStyle name="Followed Hyperlink" xfId="11187" builtinId="9" hidden="1"/>
    <cellStyle name="Followed Hyperlink" xfId="11188" builtinId="9" hidden="1"/>
    <cellStyle name="Followed Hyperlink" xfId="11189" builtinId="9" hidden="1"/>
    <cellStyle name="Followed Hyperlink" xfId="11190" builtinId="9" hidden="1"/>
    <cellStyle name="Followed Hyperlink" xfId="11191" builtinId="9" hidden="1"/>
    <cellStyle name="Followed Hyperlink" xfId="11192" builtinId="9" hidden="1"/>
    <cellStyle name="Followed Hyperlink" xfId="11193" builtinId="9" hidden="1"/>
    <cellStyle name="Followed Hyperlink" xfId="11194" builtinId="9" hidden="1"/>
    <cellStyle name="Followed Hyperlink" xfId="11195" builtinId="9" hidden="1"/>
    <cellStyle name="Followed Hyperlink" xfId="11196" builtinId="9" hidden="1"/>
    <cellStyle name="Followed Hyperlink" xfId="11197" builtinId="9" hidden="1"/>
    <cellStyle name="Followed Hyperlink" xfId="11198" builtinId="9" hidden="1"/>
    <cellStyle name="Followed Hyperlink" xfId="11199" builtinId="9" hidden="1"/>
    <cellStyle name="Followed Hyperlink" xfId="11200" builtinId="9" hidden="1"/>
    <cellStyle name="Followed Hyperlink" xfId="11201" builtinId="9" hidden="1"/>
    <cellStyle name="Followed Hyperlink" xfId="11202" builtinId="9" hidden="1"/>
    <cellStyle name="Followed Hyperlink" xfId="11203" builtinId="9" hidden="1"/>
    <cellStyle name="Followed Hyperlink" xfId="11204" builtinId="9" hidden="1"/>
    <cellStyle name="Followed Hyperlink" xfId="11205" builtinId="9" hidden="1"/>
    <cellStyle name="Followed Hyperlink" xfId="11206" builtinId="9" hidden="1"/>
    <cellStyle name="Followed Hyperlink" xfId="11207" builtinId="9" hidden="1"/>
    <cellStyle name="Followed Hyperlink" xfId="11208" builtinId="9" hidden="1"/>
    <cellStyle name="Followed Hyperlink" xfId="11209" builtinId="9" hidden="1"/>
    <cellStyle name="Followed Hyperlink" xfId="11210" builtinId="9" hidden="1"/>
    <cellStyle name="Followed Hyperlink" xfId="11211" builtinId="9" hidden="1"/>
    <cellStyle name="Followed Hyperlink" xfId="11212" builtinId="9" hidden="1"/>
    <cellStyle name="Followed Hyperlink" xfId="11213" builtinId="9" hidden="1"/>
    <cellStyle name="Followed Hyperlink" xfId="11214" builtinId="9" hidden="1"/>
    <cellStyle name="Followed Hyperlink" xfId="11215" builtinId="9" hidden="1"/>
    <cellStyle name="Followed Hyperlink" xfId="11216" builtinId="9" hidden="1"/>
    <cellStyle name="Followed Hyperlink" xfId="11217" builtinId="9" hidden="1"/>
    <cellStyle name="Followed Hyperlink" xfId="11218" builtinId="9" hidden="1"/>
    <cellStyle name="Followed Hyperlink" xfId="11219" builtinId="9" hidden="1"/>
    <cellStyle name="Followed Hyperlink" xfId="11220" builtinId="9" hidden="1"/>
    <cellStyle name="Followed Hyperlink" xfId="11221" builtinId="9" hidden="1"/>
    <cellStyle name="Followed Hyperlink" xfId="11222" builtinId="9" hidden="1"/>
    <cellStyle name="Followed Hyperlink" xfId="11223" builtinId="9" hidden="1"/>
    <cellStyle name="Followed Hyperlink" xfId="11224" builtinId="9" hidden="1"/>
    <cellStyle name="Followed Hyperlink" xfId="11225" builtinId="9" hidden="1"/>
    <cellStyle name="Followed Hyperlink" xfId="11226" builtinId="9" hidden="1"/>
    <cellStyle name="Followed Hyperlink" xfId="11227" builtinId="9" hidden="1"/>
    <cellStyle name="Followed Hyperlink" xfId="11228" builtinId="9" hidden="1"/>
    <cellStyle name="Followed Hyperlink" xfId="11229" builtinId="9" hidden="1"/>
    <cellStyle name="Followed Hyperlink" xfId="11230" builtinId="9" hidden="1"/>
    <cellStyle name="Followed Hyperlink" xfId="11231" builtinId="9" hidden="1"/>
    <cellStyle name="Followed Hyperlink" xfId="11232" builtinId="9" hidden="1"/>
    <cellStyle name="Followed Hyperlink" xfId="11233" builtinId="9" hidden="1"/>
    <cellStyle name="Followed Hyperlink" xfId="11234" builtinId="9" hidden="1"/>
    <cellStyle name="Followed Hyperlink" xfId="11235" builtinId="9" hidden="1"/>
    <cellStyle name="Followed Hyperlink" xfId="11236" builtinId="9" hidden="1"/>
    <cellStyle name="Followed Hyperlink" xfId="11237" builtinId="9" hidden="1"/>
    <cellStyle name="Followed Hyperlink" xfId="11238" builtinId="9" hidden="1"/>
    <cellStyle name="Followed Hyperlink" xfId="11239" builtinId="9" hidden="1"/>
    <cellStyle name="Followed Hyperlink" xfId="11240" builtinId="9" hidden="1"/>
    <cellStyle name="Followed Hyperlink" xfId="11241" builtinId="9" hidden="1"/>
    <cellStyle name="Followed Hyperlink" xfId="11242" builtinId="9" hidden="1"/>
    <cellStyle name="Followed Hyperlink" xfId="11243" builtinId="9" hidden="1"/>
    <cellStyle name="Followed Hyperlink" xfId="11244" builtinId="9" hidden="1"/>
    <cellStyle name="Followed Hyperlink" xfId="11245" builtinId="9" hidden="1"/>
    <cellStyle name="Followed Hyperlink" xfId="11246" builtinId="9" hidden="1"/>
    <cellStyle name="Followed Hyperlink" xfId="11247" builtinId="9" hidden="1"/>
    <cellStyle name="Followed Hyperlink" xfId="11248" builtinId="9" hidden="1"/>
    <cellStyle name="Followed Hyperlink" xfId="11249" builtinId="9" hidden="1"/>
    <cellStyle name="Followed Hyperlink" xfId="11250" builtinId="9" hidden="1"/>
    <cellStyle name="Followed Hyperlink" xfId="11251" builtinId="9" hidden="1"/>
    <cellStyle name="Followed Hyperlink" xfId="11252" builtinId="9" hidden="1"/>
    <cellStyle name="Followed Hyperlink" xfId="11253" builtinId="9" hidden="1"/>
    <cellStyle name="Followed Hyperlink" xfId="11254" builtinId="9" hidden="1"/>
    <cellStyle name="Followed Hyperlink" xfId="11255" builtinId="9" hidden="1"/>
    <cellStyle name="Followed Hyperlink" xfId="11256" builtinId="9" hidden="1"/>
    <cellStyle name="Followed Hyperlink" xfId="10353" builtinId="9" hidden="1"/>
    <cellStyle name="Followed Hyperlink" xfId="11257" builtinId="9" hidden="1"/>
    <cellStyle name="Followed Hyperlink" xfId="11258" builtinId="9" hidden="1"/>
    <cellStyle name="Followed Hyperlink" xfId="11259" builtinId="9" hidden="1"/>
    <cellStyle name="Followed Hyperlink" xfId="11260" builtinId="9" hidden="1"/>
    <cellStyle name="Followed Hyperlink" xfId="11261" builtinId="9" hidden="1"/>
    <cellStyle name="Followed Hyperlink" xfId="11262" builtinId="9" hidden="1"/>
    <cellStyle name="Followed Hyperlink" xfId="11263" builtinId="9" hidden="1"/>
    <cellStyle name="Followed Hyperlink" xfId="11264" builtinId="9" hidden="1"/>
    <cellStyle name="Followed Hyperlink" xfId="11265" builtinId="9" hidden="1"/>
    <cellStyle name="Followed Hyperlink" xfId="11266" builtinId="9" hidden="1"/>
    <cellStyle name="Followed Hyperlink" xfId="11267" builtinId="9" hidden="1"/>
    <cellStyle name="Followed Hyperlink" xfId="11268" builtinId="9" hidden="1"/>
    <cellStyle name="Followed Hyperlink" xfId="11269" builtinId="9" hidden="1"/>
    <cellStyle name="Followed Hyperlink" xfId="11270" builtinId="9" hidden="1"/>
    <cellStyle name="Followed Hyperlink" xfId="11271" builtinId="9" hidden="1"/>
    <cellStyle name="Followed Hyperlink" xfId="11272" builtinId="9" hidden="1"/>
    <cellStyle name="Followed Hyperlink" xfId="11273" builtinId="9" hidden="1"/>
    <cellStyle name="Followed Hyperlink" xfId="11274" builtinId="9" hidden="1"/>
    <cellStyle name="Followed Hyperlink" xfId="11275" builtinId="9" hidden="1"/>
    <cellStyle name="Followed Hyperlink" xfId="11276" builtinId="9" hidden="1"/>
    <cellStyle name="Followed Hyperlink" xfId="11277" builtinId="9" hidden="1"/>
    <cellStyle name="Followed Hyperlink" xfId="11278" builtinId="9" hidden="1"/>
    <cellStyle name="Followed Hyperlink" xfId="11279" builtinId="9" hidden="1"/>
    <cellStyle name="Followed Hyperlink" xfId="11280" builtinId="9" hidden="1"/>
    <cellStyle name="Followed Hyperlink" xfId="11281" builtinId="9" hidden="1"/>
    <cellStyle name="Followed Hyperlink" xfId="11282" builtinId="9" hidden="1"/>
    <cellStyle name="Followed Hyperlink" xfId="11283" builtinId="9" hidden="1"/>
    <cellStyle name="Followed Hyperlink" xfId="11284" builtinId="9" hidden="1"/>
    <cellStyle name="Followed Hyperlink" xfId="11285" builtinId="9" hidden="1"/>
    <cellStyle name="Followed Hyperlink" xfId="11286" builtinId="9" hidden="1"/>
    <cellStyle name="Followed Hyperlink" xfId="11287" builtinId="9" hidden="1"/>
    <cellStyle name="Followed Hyperlink" xfId="11288" builtinId="9" hidden="1"/>
    <cellStyle name="Followed Hyperlink" xfId="11289" builtinId="9" hidden="1"/>
    <cellStyle name="Followed Hyperlink" xfId="11290" builtinId="9" hidden="1"/>
    <cellStyle name="Followed Hyperlink" xfId="11291" builtinId="9" hidden="1"/>
    <cellStyle name="Followed Hyperlink" xfId="11292" builtinId="9" hidden="1"/>
    <cellStyle name="Followed Hyperlink" xfId="11293" builtinId="9" hidden="1"/>
    <cellStyle name="Followed Hyperlink" xfId="11294" builtinId="9" hidden="1"/>
    <cellStyle name="Followed Hyperlink" xfId="11295" builtinId="9" hidden="1"/>
    <cellStyle name="Followed Hyperlink" xfId="11296" builtinId="9" hidden="1"/>
    <cellStyle name="Followed Hyperlink" xfId="11297" builtinId="9" hidden="1"/>
    <cellStyle name="Followed Hyperlink" xfId="11298" builtinId="9" hidden="1"/>
    <cellStyle name="Followed Hyperlink" xfId="11299" builtinId="9" hidden="1"/>
    <cellStyle name="Followed Hyperlink" xfId="11300" builtinId="9" hidden="1"/>
    <cellStyle name="Followed Hyperlink" xfId="11301" builtinId="9" hidden="1"/>
    <cellStyle name="Followed Hyperlink" xfId="11302" builtinId="9" hidden="1"/>
    <cellStyle name="Followed Hyperlink" xfId="11303" builtinId="9" hidden="1"/>
    <cellStyle name="Followed Hyperlink" xfId="11304" builtinId="9" hidden="1"/>
    <cellStyle name="Followed Hyperlink" xfId="11305" builtinId="9" hidden="1"/>
    <cellStyle name="Followed Hyperlink" xfId="11306" builtinId="9" hidden="1"/>
    <cellStyle name="Followed Hyperlink" xfId="11307" builtinId="9" hidden="1"/>
    <cellStyle name="Followed Hyperlink" xfId="11308" builtinId="9" hidden="1"/>
    <cellStyle name="Followed Hyperlink" xfId="11309" builtinId="9" hidden="1"/>
    <cellStyle name="Followed Hyperlink" xfId="11310" builtinId="9" hidden="1"/>
    <cellStyle name="Followed Hyperlink" xfId="11311" builtinId="9" hidden="1"/>
    <cellStyle name="Followed Hyperlink" xfId="11312" builtinId="9" hidden="1"/>
    <cellStyle name="Followed Hyperlink" xfId="11313" builtinId="9" hidden="1"/>
    <cellStyle name="Followed Hyperlink" xfId="11314" builtinId="9" hidden="1"/>
    <cellStyle name="Followed Hyperlink" xfId="11315" builtinId="9" hidden="1"/>
    <cellStyle name="Followed Hyperlink" xfId="11316" builtinId="9" hidden="1"/>
    <cellStyle name="Followed Hyperlink" xfId="11317" builtinId="9" hidden="1"/>
    <cellStyle name="Followed Hyperlink" xfId="11318" builtinId="9" hidden="1"/>
    <cellStyle name="Followed Hyperlink" xfId="11319" builtinId="9" hidden="1"/>
    <cellStyle name="Followed Hyperlink" xfId="11320" builtinId="9" hidden="1"/>
    <cellStyle name="Followed Hyperlink" xfId="11321" builtinId="9" hidden="1"/>
    <cellStyle name="Followed Hyperlink" xfId="11322" builtinId="9" hidden="1"/>
    <cellStyle name="Followed Hyperlink" xfId="11323" builtinId="9" hidden="1"/>
    <cellStyle name="Followed Hyperlink" xfId="11324" builtinId="9" hidden="1"/>
    <cellStyle name="Followed Hyperlink" xfId="11325" builtinId="9" hidden="1"/>
    <cellStyle name="Followed Hyperlink" xfId="11326" builtinId="9" hidden="1"/>
    <cellStyle name="Followed Hyperlink" xfId="11327" builtinId="9" hidden="1"/>
    <cellStyle name="Followed Hyperlink" xfId="11328" builtinId="9" hidden="1"/>
    <cellStyle name="Followed Hyperlink" xfId="11329" builtinId="9" hidden="1"/>
    <cellStyle name="Followed Hyperlink" xfId="11330" builtinId="9" hidden="1"/>
    <cellStyle name="Followed Hyperlink" xfId="11333" builtinId="9" hidden="1"/>
    <cellStyle name="Followed Hyperlink" xfId="11334" builtinId="9" hidden="1"/>
    <cellStyle name="Followed Hyperlink" xfId="11335" builtinId="9" hidden="1"/>
    <cellStyle name="Followed Hyperlink" xfId="11336" builtinId="9" hidden="1"/>
    <cellStyle name="Followed Hyperlink" xfId="11337" builtinId="9" hidden="1"/>
    <cellStyle name="Followed Hyperlink" xfId="11338" builtinId="9" hidden="1"/>
    <cellStyle name="Followed Hyperlink" xfId="11339" builtinId="9" hidden="1"/>
    <cellStyle name="Followed Hyperlink" xfId="11340" builtinId="9" hidden="1"/>
    <cellStyle name="Followed Hyperlink" xfId="11341" builtinId="9" hidden="1"/>
    <cellStyle name="Followed Hyperlink" xfId="11342" builtinId="9" hidden="1"/>
    <cellStyle name="Followed Hyperlink" xfId="11343" builtinId="9" hidden="1"/>
    <cellStyle name="Followed Hyperlink" xfId="11344" builtinId="9" hidden="1"/>
    <cellStyle name="Followed Hyperlink" xfId="11345" builtinId="9" hidden="1"/>
    <cellStyle name="Followed Hyperlink" xfId="11346" builtinId="9" hidden="1"/>
    <cellStyle name="Followed Hyperlink" xfId="11347" builtinId="9" hidden="1"/>
    <cellStyle name="Followed Hyperlink" xfId="11348" builtinId="9" hidden="1"/>
    <cellStyle name="Followed Hyperlink" xfId="11349" builtinId="9" hidden="1"/>
    <cellStyle name="Followed Hyperlink" xfId="11350" builtinId="9" hidden="1"/>
    <cellStyle name="Followed Hyperlink" xfId="11351" builtinId="9" hidden="1"/>
    <cellStyle name="Followed Hyperlink" xfId="11352" builtinId="9" hidden="1"/>
    <cellStyle name="Followed Hyperlink" xfId="11353" builtinId="9" hidden="1"/>
    <cellStyle name="Followed Hyperlink" xfId="11354" builtinId="9" hidden="1"/>
    <cellStyle name="Followed Hyperlink" xfId="11355" builtinId="9" hidden="1"/>
    <cellStyle name="Followed Hyperlink" xfId="11356" builtinId="9" hidden="1"/>
    <cellStyle name="Followed Hyperlink" xfId="11357" builtinId="9" hidden="1"/>
    <cellStyle name="Followed Hyperlink" xfId="11358" builtinId="9" hidden="1"/>
    <cellStyle name="Followed Hyperlink" xfId="11359" builtinId="9" hidden="1"/>
    <cellStyle name="Followed Hyperlink" xfId="11360" builtinId="9" hidden="1"/>
    <cellStyle name="Followed Hyperlink" xfId="11361" builtinId="9" hidden="1"/>
    <cellStyle name="Followed Hyperlink" xfId="11362" builtinId="9" hidden="1"/>
    <cellStyle name="Followed Hyperlink" xfId="11363" builtinId="9" hidden="1"/>
    <cellStyle name="Followed Hyperlink" xfId="11364" builtinId="9" hidden="1"/>
    <cellStyle name="Followed Hyperlink" xfId="11365" builtinId="9" hidden="1"/>
    <cellStyle name="Followed Hyperlink" xfId="11366" builtinId="9" hidden="1"/>
    <cellStyle name="Followed Hyperlink" xfId="11367" builtinId="9" hidden="1"/>
    <cellStyle name="Followed Hyperlink" xfId="11368" builtinId="9" hidden="1"/>
    <cellStyle name="Followed Hyperlink" xfId="11369" builtinId="9" hidden="1"/>
    <cellStyle name="Followed Hyperlink" xfId="11370" builtinId="9" hidden="1"/>
    <cellStyle name="Followed Hyperlink" xfId="11371" builtinId="9" hidden="1"/>
    <cellStyle name="Followed Hyperlink" xfId="11372" builtinId="9" hidden="1"/>
    <cellStyle name="Followed Hyperlink" xfId="11373" builtinId="9" hidden="1"/>
    <cellStyle name="Followed Hyperlink" xfId="11374" builtinId="9" hidden="1"/>
    <cellStyle name="Followed Hyperlink" xfId="11375" builtinId="9" hidden="1"/>
    <cellStyle name="Followed Hyperlink" xfId="11376" builtinId="9" hidden="1"/>
    <cellStyle name="Followed Hyperlink" xfId="11377" builtinId="9" hidden="1"/>
    <cellStyle name="Followed Hyperlink" xfId="11378" builtinId="9" hidden="1"/>
    <cellStyle name="Followed Hyperlink" xfId="11379" builtinId="9" hidden="1"/>
    <cellStyle name="Followed Hyperlink" xfId="11380" builtinId="9" hidden="1"/>
    <cellStyle name="Followed Hyperlink" xfId="11381" builtinId="9" hidden="1"/>
    <cellStyle name="Followed Hyperlink" xfId="11382" builtinId="9" hidden="1"/>
    <cellStyle name="Followed Hyperlink" xfId="11383" builtinId="9" hidden="1"/>
    <cellStyle name="Followed Hyperlink" xfId="11384" builtinId="9" hidden="1"/>
    <cellStyle name="Followed Hyperlink" xfId="11385" builtinId="9" hidden="1"/>
    <cellStyle name="Followed Hyperlink" xfId="11386" builtinId="9" hidden="1"/>
    <cellStyle name="Followed Hyperlink" xfId="11387" builtinId="9" hidden="1"/>
    <cellStyle name="Followed Hyperlink" xfId="11388" builtinId="9" hidden="1"/>
    <cellStyle name="Followed Hyperlink" xfId="11389" builtinId="9" hidden="1"/>
    <cellStyle name="Followed Hyperlink" xfId="11390" builtinId="9" hidden="1"/>
    <cellStyle name="Followed Hyperlink" xfId="11391" builtinId="9" hidden="1"/>
    <cellStyle name="Followed Hyperlink" xfId="11392" builtinId="9" hidden="1"/>
    <cellStyle name="Followed Hyperlink" xfId="11393" builtinId="9" hidden="1"/>
    <cellStyle name="Followed Hyperlink" xfId="11394" builtinId="9" hidden="1"/>
    <cellStyle name="Followed Hyperlink" xfId="11395" builtinId="9" hidden="1"/>
    <cellStyle name="Followed Hyperlink" xfId="11396" builtinId="9" hidden="1"/>
    <cellStyle name="Followed Hyperlink" xfId="11397" builtinId="9" hidden="1"/>
    <cellStyle name="Followed Hyperlink" xfId="11398" builtinId="9" hidden="1"/>
    <cellStyle name="Followed Hyperlink" xfId="11399" builtinId="9" hidden="1"/>
    <cellStyle name="Followed Hyperlink" xfId="11400" builtinId="9" hidden="1"/>
    <cellStyle name="Followed Hyperlink" xfId="11401" builtinId="9" hidden="1"/>
    <cellStyle name="Followed Hyperlink" xfId="11402" builtinId="9" hidden="1"/>
    <cellStyle name="Followed Hyperlink" xfId="11403" builtinId="9" hidden="1"/>
    <cellStyle name="Followed Hyperlink" xfId="11404" builtinId="9" hidden="1"/>
    <cellStyle name="Followed Hyperlink" xfId="11405" builtinId="9" hidden="1"/>
    <cellStyle name="Followed Hyperlink" xfId="11406" builtinId="9" hidden="1"/>
    <cellStyle name="Followed Hyperlink" xfId="11407" builtinId="9" hidden="1"/>
    <cellStyle name="Followed Hyperlink" xfId="11331" builtinId="9" hidden="1"/>
    <cellStyle name="Followed Hyperlink" xfId="11408" builtinId="9" hidden="1"/>
    <cellStyle name="Followed Hyperlink" xfId="11409" builtinId="9" hidden="1"/>
    <cellStyle name="Followed Hyperlink" xfId="11410" builtinId="9" hidden="1"/>
    <cellStyle name="Followed Hyperlink" xfId="11411" builtinId="9" hidden="1"/>
    <cellStyle name="Followed Hyperlink" xfId="11412" builtinId="9" hidden="1"/>
    <cellStyle name="Followed Hyperlink" xfId="11413" builtinId="9" hidden="1"/>
    <cellStyle name="Followed Hyperlink" xfId="11414" builtinId="9" hidden="1"/>
    <cellStyle name="Followed Hyperlink" xfId="11415" builtinId="9" hidden="1"/>
    <cellStyle name="Followed Hyperlink" xfId="11416" builtinId="9" hidden="1"/>
    <cellStyle name="Followed Hyperlink" xfId="11417" builtinId="9" hidden="1"/>
    <cellStyle name="Followed Hyperlink" xfId="11418" builtinId="9" hidden="1"/>
    <cellStyle name="Followed Hyperlink" xfId="11419" builtinId="9" hidden="1"/>
    <cellStyle name="Followed Hyperlink" xfId="11420" builtinId="9" hidden="1"/>
    <cellStyle name="Followed Hyperlink" xfId="11421" builtinId="9" hidden="1"/>
    <cellStyle name="Followed Hyperlink" xfId="11422" builtinId="9" hidden="1"/>
    <cellStyle name="Followed Hyperlink" xfId="11423" builtinId="9" hidden="1"/>
    <cellStyle name="Followed Hyperlink" xfId="11424" builtinId="9" hidden="1"/>
    <cellStyle name="Followed Hyperlink" xfId="11425" builtinId="9" hidden="1"/>
    <cellStyle name="Followed Hyperlink" xfId="11426" builtinId="9" hidden="1"/>
    <cellStyle name="Followed Hyperlink" xfId="11427" builtinId="9" hidden="1"/>
    <cellStyle name="Followed Hyperlink" xfId="11428" builtinId="9" hidden="1"/>
    <cellStyle name="Followed Hyperlink" xfId="11429" builtinId="9" hidden="1"/>
    <cellStyle name="Followed Hyperlink" xfId="11430" builtinId="9" hidden="1"/>
    <cellStyle name="Followed Hyperlink" xfId="11431" builtinId="9" hidden="1"/>
    <cellStyle name="Followed Hyperlink" xfId="11432" builtinId="9" hidden="1"/>
    <cellStyle name="Followed Hyperlink" xfId="11433" builtinId="9" hidden="1"/>
    <cellStyle name="Followed Hyperlink" xfId="11434" builtinId="9" hidden="1"/>
    <cellStyle name="Followed Hyperlink" xfId="11435" builtinId="9" hidden="1"/>
    <cellStyle name="Followed Hyperlink" xfId="11436" builtinId="9" hidden="1"/>
    <cellStyle name="Followed Hyperlink" xfId="11437" builtinId="9" hidden="1"/>
    <cellStyle name="Followed Hyperlink" xfId="11438" builtinId="9" hidden="1"/>
    <cellStyle name="Followed Hyperlink" xfId="11439" builtinId="9" hidden="1"/>
    <cellStyle name="Followed Hyperlink" xfId="11440" builtinId="9" hidden="1"/>
    <cellStyle name="Followed Hyperlink" xfId="11441" builtinId="9" hidden="1"/>
    <cellStyle name="Followed Hyperlink" xfId="11442" builtinId="9" hidden="1"/>
    <cellStyle name="Followed Hyperlink" xfId="11443" builtinId="9" hidden="1"/>
    <cellStyle name="Followed Hyperlink" xfId="11444" builtinId="9" hidden="1"/>
    <cellStyle name="Followed Hyperlink" xfId="11445" builtinId="9" hidden="1"/>
    <cellStyle name="Followed Hyperlink" xfId="11446" builtinId="9" hidden="1"/>
    <cellStyle name="Followed Hyperlink" xfId="11447" builtinId="9" hidden="1"/>
    <cellStyle name="Followed Hyperlink" xfId="11448" builtinId="9" hidden="1"/>
    <cellStyle name="Followed Hyperlink" xfId="11449" builtinId="9" hidden="1"/>
    <cellStyle name="Followed Hyperlink" xfId="11450" builtinId="9" hidden="1"/>
    <cellStyle name="Followed Hyperlink" xfId="11451" builtinId="9" hidden="1"/>
    <cellStyle name="Followed Hyperlink" xfId="11452" builtinId="9" hidden="1"/>
    <cellStyle name="Followed Hyperlink" xfId="11453" builtinId="9" hidden="1"/>
    <cellStyle name="Followed Hyperlink" xfId="11454" builtinId="9" hidden="1"/>
    <cellStyle name="Followed Hyperlink" xfId="11455" builtinId="9" hidden="1"/>
    <cellStyle name="Followed Hyperlink" xfId="11456" builtinId="9" hidden="1"/>
    <cellStyle name="Followed Hyperlink" xfId="11457" builtinId="9" hidden="1"/>
    <cellStyle name="Followed Hyperlink" xfId="11458" builtinId="9" hidden="1"/>
    <cellStyle name="Followed Hyperlink" xfId="11459" builtinId="9" hidden="1"/>
    <cellStyle name="Followed Hyperlink" xfId="11460" builtinId="9" hidden="1"/>
    <cellStyle name="Followed Hyperlink" xfId="11461" builtinId="9" hidden="1"/>
    <cellStyle name="Followed Hyperlink" xfId="11462" builtinId="9" hidden="1"/>
    <cellStyle name="Followed Hyperlink" xfId="11463" builtinId="9" hidden="1"/>
    <cellStyle name="Followed Hyperlink" xfId="11464" builtinId="9" hidden="1"/>
    <cellStyle name="Followed Hyperlink" xfId="11465" builtinId="9" hidden="1"/>
    <cellStyle name="Followed Hyperlink" xfId="11466" builtinId="9" hidden="1"/>
    <cellStyle name="Followed Hyperlink" xfId="11467" builtinId="9" hidden="1"/>
    <cellStyle name="Followed Hyperlink" xfId="11468" builtinId="9" hidden="1"/>
    <cellStyle name="Followed Hyperlink" xfId="11469" builtinId="9" hidden="1"/>
    <cellStyle name="Followed Hyperlink" xfId="11470" builtinId="9" hidden="1"/>
    <cellStyle name="Followed Hyperlink" xfId="11471" builtinId="9" hidden="1"/>
    <cellStyle name="Followed Hyperlink" xfId="11472" builtinId="9" hidden="1"/>
    <cellStyle name="Followed Hyperlink" xfId="11473" builtinId="9" hidden="1"/>
    <cellStyle name="Followed Hyperlink" xfId="11474" builtinId="9" hidden="1"/>
    <cellStyle name="Followed Hyperlink" xfId="11475" builtinId="9" hidden="1"/>
    <cellStyle name="Followed Hyperlink" xfId="11476" builtinId="9" hidden="1"/>
    <cellStyle name="Followed Hyperlink" xfId="11477" builtinId="9" hidden="1"/>
    <cellStyle name="Followed Hyperlink" xfId="11478" builtinId="9" hidden="1"/>
    <cellStyle name="Followed Hyperlink" xfId="11479" builtinId="9" hidden="1"/>
    <cellStyle name="Followed Hyperlink" xfId="11480" builtinId="9" hidden="1"/>
    <cellStyle name="Followed Hyperlink" xfId="11481" builtinId="9" hidden="1"/>
    <cellStyle name="Followed Hyperlink" xfId="11332" builtinId="9" hidden="1"/>
    <cellStyle name="Followed Hyperlink" xfId="11482" builtinId="9" hidden="1"/>
    <cellStyle name="Followed Hyperlink" xfId="11483" builtinId="9" hidden="1"/>
    <cellStyle name="Followed Hyperlink" xfId="11484" builtinId="9" hidden="1"/>
    <cellStyle name="Followed Hyperlink" xfId="11485" builtinId="9" hidden="1"/>
    <cellStyle name="Followed Hyperlink" xfId="11486" builtinId="9" hidden="1"/>
    <cellStyle name="Followed Hyperlink" xfId="11487" builtinId="9" hidden="1"/>
    <cellStyle name="Followed Hyperlink" xfId="11488" builtinId="9" hidden="1"/>
    <cellStyle name="Followed Hyperlink" xfId="11489" builtinId="9" hidden="1"/>
    <cellStyle name="Followed Hyperlink" xfId="11490" builtinId="9" hidden="1"/>
    <cellStyle name="Followed Hyperlink" xfId="11491" builtinId="9" hidden="1"/>
    <cellStyle name="Followed Hyperlink" xfId="11492" builtinId="9" hidden="1"/>
    <cellStyle name="Followed Hyperlink" xfId="11493" builtinId="9" hidden="1"/>
    <cellStyle name="Followed Hyperlink" xfId="11494" builtinId="9" hidden="1"/>
    <cellStyle name="Followed Hyperlink" xfId="11495" builtinId="9" hidden="1"/>
    <cellStyle name="Followed Hyperlink" xfId="11496" builtinId="9" hidden="1"/>
    <cellStyle name="Followed Hyperlink" xfId="11497" builtinId="9" hidden="1"/>
    <cellStyle name="Followed Hyperlink" xfId="11498" builtinId="9" hidden="1"/>
    <cellStyle name="Followed Hyperlink" xfId="11499" builtinId="9" hidden="1"/>
    <cellStyle name="Followed Hyperlink" xfId="11500" builtinId="9" hidden="1"/>
    <cellStyle name="Followed Hyperlink" xfId="11501" builtinId="9" hidden="1"/>
    <cellStyle name="Followed Hyperlink" xfId="11502" builtinId="9" hidden="1"/>
    <cellStyle name="Followed Hyperlink" xfId="11503" builtinId="9" hidden="1"/>
    <cellStyle name="Followed Hyperlink" xfId="11504" builtinId="9" hidden="1"/>
    <cellStyle name="Followed Hyperlink" xfId="11505" builtinId="9" hidden="1"/>
    <cellStyle name="Followed Hyperlink" xfId="11506" builtinId="9" hidden="1"/>
    <cellStyle name="Followed Hyperlink" xfId="11507" builtinId="9" hidden="1"/>
    <cellStyle name="Followed Hyperlink" xfId="11508" builtinId="9" hidden="1"/>
    <cellStyle name="Followed Hyperlink" xfId="11509" builtinId="9" hidden="1"/>
    <cellStyle name="Followed Hyperlink" xfId="11510" builtinId="9" hidden="1"/>
    <cellStyle name="Followed Hyperlink" xfId="11511" builtinId="9" hidden="1"/>
    <cellStyle name="Followed Hyperlink" xfId="11512" builtinId="9" hidden="1"/>
    <cellStyle name="Followed Hyperlink" xfId="11513" builtinId="9" hidden="1"/>
    <cellStyle name="Followed Hyperlink" xfId="11514" builtinId="9" hidden="1"/>
    <cellStyle name="Followed Hyperlink" xfId="11515" builtinId="9" hidden="1"/>
    <cellStyle name="Followed Hyperlink" xfId="11516" builtinId="9" hidden="1"/>
    <cellStyle name="Followed Hyperlink" xfId="11517" builtinId="9" hidden="1"/>
    <cellStyle name="Followed Hyperlink" xfId="11518" builtinId="9" hidden="1"/>
    <cellStyle name="Followed Hyperlink" xfId="11519" builtinId="9" hidden="1"/>
    <cellStyle name="Followed Hyperlink" xfId="11520" builtinId="9" hidden="1"/>
    <cellStyle name="Followed Hyperlink" xfId="11521" builtinId="9" hidden="1"/>
    <cellStyle name="Followed Hyperlink" xfId="11522" builtinId="9" hidden="1"/>
    <cellStyle name="Followed Hyperlink" xfId="11523" builtinId="9" hidden="1"/>
    <cellStyle name="Followed Hyperlink" xfId="11524" builtinId="9" hidden="1"/>
    <cellStyle name="Followed Hyperlink" xfId="11525" builtinId="9" hidden="1"/>
    <cellStyle name="Followed Hyperlink" xfId="11526" builtinId="9" hidden="1"/>
    <cellStyle name="Followed Hyperlink" xfId="11527" builtinId="9" hidden="1"/>
    <cellStyle name="Followed Hyperlink" xfId="11528" builtinId="9" hidden="1"/>
    <cellStyle name="Followed Hyperlink" xfId="11529" builtinId="9" hidden="1"/>
    <cellStyle name="Followed Hyperlink" xfId="11530" builtinId="9" hidden="1"/>
    <cellStyle name="Followed Hyperlink" xfId="11531" builtinId="9" hidden="1"/>
    <cellStyle name="Followed Hyperlink" xfId="11532" builtinId="9" hidden="1"/>
    <cellStyle name="Followed Hyperlink" xfId="11533" builtinId="9" hidden="1"/>
    <cellStyle name="Followed Hyperlink" xfId="11534" builtinId="9" hidden="1"/>
    <cellStyle name="Followed Hyperlink" xfId="11535" builtinId="9" hidden="1"/>
    <cellStyle name="Followed Hyperlink" xfId="11536" builtinId="9" hidden="1"/>
    <cellStyle name="Followed Hyperlink" xfId="11537" builtinId="9" hidden="1"/>
    <cellStyle name="Followed Hyperlink" xfId="11538" builtinId="9" hidden="1"/>
    <cellStyle name="Followed Hyperlink" xfId="11539" builtinId="9" hidden="1"/>
    <cellStyle name="Followed Hyperlink" xfId="11540" builtinId="9" hidden="1"/>
    <cellStyle name="Followed Hyperlink" xfId="11541" builtinId="9" hidden="1"/>
    <cellStyle name="Followed Hyperlink" xfId="11542" builtinId="9" hidden="1"/>
    <cellStyle name="Followed Hyperlink" xfId="11543" builtinId="9" hidden="1"/>
    <cellStyle name="Followed Hyperlink" xfId="11544" builtinId="9" hidden="1"/>
    <cellStyle name="Followed Hyperlink" xfId="11545" builtinId="9" hidden="1"/>
    <cellStyle name="Followed Hyperlink" xfId="11546" builtinId="9" hidden="1"/>
    <cellStyle name="Followed Hyperlink" xfId="11547" builtinId="9" hidden="1"/>
    <cellStyle name="Followed Hyperlink" xfId="11548" builtinId="9" hidden="1"/>
    <cellStyle name="Followed Hyperlink" xfId="11549" builtinId="9" hidden="1"/>
    <cellStyle name="Followed Hyperlink" xfId="11550" builtinId="9" hidden="1"/>
    <cellStyle name="Followed Hyperlink" xfId="11551" builtinId="9" hidden="1"/>
    <cellStyle name="Followed Hyperlink" xfId="11552" builtinId="9" hidden="1"/>
    <cellStyle name="Followed Hyperlink" xfId="11553" builtinId="9" hidden="1"/>
    <cellStyle name="Followed Hyperlink" xfId="11554" builtinId="9" hidden="1"/>
    <cellStyle name="Followed Hyperlink" xfId="11555" builtinId="9" hidden="1"/>
    <cellStyle name="Followed Hyperlink" xfId="10355" builtinId="9" hidden="1"/>
    <cellStyle name="Followed Hyperlink" xfId="11556" builtinId="9" hidden="1"/>
    <cellStyle name="Followed Hyperlink" xfId="11557" builtinId="9" hidden="1"/>
    <cellStyle name="Followed Hyperlink" xfId="11558" builtinId="9" hidden="1"/>
    <cellStyle name="Followed Hyperlink" xfId="11559" builtinId="9" hidden="1"/>
    <cellStyle name="Followed Hyperlink" xfId="11560" builtinId="9" hidden="1"/>
    <cellStyle name="Followed Hyperlink" xfId="11561" builtinId="9" hidden="1"/>
    <cellStyle name="Followed Hyperlink" xfId="11562" builtinId="9" hidden="1"/>
    <cellStyle name="Followed Hyperlink" xfId="11563" builtinId="9" hidden="1"/>
    <cellStyle name="Followed Hyperlink" xfId="11564" builtinId="9" hidden="1"/>
    <cellStyle name="Followed Hyperlink" xfId="11565" builtinId="9" hidden="1"/>
    <cellStyle name="Followed Hyperlink" xfId="11566" builtinId="9" hidden="1"/>
    <cellStyle name="Followed Hyperlink" xfId="11567" builtinId="9" hidden="1"/>
    <cellStyle name="Followed Hyperlink" xfId="11568" builtinId="9" hidden="1"/>
    <cellStyle name="Followed Hyperlink" xfId="11569" builtinId="9" hidden="1"/>
    <cellStyle name="Followed Hyperlink" xfId="11570" builtinId="9" hidden="1"/>
    <cellStyle name="Followed Hyperlink" xfId="11571" builtinId="9" hidden="1"/>
    <cellStyle name="Followed Hyperlink" xfId="11572" builtinId="9" hidden="1"/>
    <cellStyle name="Followed Hyperlink" xfId="11573" builtinId="9" hidden="1"/>
    <cellStyle name="Followed Hyperlink" xfId="11574" builtinId="9" hidden="1"/>
    <cellStyle name="Followed Hyperlink" xfId="11575" builtinId="9" hidden="1"/>
    <cellStyle name="Followed Hyperlink" xfId="11576" builtinId="9" hidden="1"/>
    <cellStyle name="Followed Hyperlink" xfId="11577" builtinId="9" hidden="1"/>
    <cellStyle name="Followed Hyperlink" xfId="11578" builtinId="9" hidden="1"/>
    <cellStyle name="Followed Hyperlink" xfId="11579" builtinId="9" hidden="1"/>
    <cellStyle name="Followed Hyperlink" xfId="11580" builtinId="9" hidden="1"/>
    <cellStyle name="Followed Hyperlink" xfId="11581" builtinId="9" hidden="1"/>
    <cellStyle name="Followed Hyperlink" xfId="11582" builtinId="9" hidden="1"/>
    <cellStyle name="Followed Hyperlink" xfId="11583" builtinId="9" hidden="1"/>
    <cellStyle name="Followed Hyperlink" xfId="11584" builtinId="9" hidden="1"/>
    <cellStyle name="Followed Hyperlink" xfId="11585" builtinId="9" hidden="1"/>
    <cellStyle name="Followed Hyperlink" xfId="11586" builtinId="9" hidden="1"/>
    <cellStyle name="Followed Hyperlink" xfId="11587" builtinId="9" hidden="1"/>
    <cellStyle name="Followed Hyperlink" xfId="11588" builtinId="9" hidden="1"/>
    <cellStyle name="Followed Hyperlink" xfId="11589" builtinId="9" hidden="1"/>
    <cellStyle name="Followed Hyperlink" xfId="11590" builtinId="9" hidden="1"/>
    <cellStyle name="Followed Hyperlink" xfId="11591" builtinId="9" hidden="1"/>
    <cellStyle name="Followed Hyperlink" xfId="11592" builtinId="9" hidden="1"/>
    <cellStyle name="Followed Hyperlink" xfId="11593" builtinId="9" hidden="1"/>
    <cellStyle name="Followed Hyperlink" xfId="11594" builtinId="9" hidden="1"/>
    <cellStyle name="Followed Hyperlink" xfId="11595" builtinId="9" hidden="1"/>
    <cellStyle name="Followed Hyperlink" xfId="11596" builtinId="9" hidden="1"/>
    <cellStyle name="Followed Hyperlink" xfId="11597" builtinId="9" hidden="1"/>
    <cellStyle name="Followed Hyperlink" xfId="11598" builtinId="9" hidden="1"/>
    <cellStyle name="Followed Hyperlink" xfId="11599" builtinId="9" hidden="1"/>
    <cellStyle name="Followed Hyperlink" xfId="11600" builtinId="9" hidden="1"/>
    <cellStyle name="Followed Hyperlink" xfId="11601" builtinId="9" hidden="1"/>
    <cellStyle name="Followed Hyperlink" xfId="11602" builtinId="9" hidden="1"/>
    <cellStyle name="Followed Hyperlink" xfId="11603" builtinId="9" hidden="1"/>
    <cellStyle name="Followed Hyperlink" xfId="11604" builtinId="9" hidden="1"/>
    <cellStyle name="Followed Hyperlink" xfId="11605" builtinId="9" hidden="1"/>
    <cellStyle name="Followed Hyperlink" xfId="11606" builtinId="9" hidden="1"/>
    <cellStyle name="Followed Hyperlink" xfId="11607" builtinId="9" hidden="1"/>
    <cellStyle name="Followed Hyperlink" xfId="11608" builtinId="9" hidden="1"/>
    <cellStyle name="Followed Hyperlink" xfId="11609" builtinId="9" hidden="1"/>
    <cellStyle name="Followed Hyperlink" xfId="11610" builtinId="9" hidden="1"/>
    <cellStyle name="Followed Hyperlink" xfId="11611" builtinId="9" hidden="1"/>
    <cellStyle name="Followed Hyperlink" xfId="11612" builtinId="9" hidden="1"/>
    <cellStyle name="Followed Hyperlink" xfId="11613" builtinId="9" hidden="1"/>
    <cellStyle name="Followed Hyperlink" xfId="11614" builtinId="9" hidden="1"/>
    <cellStyle name="Followed Hyperlink" xfId="11615" builtinId="9" hidden="1"/>
    <cellStyle name="Followed Hyperlink" xfId="11616" builtinId="9" hidden="1"/>
    <cellStyle name="Followed Hyperlink" xfId="11617" builtinId="9" hidden="1"/>
    <cellStyle name="Followed Hyperlink" xfId="11618" builtinId="9" hidden="1"/>
    <cellStyle name="Followed Hyperlink" xfId="11619" builtinId="9" hidden="1"/>
    <cellStyle name="Followed Hyperlink" xfId="11620" builtinId="9" hidden="1"/>
    <cellStyle name="Followed Hyperlink" xfId="11621" builtinId="9" hidden="1"/>
    <cellStyle name="Followed Hyperlink" xfId="11622" builtinId="9" hidden="1"/>
    <cellStyle name="Followed Hyperlink" xfId="11623" builtinId="9" hidden="1"/>
    <cellStyle name="Followed Hyperlink" xfId="11624" builtinId="9" hidden="1"/>
    <cellStyle name="Followed Hyperlink" xfId="11625" builtinId="9" hidden="1"/>
    <cellStyle name="Followed Hyperlink" xfId="11626" builtinId="9" hidden="1"/>
    <cellStyle name="Followed Hyperlink" xfId="11627" builtinId="9" hidden="1"/>
    <cellStyle name="Followed Hyperlink" xfId="11628" builtinId="9" hidden="1"/>
    <cellStyle name="Followed Hyperlink" xfId="11629" builtinId="9" hidden="1"/>
    <cellStyle name="Followed Hyperlink" xfId="11632" builtinId="9" hidden="1"/>
    <cellStyle name="Followed Hyperlink" xfId="11633" builtinId="9" hidden="1"/>
    <cellStyle name="Followed Hyperlink" xfId="11634" builtinId="9" hidden="1"/>
    <cellStyle name="Followed Hyperlink" xfId="11635" builtinId="9" hidden="1"/>
    <cellStyle name="Followed Hyperlink" xfId="11636" builtinId="9" hidden="1"/>
    <cellStyle name="Followed Hyperlink" xfId="11637" builtinId="9" hidden="1"/>
    <cellStyle name="Followed Hyperlink" xfId="11638" builtinId="9" hidden="1"/>
    <cellStyle name="Followed Hyperlink" xfId="11639" builtinId="9" hidden="1"/>
    <cellStyle name="Followed Hyperlink" xfId="11640" builtinId="9" hidden="1"/>
    <cellStyle name="Followed Hyperlink" xfId="11641" builtinId="9" hidden="1"/>
    <cellStyle name="Followed Hyperlink" xfId="11642" builtinId="9" hidden="1"/>
    <cellStyle name="Followed Hyperlink" xfId="11643" builtinId="9" hidden="1"/>
    <cellStyle name="Followed Hyperlink" xfId="11644" builtinId="9" hidden="1"/>
    <cellStyle name="Followed Hyperlink" xfId="11645" builtinId="9" hidden="1"/>
    <cellStyle name="Followed Hyperlink" xfId="11646" builtinId="9" hidden="1"/>
    <cellStyle name="Followed Hyperlink" xfId="11647" builtinId="9" hidden="1"/>
    <cellStyle name="Followed Hyperlink" xfId="11648" builtinId="9" hidden="1"/>
    <cellStyle name="Followed Hyperlink" xfId="11649" builtinId="9" hidden="1"/>
    <cellStyle name="Followed Hyperlink" xfId="11650" builtinId="9" hidden="1"/>
    <cellStyle name="Followed Hyperlink" xfId="11651" builtinId="9" hidden="1"/>
    <cellStyle name="Followed Hyperlink" xfId="11652" builtinId="9" hidden="1"/>
    <cellStyle name="Followed Hyperlink" xfId="11653" builtinId="9" hidden="1"/>
    <cellStyle name="Followed Hyperlink" xfId="11654" builtinId="9" hidden="1"/>
    <cellStyle name="Followed Hyperlink" xfId="11655" builtinId="9" hidden="1"/>
    <cellStyle name="Followed Hyperlink" xfId="11656" builtinId="9" hidden="1"/>
    <cellStyle name="Followed Hyperlink" xfId="11657" builtinId="9" hidden="1"/>
    <cellStyle name="Followed Hyperlink" xfId="11658" builtinId="9" hidden="1"/>
    <cellStyle name="Followed Hyperlink" xfId="11659" builtinId="9" hidden="1"/>
    <cellStyle name="Followed Hyperlink" xfId="11660" builtinId="9" hidden="1"/>
    <cellStyle name="Followed Hyperlink" xfId="11661" builtinId="9" hidden="1"/>
    <cellStyle name="Followed Hyperlink" xfId="11662" builtinId="9" hidden="1"/>
    <cellStyle name="Followed Hyperlink" xfId="11663" builtinId="9" hidden="1"/>
    <cellStyle name="Followed Hyperlink" xfId="11664" builtinId="9" hidden="1"/>
    <cellStyle name="Followed Hyperlink" xfId="11665" builtinId="9" hidden="1"/>
    <cellStyle name="Followed Hyperlink" xfId="11666" builtinId="9" hidden="1"/>
    <cellStyle name="Followed Hyperlink" xfId="11667" builtinId="9" hidden="1"/>
    <cellStyle name="Followed Hyperlink" xfId="11668" builtinId="9" hidden="1"/>
    <cellStyle name="Followed Hyperlink" xfId="11669" builtinId="9" hidden="1"/>
    <cellStyle name="Followed Hyperlink" xfId="11670" builtinId="9" hidden="1"/>
    <cellStyle name="Followed Hyperlink" xfId="11671" builtinId="9" hidden="1"/>
    <cellStyle name="Followed Hyperlink" xfId="11672" builtinId="9" hidden="1"/>
    <cellStyle name="Followed Hyperlink" xfId="11673" builtinId="9" hidden="1"/>
    <cellStyle name="Followed Hyperlink" xfId="11674" builtinId="9" hidden="1"/>
    <cellStyle name="Followed Hyperlink" xfId="11675" builtinId="9" hidden="1"/>
    <cellStyle name="Followed Hyperlink" xfId="11676" builtinId="9" hidden="1"/>
    <cellStyle name="Followed Hyperlink" xfId="11677" builtinId="9" hidden="1"/>
    <cellStyle name="Followed Hyperlink" xfId="11678" builtinId="9" hidden="1"/>
    <cellStyle name="Followed Hyperlink" xfId="11679" builtinId="9" hidden="1"/>
    <cellStyle name="Followed Hyperlink" xfId="11680" builtinId="9" hidden="1"/>
    <cellStyle name="Followed Hyperlink" xfId="11681" builtinId="9" hidden="1"/>
    <cellStyle name="Followed Hyperlink" xfId="11682" builtinId="9" hidden="1"/>
    <cellStyle name="Followed Hyperlink" xfId="11683" builtinId="9" hidden="1"/>
    <cellStyle name="Followed Hyperlink" xfId="11684" builtinId="9" hidden="1"/>
    <cellStyle name="Followed Hyperlink" xfId="11685" builtinId="9" hidden="1"/>
    <cellStyle name="Followed Hyperlink" xfId="11686" builtinId="9" hidden="1"/>
    <cellStyle name="Followed Hyperlink" xfId="11687" builtinId="9" hidden="1"/>
    <cellStyle name="Followed Hyperlink" xfId="11688" builtinId="9" hidden="1"/>
    <cellStyle name="Followed Hyperlink" xfId="11689" builtinId="9" hidden="1"/>
    <cellStyle name="Followed Hyperlink" xfId="11690" builtinId="9" hidden="1"/>
    <cellStyle name="Followed Hyperlink" xfId="11691" builtinId="9" hidden="1"/>
    <cellStyle name="Followed Hyperlink" xfId="11692" builtinId="9" hidden="1"/>
    <cellStyle name="Followed Hyperlink" xfId="11693" builtinId="9" hidden="1"/>
    <cellStyle name="Followed Hyperlink" xfId="11694" builtinId="9" hidden="1"/>
    <cellStyle name="Followed Hyperlink" xfId="11695" builtinId="9" hidden="1"/>
    <cellStyle name="Followed Hyperlink" xfId="11696" builtinId="9" hidden="1"/>
    <cellStyle name="Followed Hyperlink" xfId="11697" builtinId="9" hidden="1"/>
    <cellStyle name="Followed Hyperlink" xfId="11698" builtinId="9" hidden="1"/>
    <cellStyle name="Followed Hyperlink" xfId="11699" builtinId="9" hidden="1"/>
    <cellStyle name="Followed Hyperlink" xfId="11700" builtinId="9" hidden="1"/>
    <cellStyle name="Followed Hyperlink" xfId="11701" builtinId="9" hidden="1"/>
    <cellStyle name="Followed Hyperlink" xfId="11702" builtinId="9" hidden="1"/>
    <cellStyle name="Followed Hyperlink" xfId="11703" builtinId="9" hidden="1"/>
    <cellStyle name="Followed Hyperlink" xfId="11704" builtinId="9" hidden="1"/>
    <cellStyle name="Followed Hyperlink" xfId="11705" builtinId="9" hidden="1"/>
    <cellStyle name="Followed Hyperlink" xfId="11706" builtinId="9" hidden="1"/>
    <cellStyle name="Followed Hyperlink" xfId="11630" builtinId="9" hidden="1"/>
    <cellStyle name="Followed Hyperlink" xfId="11707" builtinId="9" hidden="1"/>
    <cellStyle name="Followed Hyperlink" xfId="11708" builtinId="9" hidden="1"/>
    <cellStyle name="Followed Hyperlink" xfId="11709" builtinId="9" hidden="1"/>
    <cellStyle name="Followed Hyperlink" xfId="11710" builtinId="9" hidden="1"/>
    <cellStyle name="Followed Hyperlink" xfId="11711" builtinId="9" hidden="1"/>
    <cellStyle name="Followed Hyperlink" xfId="11712" builtinId="9" hidden="1"/>
    <cellStyle name="Followed Hyperlink" xfId="11713" builtinId="9" hidden="1"/>
    <cellStyle name="Followed Hyperlink" xfId="11714" builtinId="9" hidden="1"/>
    <cellStyle name="Followed Hyperlink" xfId="11715" builtinId="9" hidden="1"/>
    <cellStyle name="Followed Hyperlink" xfId="11716" builtinId="9" hidden="1"/>
    <cellStyle name="Followed Hyperlink" xfId="11717" builtinId="9" hidden="1"/>
    <cellStyle name="Followed Hyperlink" xfId="11718" builtinId="9" hidden="1"/>
    <cellStyle name="Followed Hyperlink" xfId="11719" builtinId="9" hidden="1"/>
    <cellStyle name="Followed Hyperlink" xfId="11720" builtinId="9" hidden="1"/>
    <cellStyle name="Followed Hyperlink" xfId="11721" builtinId="9" hidden="1"/>
    <cellStyle name="Followed Hyperlink" xfId="11722" builtinId="9" hidden="1"/>
    <cellStyle name="Followed Hyperlink" xfId="11723" builtinId="9" hidden="1"/>
    <cellStyle name="Followed Hyperlink" xfId="11724" builtinId="9" hidden="1"/>
    <cellStyle name="Followed Hyperlink" xfId="11725" builtinId="9" hidden="1"/>
    <cellStyle name="Followed Hyperlink" xfId="11726" builtinId="9" hidden="1"/>
    <cellStyle name="Followed Hyperlink" xfId="11727" builtinId="9" hidden="1"/>
    <cellStyle name="Followed Hyperlink" xfId="11728" builtinId="9" hidden="1"/>
    <cellStyle name="Followed Hyperlink" xfId="11729" builtinId="9" hidden="1"/>
    <cellStyle name="Followed Hyperlink" xfId="11730" builtinId="9" hidden="1"/>
    <cellStyle name="Followed Hyperlink" xfId="11731" builtinId="9" hidden="1"/>
    <cellStyle name="Followed Hyperlink" xfId="11732" builtinId="9" hidden="1"/>
    <cellStyle name="Followed Hyperlink" xfId="11733" builtinId="9" hidden="1"/>
    <cellStyle name="Followed Hyperlink" xfId="11734" builtinId="9" hidden="1"/>
    <cellStyle name="Followed Hyperlink" xfId="11735" builtinId="9" hidden="1"/>
    <cellStyle name="Followed Hyperlink" xfId="11736" builtinId="9" hidden="1"/>
    <cellStyle name="Followed Hyperlink" xfId="11737" builtinId="9" hidden="1"/>
    <cellStyle name="Followed Hyperlink" xfId="11738" builtinId="9" hidden="1"/>
    <cellStyle name="Followed Hyperlink" xfId="11739" builtinId="9" hidden="1"/>
    <cellStyle name="Followed Hyperlink" xfId="11740" builtinId="9" hidden="1"/>
    <cellStyle name="Followed Hyperlink" xfId="11741" builtinId="9" hidden="1"/>
    <cellStyle name="Followed Hyperlink" xfId="11742" builtinId="9" hidden="1"/>
    <cellStyle name="Followed Hyperlink" xfId="11743" builtinId="9" hidden="1"/>
    <cellStyle name="Followed Hyperlink" xfId="11744" builtinId="9" hidden="1"/>
    <cellStyle name="Followed Hyperlink" xfId="11745" builtinId="9" hidden="1"/>
    <cellStyle name="Followed Hyperlink" xfId="11746" builtinId="9" hidden="1"/>
    <cellStyle name="Followed Hyperlink" xfId="11747" builtinId="9" hidden="1"/>
    <cellStyle name="Followed Hyperlink" xfId="11748" builtinId="9" hidden="1"/>
    <cellStyle name="Followed Hyperlink" xfId="11749" builtinId="9" hidden="1"/>
    <cellStyle name="Followed Hyperlink" xfId="11750" builtinId="9" hidden="1"/>
    <cellStyle name="Followed Hyperlink" xfId="11751" builtinId="9" hidden="1"/>
    <cellStyle name="Followed Hyperlink" xfId="11752" builtinId="9" hidden="1"/>
    <cellStyle name="Followed Hyperlink" xfId="11753" builtinId="9" hidden="1"/>
    <cellStyle name="Followed Hyperlink" xfId="11754" builtinId="9" hidden="1"/>
    <cellStyle name="Followed Hyperlink" xfId="11755" builtinId="9" hidden="1"/>
    <cellStyle name="Followed Hyperlink" xfId="11756" builtinId="9" hidden="1"/>
    <cellStyle name="Followed Hyperlink" xfId="11757" builtinId="9" hidden="1"/>
    <cellStyle name="Followed Hyperlink" xfId="11758" builtinId="9" hidden="1"/>
    <cellStyle name="Followed Hyperlink" xfId="11759" builtinId="9" hidden="1"/>
    <cellStyle name="Followed Hyperlink" xfId="11760" builtinId="9" hidden="1"/>
    <cellStyle name="Followed Hyperlink" xfId="11761" builtinId="9" hidden="1"/>
    <cellStyle name="Followed Hyperlink" xfId="11762" builtinId="9" hidden="1"/>
    <cellStyle name="Followed Hyperlink" xfId="11763" builtinId="9" hidden="1"/>
    <cellStyle name="Followed Hyperlink" xfId="11764" builtinId="9" hidden="1"/>
    <cellStyle name="Followed Hyperlink" xfId="11765" builtinId="9" hidden="1"/>
    <cellStyle name="Followed Hyperlink" xfId="11766" builtinId="9" hidden="1"/>
    <cellStyle name="Followed Hyperlink" xfId="11767" builtinId="9" hidden="1"/>
    <cellStyle name="Followed Hyperlink" xfId="11768" builtinId="9" hidden="1"/>
    <cellStyle name="Followed Hyperlink" xfId="11769" builtinId="9" hidden="1"/>
    <cellStyle name="Followed Hyperlink" xfId="11770" builtinId="9" hidden="1"/>
    <cellStyle name="Followed Hyperlink" xfId="11771" builtinId="9" hidden="1"/>
    <cellStyle name="Followed Hyperlink" xfId="11772" builtinId="9" hidden="1"/>
    <cellStyle name="Followed Hyperlink" xfId="11773" builtinId="9" hidden="1"/>
    <cellStyle name="Followed Hyperlink" xfId="11774" builtinId="9" hidden="1"/>
    <cellStyle name="Followed Hyperlink" xfId="11775" builtinId="9" hidden="1"/>
    <cellStyle name="Followed Hyperlink" xfId="11776" builtinId="9" hidden="1"/>
    <cellStyle name="Followed Hyperlink" xfId="11777" builtinId="9" hidden="1"/>
    <cellStyle name="Followed Hyperlink" xfId="11778" builtinId="9" hidden="1"/>
    <cellStyle name="Followed Hyperlink" xfId="11779" builtinId="9" hidden="1"/>
    <cellStyle name="Followed Hyperlink" xfId="11780" builtinId="9" hidden="1"/>
    <cellStyle name="Followed Hyperlink" xfId="11631" builtinId="9" hidden="1"/>
    <cellStyle name="Followed Hyperlink" xfId="11781" builtinId="9" hidden="1"/>
    <cellStyle name="Followed Hyperlink" xfId="11782" builtinId="9" hidden="1"/>
    <cellStyle name="Followed Hyperlink" xfId="11783" builtinId="9" hidden="1"/>
    <cellStyle name="Followed Hyperlink" xfId="11784" builtinId="9" hidden="1"/>
    <cellStyle name="Followed Hyperlink" xfId="11785" builtinId="9" hidden="1"/>
    <cellStyle name="Followed Hyperlink" xfId="11786" builtinId="9" hidden="1"/>
    <cellStyle name="Followed Hyperlink" xfId="11787" builtinId="9" hidden="1"/>
    <cellStyle name="Followed Hyperlink" xfId="11788" builtinId="9" hidden="1"/>
    <cellStyle name="Followed Hyperlink" xfId="11789" builtinId="9" hidden="1"/>
    <cellStyle name="Followed Hyperlink" xfId="11790" builtinId="9" hidden="1"/>
    <cellStyle name="Followed Hyperlink" xfId="11791" builtinId="9" hidden="1"/>
    <cellStyle name="Followed Hyperlink" xfId="11792" builtinId="9" hidden="1"/>
    <cellStyle name="Followed Hyperlink" xfId="11793" builtinId="9" hidden="1"/>
    <cellStyle name="Followed Hyperlink" xfId="11794" builtinId="9" hidden="1"/>
    <cellStyle name="Followed Hyperlink" xfId="11795" builtinId="9" hidden="1"/>
    <cellStyle name="Followed Hyperlink" xfId="11796" builtinId="9" hidden="1"/>
    <cellStyle name="Followed Hyperlink" xfId="11797" builtinId="9" hidden="1"/>
    <cellStyle name="Followed Hyperlink" xfId="11798" builtinId="9" hidden="1"/>
    <cellStyle name="Followed Hyperlink" xfId="11799" builtinId="9" hidden="1"/>
    <cellStyle name="Followed Hyperlink" xfId="11800" builtinId="9" hidden="1"/>
    <cellStyle name="Followed Hyperlink" xfId="11801" builtinId="9" hidden="1"/>
    <cellStyle name="Followed Hyperlink" xfId="11802" builtinId="9" hidden="1"/>
    <cellStyle name="Followed Hyperlink" xfId="11803" builtinId="9" hidden="1"/>
    <cellStyle name="Followed Hyperlink" xfId="11804" builtinId="9" hidden="1"/>
    <cellStyle name="Followed Hyperlink" xfId="11805" builtinId="9" hidden="1"/>
    <cellStyle name="Followed Hyperlink" xfId="11806" builtinId="9" hidden="1"/>
    <cellStyle name="Followed Hyperlink" xfId="11807" builtinId="9" hidden="1"/>
    <cellStyle name="Followed Hyperlink" xfId="11808" builtinId="9" hidden="1"/>
    <cellStyle name="Followed Hyperlink" xfId="11809" builtinId="9" hidden="1"/>
    <cellStyle name="Followed Hyperlink" xfId="11810" builtinId="9" hidden="1"/>
    <cellStyle name="Followed Hyperlink" xfId="11811" builtinId="9" hidden="1"/>
    <cellStyle name="Followed Hyperlink" xfId="11812" builtinId="9" hidden="1"/>
    <cellStyle name="Followed Hyperlink" xfId="11813" builtinId="9" hidden="1"/>
    <cellStyle name="Followed Hyperlink" xfId="11814" builtinId="9" hidden="1"/>
    <cellStyle name="Followed Hyperlink" xfId="11815" builtinId="9" hidden="1"/>
    <cellStyle name="Followed Hyperlink" xfId="11816" builtinId="9" hidden="1"/>
    <cellStyle name="Followed Hyperlink" xfId="11817" builtinId="9" hidden="1"/>
    <cellStyle name="Followed Hyperlink" xfId="11818" builtinId="9" hidden="1"/>
    <cellStyle name="Followed Hyperlink" xfId="11819" builtinId="9" hidden="1"/>
    <cellStyle name="Followed Hyperlink" xfId="11820" builtinId="9" hidden="1"/>
    <cellStyle name="Followed Hyperlink" xfId="11821" builtinId="9" hidden="1"/>
    <cellStyle name="Followed Hyperlink" xfId="11822" builtinId="9" hidden="1"/>
    <cellStyle name="Followed Hyperlink" xfId="11823" builtinId="9" hidden="1"/>
    <cellStyle name="Followed Hyperlink" xfId="11824" builtinId="9" hidden="1"/>
    <cellStyle name="Followed Hyperlink" xfId="11825" builtinId="9" hidden="1"/>
    <cellStyle name="Followed Hyperlink" xfId="11826" builtinId="9" hidden="1"/>
    <cellStyle name="Followed Hyperlink" xfId="11827" builtinId="9" hidden="1"/>
    <cellStyle name="Followed Hyperlink" xfId="11828" builtinId="9" hidden="1"/>
    <cellStyle name="Followed Hyperlink" xfId="11829" builtinId="9" hidden="1"/>
    <cellStyle name="Followed Hyperlink" xfId="11830" builtinId="9" hidden="1"/>
    <cellStyle name="Followed Hyperlink" xfId="11831" builtinId="9" hidden="1"/>
    <cellStyle name="Followed Hyperlink" xfId="11832" builtinId="9" hidden="1"/>
    <cellStyle name="Followed Hyperlink" xfId="11833" builtinId="9" hidden="1"/>
    <cellStyle name="Followed Hyperlink" xfId="11834" builtinId="9" hidden="1"/>
    <cellStyle name="Followed Hyperlink" xfId="11835" builtinId="9" hidden="1"/>
    <cellStyle name="Followed Hyperlink" xfId="11836" builtinId="9" hidden="1"/>
    <cellStyle name="Followed Hyperlink" xfId="11837" builtinId="9" hidden="1"/>
    <cellStyle name="Followed Hyperlink" xfId="11838" builtinId="9" hidden="1"/>
    <cellStyle name="Followed Hyperlink" xfId="11839" builtinId="9" hidden="1"/>
    <cellStyle name="Followed Hyperlink" xfId="11840" builtinId="9" hidden="1"/>
    <cellStyle name="Followed Hyperlink" xfId="11841" builtinId="9" hidden="1"/>
    <cellStyle name="Followed Hyperlink" xfId="11842" builtinId="9" hidden="1"/>
    <cellStyle name="Followed Hyperlink" xfId="11843" builtinId="9" hidden="1"/>
    <cellStyle name="Followed Hyperlink" xfId="11844" builtinId="9" hidden="1"/>
    <cellStyle name="Followed Hyperlink" xfId="11845" builtinId="9" hidden="1"/>
    <cellStyle name="Followed Hyperlink" xfId="11846" builtinId="9" hidden="1"/>
    <cellStyle name="Followed Hyperlink" xfId="11847" builtinId="9" hidden="1"/>
    <cellStyle name="Followed Hyperlink" xfId="11848" builtinId="9" hidden="1"/>
    <cellStyle name="Followed Hyperlink" xfId="11849" builtinId="9" hidden="1"/>
    <cellStyle name="Followed Hyperlink" xfId="11850" builtinId="9" hidden="1"/>
    <cellStyle name="Followed Hyperlink" xfId="11851" builtinId="9" hidden="1"/>
    <cellStyle name="Followed Hyperlink" xfId="11852" builtinId="9" hidden="1"/>
    <cellStyle name="Followed Hyperlink" xfId="11853" builtinId="9" hidden="1"/>
    <cellStyle name="Followed Hyperlink" xfId="11854" builtinId="9" hidden="1"/>
    <cellStyle name="Followed Hyperlink" xfId="10356" builtinId="9" hidden="1"/>
    <cellStyle name="Followed Hyperlink" xfId="11855" builtinId="9" hidden="1"/>
    <cellStyle name="Followed Hyperlink" xfId="11856" builtinId="9" hidden="1"/>
    <cellStyle name="Followed Hyperlink" xfId="11857" builtinId="9" hidden="1"/>
    <cellStyle name="Followed Hyperlink" xfId="11858" builtinId="9" hidden="1"/>
    <cellStyle name="Followed Hyperlink" xfId="11859" builtinId="9" hidden="1"/>
    <cellStyle name="Followed Hyperlink" xfId="11860" builtinId="9" hidden="1"/>
    <cellStyle name="Followed Hyperlink" xfId="11861" builtinId="9" hidden="1"/>
    <cellStyle name="Followed Hyperlink" xfId="11862" builtinId="9" hidden="1"/>
    <cellStyle name="Followed Hyperlink" xfId="11863" builtinId="9" hidden="1"/>
    <cellStyle name="Followed Hyperlink" xfId="11864" builtinId="9" hidden="1"/>
    <cellStyle name="Followed Hyperlink" xfId="11865" builtinId="9" hidden="1"/>
    <cellStyle name="Followed Hyperlink" xfId="11866" builtinId="9" hidden="1"/>
    <cellStyle name="Followed Hyperlink" xfId="11867" builtinId="9" hidden="1"/>
    <cellStyle name="Followed Hyperlink" xfId="11868" builtinId="9" hidden="1"/>
    <cellStyle name="Followed Hyperlink" xfId="11869" builtinId="9" hidden="1"/>
    <cellStyle name="Followed Hyperlink" xfId="11870" builtinId="9" hidden="1"/>
    <cellStyle name="Followed Hyperlink" xfId="11871" builtinId="9" hidden="1"/>
    <cellStyle name="Followed Hyperlink" xfId="11872" builtinId="9" hidden="1"/>
    <cellStyle name="Followed Hyperlink" xfId="11873" builtinId="9" hidden="1"/>
    <cellStyle name="Followed Hyperlink" xfId="11874" builtinId="9" hidden="1"/>
    <cellStyle name="Followed Hyperlink" xfId="11875" builtinId="9" hidden="1"/>
    <cellStyle name="Followed Hyperlink" xfId="11876" builtinId="9" hidden="1"/>
    <cellStyle name="Followed Hyperlink" xfId="11877" builtinId="9" hidden="1"/>
    <cellStyle name="Followed Hyperlink" xfId="11878" builtinId="9" hidden="1"/>
    <cellStyle name="Followed Hyperlink" xfId="11879" builtinId="9" hidden="1"/>
    <cellStyle name="Followed Hyperlink" xfId="11880" builtinId="9" hidden="1"/>
    <cellStyle name="Followed Hyperlink" xfId="11881" builtinId="9" hidden="1"/>
    <cellStyle name="Followed Hyperlink" xfId="11882" builtinId="9" hidden="1"/>
    <cellStyle name="Followed Hyperlink" xfId="11883" builtinId="9" hidden="1"/>
    <cellStyle name="Followed Hyperlink" xfId="11884" builtinId="9" hidden="1"/>
    <cellStyle name="Followed Hyperlink" xfId="11885" builtinId="9" hidden="1"/>
    <cellStyle name="Followed Hyperlink" xfId="11886" builtinId="9" hidden="1"/>
    <cellStyle name="Followed Hyperlink" xfId="11887" builtinId="9" hidden="1"/>
    <cellStyle name="Followed Hyperlink" xfId="11888" builtinId="9" hidden="1"/>
    <cellStyle name="Followed Hyperlink" xfId="11889" builtinId="9" hidden="1"/>
    <cellStyle name="Followed Hyperlink" xfId="11890" builtinId="9" hidden="1"/>
    <cellStyle name="Followed Hyperlink" xfId="11891" builtinId="9" hidden="1"/>
    <cellStyle name="Followed Hyperlink" xfId="11892" builtinId="9" hidden="1"/>
    <cellStyle name="Followed Hyperlink" xfId="11893" builtinId="9" hidden="1"/>
    <cellStyle name="Followed Hyperlink" xfId="11894" builtinId="9" hidden="1"/>
    <cellStyle name="Followed Hyperlink" xfId="11895" builtinId="9" hidden="1"/>
    <cellStyle name="Followed Hyperlink" xfId="11896" builtinId="9" hidden="1"/>
    <cellStyle name="Followed Hyperlink" xfId="11897" builtinId="9" hidden="1"/>
    <cellStyle name="Followed Hyperlink" xfId="11898" builtinId="9" hidden="1"/>
    <cellStyle name="Followed Hyperlink" xfId="11899" builtinId="9" hidden="1"/>
    <cellStyle name="Followed Hyperlink" xfId="11900" builtinId="9" hidden="1"/>
    <cellStyle name="Followed Hyperlink" xfId="11901" builtinId="9" hidden="1"/>
    <cellStyle name="Followed Hyperlink" xfId="11902" builtinId="9" hidden="1"/>
    <cellStyle name="Followed Hyperlink" xfId="11903" builtinId="9" hidden="1"/>
    <cellStyle name="Followed Hyperlink" xfId="11904" builtinId="9" hidden="1"/>
    <cellStyle name="Followed Hyperlink" xfId="11905" builtinId="9" hidden="1"/>
    <cellStyle name="Followed Hyperlink" xfId="11906" builtinId="9" hidden="1"/>
    <cellStyle name="Followed Hyperlink" xfId="11907" builtinId="9" hidden="1"/>
    <cellStyle name="Followed Hyperlink" xfId="11908" builtinId="9" hidden="1"/>
    <cellStyle name="Followed Hyperlink" xfId="11909" builtinId="9" hidden="1"/>
    <cellStyle name="Followed Hyperlink" xfId="11910" builtinId="9" hidden="1"/>
    <cellStyle name="Followed Hyperlink" xfId="11911" builtinId="9" hidden="1"/>
    <cellStyle name="Followed Hyperlink" xfId="11912" builtinId="9" hidden="1"/>
    <cellStyle name="Followed Hyperlink" xfId="11913" builtinId="9" hidden="1"/>
    <cellStyle name="Followed Hyperlink" xfId="11914" builtinId="9" hidden="1"/>
    <cellStyle name="Followed Hyperlink" xfId="11915" builtinId="9" hidden="1"/>
    <cellStyle name="Followed Hyperlink" xfId="11916" builtinId="9" hidden="1"/>
    <cellStyle name="Followed Hyperlink" xfId="11917" builtinId="9" hidden="1"/>
    <cellStyle name="Followed Hyperlink" xfId="11918" builtinId="9" hidden="1"/>
    <cellStyle name="Followed Hyperlink" xfId="11919" builtinId="9" hidden="1"/>
    <cellStyle name="Followed Hyperlink" xfId="11920" builtinId="9" hidden="1"/>
    <cellStyle name="Followed Hyperlink" xfId="11921" builtinId="9" hidden="1"/>
    <cellStyle name="Followed Hyperlink" xfId="11922" builtinId="9" hidden="1"/>
    <cellStyle name="Followed Hyperlink" xfId="11923" builtinId="9" hidden="1"/>
    <cellStyle name="Followed Hyperlink" xfId="11924" builtinId="9" hidden="1"/>
    <cellStyle name="Followed Hyperlink" xfId="11925" builtinId="9" hidden="1"/>
    <cellStyle name="Followed Hyperlink" xfId="11926" builtinId="9" hidden="1"/>
    <cellStyle name="Followed Hyperlink" xfId="11927" builtinId="9" hidden="1"/>
    <cellStyle name="Followed Hyperlink" xfId="11928" builtinId="9" hidden="1"/>
    <cellStyle name="Followed Hyperlink" xfId="11931" builtinId="9" hidden="1"/>
    <cellStyle name="Followed Hyperlink" xfId="11932" builtinId="9" hidden="1"/>
    <cellStyle name="Followed Hyperlink" xfId="11933" builtinId="9" hidden="1"/>
    <cellStyle name="Followed Hyperlink" xfId="11934" builtinId="9" hidden="1"/>
    <cellStyle name="Followed Hyperlink" xfId="11935" builtinId="9" hidden="1"/>
    <cellStyle name="Followed Hyperlink" xfId="11936" builtinId="9" hidden="1"/>
    <cellStyle name="Followed Hyperlink" xfId="11937" builtinId="9" hidden="1"/>
    <cellStyle name="Followed Hyperlink" xfId="11938" builtinId="9" hidden="1"/>
    <cellStyle name="Followed Hyperlink" xfId="11939" builtinId="9" hidden="1"/>
    <cellStyle name="Followed Hyperlink" xfId="11940" builtinId="9" hidden="1"/>
    <cellStyle name="Followed Hyperlink" xfId="11941" builtinId="9" hidden="1"/>
    <cellStyle name="Followed Hyperlink" xfId="11942" builtinId="9" hidden="1"/>
    <cellStyle name="Followed Hyperlink" xfId="11943" builtinId="9" hidden="1"/>
    <cellStyle name="Followed Hyperlink" xfId="11944" builtinId="9" hidden="1"/>
    <cellStyle name="Followed Hyperlink" xfId="11945" builtinId="9" hidden="1"/>
    <cellStyle name="Followed Hyperlink" xfId="11946" builtinId="9" hidden="1"/>
    <cellStyle name="Followed Hyperlink" xfId="11947" builtinId="9" hidden="1"/>
    <cellStyle name="Followed Hyperlink" xfId="11948" builtinId="9" hidden="1"/>
    <cellStyle name="Followed Hyperlink" xfId="11949" builtinId="9" hidden="1"/>
    <cellStyle name="Followed Hyperlink" xfId="11950" builtinId="9" hidden="1"/>
    <cellStyle name="Followed Hyperlink" xfId="11951" builtinId="9" hidden="1"/>
    <cellStyle name="Followed Hyperlink" xfId="11952" builtinId="9" hidden="1"/>
    <cellStyle name="Followed Hyperlink" xfId="11953" builtinId="9" hidden="1"/>
    <cellStyle name="Followed Hyperlink" xfId="11954" builtinId="9" hidden="1"/>
    <cellStyle name="Followed Hyperlink" xfId="11955" builtinId="9" hidden="1"/>
    <cellStyle name="Followed Hyperlink" xfId="11956" builtinId="9" hidden="1"/>
    <cellStyle name="Followed Hyperlink" xfId="11957" builtinId="9" hidden="1"/>
    <cellStyle name="Followed Hyperlink" xfId="11958" builtinId="9" hidden="1"/>
    <cellStyle name="Followed Hyperlink" xfId="11959" builtinId="9" hidden="1"/>
    <cellStyle name="Followed Hyperlink" xfId="11960" builtinId="9" hidden="1"/>
    <cellStyle name="Followed Hyperlink" xfId="11961" builtinId="9" hidden="1"/>
    <cellStyle name="Followed Hyperlink" xfId="11962" builtinId="9" hidden="1"/>
    <cellStyle name="Followed Hyperlink" xfId="11963" builtinId="9" hidden="1"/>
    <cellStyle name="Followed Hyperlink" xfId="11964" builtinId="9" hidden="1"/>
    <cellStyle name="Followed Hyperlink" xfId="11965" builtinId="9" hidden="1"/>
    <cellStyle name="Followed Hyperlink" xfId="11966" builtinId="9" hidden="1"/>
    <cellStyle name="Followed Hyperlink" xfId="11967" builtinId="9" hidden="1"/>
    <cellStyle name="Followed Hyperlink" xfId="11968" builtinId="9" hidden="1"/>
    <cellStyle name="Followed Hyperlink" xfId="11969" builtinId="9" hidden="1"/>
    <cellStyle name="Followed Hyperlink" xfId="11970" builtinId="9" hidden="1"/>
    <cellStyle name="Followed Hyperlink" xfId="11971" builtinId="9" hidden="1"/>
    <cellStyle name="Followed Hyperlink" xfId="11972" builtinId="9" hidden="1"/>
    <cellStyle name="Followed Hyperlink" xfId="11973" builtinId="9" hidden="1"/>
    <cellStyle name="Followed Hyperlink" xfId="11974" builtinId="9" hidden="1"/>
    <cellStyle name="Followed Hyperlink" xfId="11975" builtinId="9" hidden="1"/>
    <cellStyle name="Followed Hyperlink" xfId="11976" builtinId="9" hidden="1"/>
    <cellStyle name="Followed Hyperlink" xfId="11977" builtinId="9" hidden="1"/>
    <cellStyle name="Followed Hyperlink" xfId="11978" builtinId="9" hidden="1"/>
    <cellStyle name="Followed Hyperlink" xfId="11979" builtinId="9" hidden="1"/>
    <cellStyle name="Followed Hyperlink" xfId="11980" builtinId="9" hidden="1"/>
    <cellStyle name="Followed Hyperlink" xfId="11981" builtinId="9" hidden="1"/>
    <cellStyle name="Followed Hyperlink" xfId="11982" builtinId="9" hidden="1"/>
    <cellStyle name="Followed Hyperlink" xfId="11983" builtinId="9" hidden="1"/>
    <cellStyle name="Followed Hyperlink" xfId="11984" builtinId="9" hidden="1"/>
    <cellStyle name="Followed Hyperlink" xfId="11985" builtinId="9" hidden="1"/>
    <cellStyle name="Followed Hyperlink" xfId="11986" builtinId="9" hidden="1"/>
    <cellStyle name="Followed Hyperlink" xfId="11987" builtinId="9" hidden="1"/>
    <cellStyle name="Followed Hyperlink" xfId="11988" builtinId="9" hidden="1"/>
    <cellStyle name="Followed Hyperlink" xfId="11989" builtinId="9" hidden="1"/>
    <cellStyle name="Followed Hyperlink" xfId="11990" builtinId="9" hidden="1"/>
    <cellStyle name="Followed Hyperlink" xfId="11991" builtinId="9" hidden="1"/>
    <cellStyle name="Followed Hyperlink" xfId="11992" builtinId="9" hidden="1"/>
    <cellStyle name="Followed Hyperlink" xfId="11993" builtinId="9" hidden="1"/>
    <cellStyle name="Followed Hyperlink" xfId="11994" builtinId="9" hidden="1"/>
    <cellStyle name="Followed Hyperlink" xfId="11995" builtinId="9" hidden="1"/>
    <cellStyle name="Followed Hyperlink" xfId="11996" builtinId="9" hidden="1"/>
    <cellStyle name="Followed Hyperlink" xfId="11997" builtinId="9" hidden="1"/>
    <cellStyle name="Followed Hyperlink" xfId="11998" builtinId="9" hidden="1"/>
    <cellStyle name="Followed Hyperlink" xfId="11999" builtinId="9" hidden="1"/>
    <cellStyle name="Followed Hyperlink" xfId="12000" builtinId="9" hidden="1"/>
    <cellStyle name="Followed Hyperlink" xfId="12001" builtinId="9" hidden="1"/>
    <cellStyle name="Followed Hyperlink" xfId="12002" builtinId="9" hidden="1"/>
    <cellStyle name="Followed Hyperlink" xfId="12003" builtinId="9" hidden="1"/>
    <cellStyle name="Followed Hyperlink" xfId="12004" builtinId="9" hidden="1"/>
    <cellStyle name="Followed Hyperlink" xfId="12005" builtinId="9" hidden="1"/>
    <cellStyle name="Followed Hyperlink" xfId="11929" builtinId="9" hidden="1"/>
    <cellStyle name="Followed Hyperlink" xfId="12006" builtinId="9" hidden="1"/>
    <cellStyle name="Followed Hyperlink" xfId="12007" builtinId="9" hidden="1"/>
    <cellStyle name="Followed Hyperlink" xfId="12008" builtinId="9" hidden="1"/>
    <cellStyle name="Followed Hyperlink" xfId="12009" builtinId="9" hidden="1"/>
    <cellStyle name="Followed Hyperlink" xfId="12010" builtinId="9" hidden="1"/>
    <cellStyle name="Followed Hyperlink" xfId="12011" builtinId="9" hidden="1"/>
    <cellStyle name="Followed Hyperlink" xfId="12012" builtinId="9" hidden="1"/>
    <cellStyle name="Followed Hyperlink" xfId="12013" builtinId="9" hidden="1"/>
    <cellStyle name="Followed Hyperlink" xfId="12014" builtinId="9" hidden="1"/>
    <cellStyle name="Followed Hyperlink" xfId="12015" builtinId="9" hidden="1"/>
    <cellStyle name="Followed Hyperlink" xfId="12016" builtinId="9" hidden="1"/>
    <cellStyle name="Followed Hyperlink" xfId="12017" builtinId="9" hidden="1"/>
    <cellStyle name="Followed Hyperlink" xfId="12018" builtinId="9" hidden="1"/>
    <cellStyle name="Followed Hyperlink" xfId="12019" builtinId="9" hidden="1"/>
    <cellStyle name="Followed Hyperlink" xfId="12020" builtinId="9" hidden="1"/>
    <cellStyle name="Followed Hyperlink" xfId="12021" builtinId="9" hidden="1"/>
    <cellStyle name="Followed Hyperlink" xfId="12022" builtinId="9" hidden="1"/>
    <cellStyle name="Followed Hyperlink" xfId="12023" builtinId="9" hidden="1"/>
    <cellStyle name="Followed Hyperlink" xfId="12024" builtinId="9" hidden="1"/>
    <cellStyle name="Followed Hyperlink" xfId="12025" builtinId="9" hidden="1"/>
    <cellStyle name="Followed Hyperlink" xfId="12026" builtinId="9" hidden="1"/>
    <cellStyle name="Followed Hyperlink" xfId="12027" builtinId="9" hidden="1"/>
    <cellStyle name="Followed Hyperlink" xfId="12028" builtinId="9" hidden="1"/>
    <cellStyle name="Followed Hyperlink" xfId="12029" builtinId="9" hidden="1"/>
    <cellStyle name="Followed Hyperlink" xfId="12030" builtinId="9" hidden="1"/>
    <cellStyle name="Followed Hyperlink" xfId="12031" builtinId="9" hidden="1"/>
    <cellStyle name="Followed Hyperlink" xfId="12032" builtinId="9" hidden="1"/>
    <cellStyle name="Followed Hyperlink" xfId="12033" builtinId="9" hidden="1"/>
    <cellStyle name="Followed Hyperlink" xfId="12034" builtinId="9" hidden="1"/>
    <cellStyle name="Followed Hyperlink" xfId="12035" builtinId="9" hidden="1"/>
    <cellStyle name="Followed Hyperlink" xfId="12036" builtinId="9" hidden="1"/>
    <cellStyle name="Followed Hyperlink" xfId="12037" builtinId="9" hidden="1"/>
    <cellStyle name="Followed Hyperlink" xfId="12038" builtinId="9" hidden="1"/>
    <cellStyle name="Followed Hyperlink" xfId="12039" builtinId="9" hidden="1"/>
    <cellStyle name="Followed Hyperlink" xfId="12040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056" builtinId="9" hidden="1"/>
    <cellStyle name="Followed Hyperlink" xfId="12057" builtinId="9" hidden="1"/>
    <cellStyle name="Followed Hyperlink" xfId="12058" builtinId="9" hidden="1"/>
    <cellStyle name="Followed Hyperlink" xfId="12059" builtinId="9" hidden="1"/>
    <cellStyle name="Followed Hyperlink" xfId="12060" builtinId="9" hidden="1"/>
    <cellStyle name="Followed Hyperlink" xfId="12061" builtinId="9" hidden="1"/>
    <cellStyle name="Followed Hyperlink" xfId="12062" builtinId="9" hidden="1"/>
    <cellStyle name="Followed Hyperlink" xfId="12063" builtinId="9" hidden="1"/>
    <cellStyle name="Followed Hyperlink" xfId="12064" builtinId="9" hidden="1"/>
    <cellStyle name="Followed Hyperlink" xfId="12065" builtinId="9" hidden="1"/>
    <cellStyle name="Followed Hyperlink" xfId="12066" builtinId="9" hidden="1"/>
    <cellStyle name="Followed Hyperlink" xfId="12067" builtinId="9" hidden="1"/>
    <cellStyle name="Followed Hyperlink" xfId="12068" builtinId="9" hidden="1"/>
    <cellStyle name="Followed Hyperlink" xfId="12069" builtinId="9" hidden="1"/>
    <cellStyle name="Followed Hyperlink" xfId="12070" builtinId="9" hidden="1"/>
    <cellStyle name="Followed Hyperlink" xfId="12071" builtinId="9" hidden="1"/>
    <cellStyle name="Followed Hyperlink" xfId="12072" builtinId="9" hidden="1"/>
    <cellStyle name="Followed Hyperlink" xfId="12073" builtinId="9" hidden="1"/>
    <cellStyle name="Followed Hyperlink" xfId="12074" builtinId="9" hidden="1"/>
    <cellStyle name="Followed Hyperlink" xfId="12075" builtinId="9" hidden="1"/>
    <cellStyle name="Followed Hyperlink" xfId="12076" builtinId="9" hidden="1"/>
    <cellStyle name="Followed Hyperlink" xfId="12077" builtinId="9" hidden="1"/>
    <cellStyle name="Followed Hyperlink" xfId="12078" builtinId="9" hidden="1"/>
    <cellStyle name="Followed Hyperlink" xfId="12079" builtinId="9" hidden="1"/>
    <cellStyle name="Followed Hyperlink" xfId="11930" builtinId="9" hidden="1"/>
    <cellStyle name="Followed Hyperlink" xfId="12080" builtinId="9" hidden="1"/>
    <cellStyle name="Followed Hyperlink" xfId="12081" builtinId="9" hidden="1"/>
    <cellStyle name="Followed Hyperlink" xfId="12082" builtinId="9" hidden="1"/>
    <cellStyle name="Followed Hyperlink" xfId="12083" builtinId="9" hidden="1"/>
    <cellStyle name="Followed Hyperlink" xfId="12084" builtinId="9" hidden="1"/>
    <cellStyle name="Followed Hyperlink" xfId="12085" builtinId="9" hidden="1"/>
    <cellStyle name="Followed Hyperlink" xfId="12086" builtinId="9" hidden="1"/>
    <cellStyle name="Followed Hyperlink" xfId="12087" builtinId="9" hidden="1"/>
    <cellStyle name="Followed Hyperlink" xfId="12088" builtinId="9" hidden="1"/>
    <cellStyle name="Followed Hyperlink" xfId="12089" builtinId="9" hidden="1"/>
    <cellStyle name="Followed Hyperlink" xfId="12090" builtinId="9" hidden="1"/>
    <cellStyle name="Followed Hyperlink" xfId="12091" builtinId="9" hidden="1"/>
    <cellStyle name="Followed Hyperlink" xfId="12092" builtinId="9" hidden="1"/>
    <cellStyle name="Followed Hyperlink" xfId="12093" builtinId="9" hidden="1"/>
    <cellStyle name="Followed Hyperlink" xfId="12094" builtinId="9" hidden="1"/>
    <cellStyle name="Followed Hyperlink" xfId="12095" builtinId="9" hidden="1"/>
    <cellStyle name="Followed Hyperlink" xfId="12096" builtinId="9" hidden="1"/>
    <cellStyle name="Followed Hyperlink" xfId="12097" builtinId="9" hidden="1"/>
    <cellStyle name="Followed Hyperlink" xfId="12098" builtinId="9" hidden="1"/>
    <cellStyle name="Followed Hyperlink" xfId="12099" builtinId="9" hidden="1"/>
    <cellStyle name="Followed Hyperlink" xfId="12100" builtinId="9" hidden="1"/>
    <cellStyle name="Followed Hyperlink" xfId="12101" builtinId="9" hidden="1"/>
    <cellStyle name="Followed Hyperlink" xfId="12102" builtinId="9" hidden="1"/>
    <cellStyle name="Followed Hyperlink" xfId="12103" builtinId="9" hidden="1"/>
    <cellStyle name="Followed Hyperlink" xfId="12104" builtinId="9" hidden="1"/>
    <cellStyle name="Followed Hyperlink" xfId="12105" builtinId="9" hidden="1"/>
    <cellStyle name="Followed Hyperlink" xfId="12106" builtinId="9" hidden="1"/>
    <cellStyle name="Followed Hyperlink" xfId="12107" builtinId="9" hidden="1"/>
    <cellStyle name="Followed Hyperlink" xfId="12108" builtinId="9" hidden="1"/>
    <cellStyle name="Followed Hyperlink" xfId="12109" builtinId="9" hidden="1"/>
    <cellStyle name="Followed Hyperlink" xfId="12110" builtinId="9" hidden="1"/>
    <cellStyle name="Followed Hyperlink" xfId="12111" builtinId="9" hidden="1"/>
    <cellStyle name="Followed Hyperlink" xfId="12112" builtinId="9" hidden="1"/>
    <cellStyle name="Followed Hyperlink" xfId="12113" builtinId="9" hidden="1"/>
    <cellStyle name="Followed Hyperlink" xfId="12114" builtinId="9" hidden="1"/>
    <cellStyle name="Followed Hyperlink" xfId="12115" builtinId="9" hidden="1"/>
    <cellStyle name="Followed Hyperlink" xfId="12116" builtinId="9" hidden="1"/>
    <cellStyle name="Followed Hyperlink" xfId="12117" builtinId="9" hidden="1"/>
    <cellStyle name="Followed Hyperlink" xfId="12118" builtinId="9" hidden="1"/>
    <cellStyle name="Followed Hyperlink" xfId="12119" builtinId="9" hidden="1"/>
    <cellStyle name="Followed Hyperlink" xfId="12120" builtinId="9" hidden="1"/>
    <cellStyle name="Followed Hyperlink" xfId="12121" builtinId="9" hidden="1"/>
    <cellStyle name="Followed Hyperlink" xfId="12122" builtinId="9" hidden="1"/>
    <cellStyle name="Followed Hyperlink" xfId="12123" builtinId="9" hidden="1"/>
    <cellStyle name="Followed Hyperlink" xfId="12124" builtinId="9" hidden="1"/>
    <cellStyle name="Followed Hyperlink" xfId="12125" builtinId="9" hidden="1"/>
    <cellStyle name="Followed Hyperlink" xfId="12126" builtinId="9" hidden="1"/>
    <cellStyle name="Followed Hyperlink" xfId="12127" builtinId="9" hidden="1"/>
    <cellStyle name="Followed Hyperlink" xfId="12128" builtinId="9" hidden="1"/>
    <cellStyle name="Followed Hyperlink" xfId="12129" builtinId="9" hidden="1"/>
    <cellStyle name="Followed Hyperlink" xfId="12130" builtinId="9" hidden="1"/>
    <cellStyle name="Followed Hyperlink" xfId="12131" builtinId="9" hidden="1"/>
    <cellStyle name="Followed Hyperlink" xfId="12132" builtinId="9" hidden="1"/>
    <cellStyle name="Followed Hyperlink" xfId="12133" builtinId="9" hidden="1"/>
    <cellStyle name="Followed Hyperlink" xfId="12134" builtinId="9" hidden="1"/>
    <cellStyle name="Followed Hyperlink" xfId="12135" builtinId="9" hidden="1"/>
    <cellStyle name="Followed Hyperlink" xfId="12136" builtinId="9" hidden="1"/>
    <cellStyle name="Followed Hyperlink" xfId="12137" builtinId="9" hidden="1"/>
    <cellStyle name="Followed Hyperlink" xfId="12138" builtinId="9" hidden="1"/>
    <cellStyle name="Followed Hyperlink" xfId="12139" builtinId="9" hidden="1"/>
    <cellStyle name="Followed Hyperlink" xfId="12140" builtinId="9" hidden="1"/>
    <cellStyle name="Followed Hyperlink" xfId="12141" builtinId="9" hidden="1"/>
    <cellStyle name="Followed Hyperlink" xfId="12142" builtinId="9" hidden="1"/>
    <cellStyle name="Followed Hyperlink" xfId="12143" builtinId="9" hidden="1"/>
    <cellStyle name="Followed Hyperlink" xfId="12144" builtinId="9" hidden="1"/>
    <cellStyle name="Followed Hyperlink" xfId="12145" builtinId="9" hidden="1"/>
    <cellStyle name="Followed Hyperlink" xfId="12146" builtinId="9" hidden="1"/>
    <cellStyle name="Followed Hyperlink" xfId="12147" builtinId="9" hidden="1"/>
    <cellStyle name="Followed Hyperlink" xfId="12148" builtinId="9" hidden="1"/>
    <cellStyle name="Followed Hyperlink" xfId="12149" builtinId="9" hidden="1"/>
    <cellStyle name="Followed Hyperlink" xfId="12150" builtinId="9" hidden="1"/>
    <cellStyle name="Followed Hyperlink" xfId="12151" builtinId="9" hidden="1"/>
    <cellStyle name="Followed Hyperlink" xfId="12152" builtinId="9" hidden="1"/>
    <cellStyle name="Followed Hyperlink" xfId="12153" builtinId="9" hidden="1"/>
    <cellStyle name="Followed Hyperlink" xfId="6163" builtinId="9" hidden="1"/>
    <cellStyle name="Followed Hyperlink" xfId="6162" builtinId="9" hidden="1"/>
    <cellStyle name="Followed Hyperlink" xfId="8256" builtinId="9" hidden="1"/>
    <cellStyle name="Followed Hyperlink" xfId="4059" builtinId="9" hidden="1"/>
    <cellStyle name="Followed Hyperlink" xfId="575" builtinId="9" hidden="1"/>
    <cellStyle name="Followed Hyperlink" xfId="10351" builtinId="9" hidden="1"/>
    <cellStyle name="Followed Hyperlink" xfId="1642" builtinId="9" hidden="1"/>
    <cellStyle name="Followed Hyperlink" xfId="10058" builtinId="9" hidden="1"/>
    <cellStyle name="Followed Hyperlink" xfId="12155" builtinId="9" hidden="1"/>
    <cellStyle name="Followed Hyperlink" xfId="12156" builtinId="9" hidden="1"/>
    <cellStyle name="Followed Hyperlink" xfId="12157" builtinId="9" hidden="1"/>
    <cellStyle name="Followed Hyperlink" xfId="12158" builtinId="9" hidden="1"/>
    <cellStyle name="Followed Hyperlink" xfId="12159" builtinId="9" hidden="1"/>
    <cellStyle name="Followed Hyperlink" xfId="12160" builtinId="9" hidden="1"/>
    <cellStyle name="Followed Hyperlink" xfId="12161" builtinId="9" hidden="1"/>
    <cellStyle name="Followed Hyperlink" xfId="12162" builtinId="9" hidden="1"/>
    <cellStyle name="Followed Hyperlink" xfId="12163" builtinId="9" hidden="1"/>
    <cellStyle name="Followed Hyperlink" xfId="12164" builtinId="9" hidden="1"/>
    <cellStyle name="Followed Hyperlink" xfId="12165" builtinId="9" hidden="1"/>
    <cellStyle name="Followed Hyperlink" xfId="12166" builtinId="9" hidden="1"/>
    <cellStyle name="Followed Hyperlink" xfId="12167" builtinId="9" hidden="1"/>
    <cellStyle name="Followed Hyperlink" xfId="12168" builtinId="9" hidden="1"/>
    <cellStyle name="Followed Hyperlink" xfId="12169" builtinId="9" hidden="1"/>
    <cellStyle name="Followed Hyperlink" xfId="12170" builtinId="9" hidden="1"/>
    <cellStyle name="Followed Hyperlink" xfId="12171" builtinId="9" hidden="1"/>
    <cellStyle name="Followed Hyperlink" xfId="12172" builtinId="9" hidden="1"/>
    <cellStyle name="Followed Hyperlink" xfId="12173" builtinId="9" hidden="1"/>
    <cellStyle name="Followed Hyperlink" xfId="12174" builtinId="9" hidden="1"/>
    <cellStyle name="Followed Hyperlink" xfId="12175" builtinId="9" hidden="1"/>
    <cellStyle name="Followed Hyperlink" xfId="12176" builtinId="9" hidden="1"/>
    <cellStyle name="Followed Hyperlink" xfId="12177" builtinId="9" hidden="1"/>
    <cellStyle name="Followed Hyperlink" xfId="12178" builtinId="9" hidden="1"/>
    <cellStyle name="Followed Hyperlink" xfId="12179" builtinId="9" hidden="1"/>
    <cellStyle name="Followed Hyperlink" xfId="12180" builtinId="9" hidden="1"/>
    <cellStyle name="Followed Hyperlink" xfId="12181" builtinId="9" hidden="1"/>
    <cellStyle name="Followed Hyperlink" xfId="12182" builtinId="9" hidden="1"/>
    <cellStyle name="Followed Hyperlink" xfId="12183" builtinId="9" hidden="1"/>
    <cellStyle name="Followed Hyperlink" xfId="12184" builtinId="9" hidden="1"/>
    <cellStyle name="Followed Hyperlink" xfId="12185" builtinId="9" hidden="1"/>
    <cellStyle name="Followed Hyperlink" xfId="12186" builtinId="9" hidden="1"/>
    <cellStyle name="Followed Hyperlink" xfId="12187" builtinId="9" hidden="1"/>
    <cellStyle name="Followed Hyperlink" xfId="12188" builtinId="9" hidden="1"/>
    <cellStyle name="Followed Hyperlink" xfId="12189" builtinId="9" hidden="1"/>
    <cellStyle name="Followed Hyperlink" xfId="12190" builtinId="9" hidden="1"/>
    <cellStyle name="Followed Hyperlink" xfId="12191" builtinId="9" hidden="1"/>
    <cellStyle name="Followed Hyperlink" xfId="12192" builtinId="9" hidden="1"/>
    <cellStyle name="Followed Hyperlink" xfId="12193" builtinId="9" hidden="1"/>
    <cellStyle name="Followed Hyperlink" xfId="12194" builtinId="9" hidden="1"/>
    <cellStyle name="Followed Hyperlink" xfId="12195" builtinId="9" hidden="1"/>
    <cellStyle name="Followed Hyperlink" xfId="12196" builtinId="9" hidden="1"/>
    <cellStyle name="Followed Hyperlink" xfId="12197" builtinId="9" hidden="1"/>
    <cellStyle name="Followed Hyperlink" xfId="12198" builtinId="9" hidden="1"/>
    <cellStyle name="Followed Hyperlink" xfId="12199" builtinId="9" hidden="1"/>
    <cellStyle name="Followed Hyperlink" xfId="12200" builtinId="9" hidden="1"/>
    <cellStyle name="Followed Hyperlink" xfId="12201" builtinId="9" hidden="1"/>
    <cellStyle name="Followed Hyperlink" xfId="12202" builtinId="9" hidden="1"/>
    <cellStyle name="Followed Hyperlink" xfId="12203" builtinId="9" hidden="1"/>
    <cellStyle name="Followed Hyperlink" xfId="12204" builtinId="9" hidden="1"/>
    <cellStyle name="Followed Hyperlink" xfId="12205" builtinId="9" hidden="1"/>
    <cellStyle name="Followed Hyperlink" xfId="12206" builtinId="9" hidden="1"/>
    <cellStyle name="Followed Hyperlink" xfId="12207" builtinId="9" hidden="1"/>
    <cellStyle name="Followed Hyperlink" xfId="12208" builtinId="9" hidden="1"/>
    <cellStyle name="Followed Hyperlink" xfId="12209" builtinId="9" hidden="1"/>
    <cellStyle name="Followed Hyperlink" xfId="12210" builtinId="9" hidden="1"/>
    <cellStyle name="Followed Hyperlink" xfId="12211" builtinId="9" hidden="1"/>
    <cellStyle name="Followed Hyperlink" xfId="12212" builtinId="9" hidden="1"/>
    <cellStyle name="Followed Hyperlink" xfId="12213" builtinId="9" hidden="1"/>
    <cellStyle name="Followed Hyperlink" xfId="12214" builtinId="9" hidden="1"/>
    <cellStyle name="Followed Hyperlink" xfId="12215" builtinId="9" hidden="1"/>
    <cellStyle name="Followed Hyperlink" xfId="12216" builtinId="9" hidden="1"/>
    <cellStyle name="Followed Hyperlink" xfId="12217" builtinId="9" hidden="1"/>
    <cellStyle name="Followed Hyperlink" xfId="12218" builtinId="9" hidden="1"/>
    <cellStyle name="Followed Hyperlink" xfId="12219" builtinId="9" hidden="1"/>
    <cellStyle name="Followed Hyperlink" xfId="12220" builtinId="9" hidden="1"/>
    <cellStyle name="Followed Hyperlink" xfId="12221" builtinId="9" hidden="1"/>
    <cellStyle name="Followed Hyperlink" xfId="12224" builtinId="9" hidden="1"/>
    <cellStyle name="Followed Hyperlink" xfId="12225" builtinId="9" hidden="1"/>
    <cellStyle name="Followed Hyperlink" xfId="12226" builtinId="9" hidden="1"/>
    <cellStyle name="Followed Hyperlink" xfId="12227" builtinId="9" hidden="1"/>
    <cellStyle name="Followed Hyperlink" xfId="12228" builtinId="9" hidden="1"/>
    <cellStyle name="Followed Hyperlink" xfId="12229" builtinId="9" hidden="1"/>
    <cellStyle name="Followed Hyperlink" xfId="12230" builtinId="9" hidden="1"/>
    <cellStyle name="Followed Hyperlink" xfId="12231" builtinId="9" hidden="1"/>
    <cellStyle name="Followed Hyperlink" xfId="12232" builtinId="9" hidden="1"/>
    <cellStyle name="Followed Hyperlink" xfId="12233" builtinId="9" hidden="1"/>
    <cellStyle name="Followed Hyperlink" xfId="12234" builtinId="9" hidden="1"/>
    <cellStyle name="Followed Hyperlink" xfId="12235" builtinId="9" hidden="1"/>
    <cellStyle name="Followed Hyperlink" xfId="12236" builtinId="9" hidden="1"/>
    <cellStyle name="Followed Hyperlink" xfId="12237" builtinId="9" hidden="1"/>
    <cellStyle name="Followed Hyperlink" xfId="12238" builtinId="9" hidden="1"/>
    <cellStyle name="Followed Hyperlink" xfId="12239" builtinId="9" hidden="1"/>
    <cellStyle name="Followed Hyperlink" xfId="12240" builtinId="9" hidden="1"/>
    <cellStyle name="Followed Hyperlink" xfId="12241" builtinId="9" hidden="1"/>
    <cellStyle name="Followed Hyperlink" xfId="12242" builtinId="9" hidden="1"/>
    <cellStyle name="Followed Hyperlink" xfId="12243" builtinId="9" hidden="1"/>
    <cellStyle name="Followed Hyperlink" xfId="12244" builtinId="9" hidden="1"/>
    <cellStyle name="Followed Hyperlink" xfId="12245" builtinId="9" hidden="1"/>
    <cellStyle name="Followed Hyperlink" xfId="12246" builtinId="9" hidden="1"/>
    <cellStyle name="Followed Hyperlink" xfId="12247" builtinId="9" hidden="1"/>
    <cellStyle name="Followed Hyperlink" xfId="12248" builtinId="9" hidden="1"/>
    <cellStyle name="Followed Hyperlink" xfId="12249" builtinId="9" hidden="1"/>
    <cellStyle name="Followed Hyperlink" xfId="12250" builtinId="9" hidden="1"/>
    <cellStyle name="Followed Hyperlink" xfId="12251" builtinId="9" hidden="1"/>
    <cellStyle name="Followed Hyperlink" xfId="12252" builtinId="9" hidden="1"/>
    <cellStyle name="Followed Hyperlink" xfId="12253" builtinId="9" hidden="1"/>
    <cellStyle name="Followed Hyperlink" xfId="12254" builtinId="9" hidden="1"/>
    <cellStyle name="Followed Hyperlink" xfId="12255" builtinId="9" hidden="1"/>
    <cellStyle name="Followed Hyperlink" xfId="12256" builtinId="9" hidden="1"/>
    <cellStyle name="Followed Hyperlink" xfId="12257" builtinId="9" hidden="1"/>
    <cellStyle name="Followed Hyperlink" xfId="12258" builtinId="9" hidden="1"/>
    <cellStyle name="Followed Hyperlink" xfId="12259" builtinId="9" hidden="1"/>
    <cellStyle name="Followed Hyperlink" xfId="12260" builtinId="9" hidden="1"/>
    <cellStyle name="Followed Hyperlink" xfId="12261" builtinId="9" hidden="1"/>
    <cellStyle name="Followed Hyperlink" xfId="12262" builtinId="9" hidden="1"/>
    <cellStyle name="Followed Hyperlink" xfId="12263" builtinId="9" hidden="1"/>
    <cellStyle name="Followed Hyperlink" xfId="12264" builtinId="9" hidden="1"/>
    <cellStyle name="Followed Hyperlink" xfId="12265" builtinId="9" hidden="1"/>
    <cellStyle name="Followed Hyperlink" xfId="12266" builtinId="9" hidden="1"/>
    <cellStyle name="Followed Hyperlink" xfId="12267" builtinId="9" hidden="1"/>
    <cellStyle name="Followed Hyperlink" xfId="12268" builtinId="9" hidden="1"/>
    <cellStyle name="Followed Hyperlink" xfId="12269" builtinId="9" hidden="1"/>
    <cellStyle name="Followed Hyperlink" xfId="12270" builtinId="9" hidden="1"/>
    <cellStyle name="Followed Hyperlink" xfId="12271" builtinId="9" hidden="1"/>
    <cellStyle name="Followed Hyperlink" xfId="12272" builtinId="9" hidden="1"/>
    <cellStyle name="Followed Hyperlink" xfId="12273" builtinId="9" hidden="1"/>
    <cellStyle name="Followed Hyperlink" xfId="12274" builtinId="9" hidden="1"/>
    <cellStyle name="Followed Hyperlink" xfId="12275" builtinId="9" hidden="1"/>
    <cellStyle name="Followed Hyperlink" xfId="12276" builtinId="9" hidden="1"/>
    <cellStyle name="Followed Hyperlink" xfId="12277" builtinId="9" hidden="1"/>
    <cellStyle name="Followed Hyperlink" xfId="12278" builtinId="9" hidden="1"/>
    <cellStyle name="Followed Hyperlink" xfId="12279" builtinId="9" hidden="1"/>
    <cellStyle name="Followed Hyperlink" xfId="12280" builtinId="9" hidden="1"/>
    <cellStyle name="Followed Hyperlink" xfId="12281" builtinId="9" hidden="1"/>
    <cellStyle name="Followed Hyperlink" xfId="12282" builtinId="9" hidden="1"/>
    <cellStyle name="Followed Hyperlink" xfId="12283" builtinId="9" hidden="1"/>
    <cellStyle name="Followed Hyperlink" xfId="12284" builtinId="9" hidden="1"/>
    <cellStyle name="Followed Hyperlink" xfId="12285" builtinId="9" hidden="1"/>
    <cellStyle name="Followed Hyperlink" xfId="12286" builtinId="9" hidden="1"/>
    <cellStyle name="Followed Hyperlink" xfId="12287" builtinId="9" hidden="1"/>
    <cellStyle name="Followed Hyperlink" xfId="12288" builtinId="9" hidden="1"/>
    <cellStyle name="Followed Hyperlink" xfId="12289" builtinId="9" hidden="1"/>
    <cellStyle name="Followed Hyperlink" xfId="12290" builtinId="9" hidden="1"/>
    <cellStyle name="Followed Hyperlink" xfId="12291" builtinId="9" hidden="1"/>
    <cellStyle name="Followed Hyperlink" xfId="12292" builtinId="9" hidden="1"/>
    <cellStyle name="Followed Hyperlink" xfId="12293" builtinId="9" hidden="1"/>
    <cellStyle name="Followed Hyperlink" xfId="12294" builtinId="9" hidden="1"/>
    <cellStyle name="Followed Hyperlink" xfId="12295" builtinId="9" hidden="1"/>
    <cellStyle name="Followed Hyperlink" xfId="12296" builtinId="9" hidden="1"/>
    <cellStyle name="Followed Hyperlink" xfId="12297" builtinId="9" hidden="1"/>
    <cellStyle name="Followed Hyperlink" xfId="12298" builtinId="9" hidden="1"/>
    <cellStyle name="Followed Hyperlink" xfId="12222" builtinId="9" hidden="1"/>
    <cellStyle name="Followed Hyperlink" xfId="12299" builtinId="9" hidden="1"/>
    <cellStyle name="Followed Hyperlink" xfId="12300" builtinId="9" hidden="1"/>
    <cellStyle name="Followed Hyperlink" xfId="12301" builtinId="9" hidden="1"/>
    <cellStyle name="Followed Hyperlink" xfId="12302" builtinId="9" hidden="1"/>
    <cellStyle name="Followed Hyperlink" xfId="12303" builtinId="9" hidden="1"/>
    <cellStyle name="Followed Hyperlink" xfId="12304" builtinId="9" hidden="1"/>
    <cellStyle name="Followed Hyperlink" xfId="12305" builtinId="9" hidden="1"/>
    <cellStyle name="Followed Hyperlink" xfId="12306" builtinId="9" hidden="1"/>
    <cellStyle name="Followed Hyperlink" xfId="12307" builtinId="9" hidden="1"/>
    <cellStyle name="Followed Hyperlink" xfId="12308" builtinId="9" hidden="1"/>
    <cellStyle name="Followed Hyperlink" xfId="12309" builtinId="9" hidden="1"/>
    <cellStyle name="Followed Hyperlink" xfId="12310" builtinId="9" hidden="1"/>
    <cellStyle name="Followed Hyperlink" xfId="12311" builtinId="9" hidden="1"/>
    <cellStyle name="Followed Hyperlink" xfId="12312" builtinId="9" hidden="1"/>
    <cellStyle name="Followed Hyperlink" xfId="12313" builtinId="9" hidden="1"/>
    <cellStyle name="Followed Hyperlink" xfId="12314" builtinId="9" hidden="1"/>
    <cellStyle name="Followed Hyperlink" xfId="12315" builtinId="9" hidden="1"/>
    <cellStyle name="Followed Hyperlink" xfId="12316" builtinId="9" hidden="1"/>
    <cellStyle name="Followed Hyperlink" xfId="12317" builtinId="9" hidden="1"/>
    <cellStyle name="Followed Hyperlink" xfId="12318" builtinId="9" hidden="1"/>
    <cellStyle name="Followed Hyperlink" xfId="12319" builtinId="9" hidden="1"/>
    <cellStyle name="Followed Hyperlink" xfId="12320" builtinId="9" hidden="1"/>
    <cellStyle name="Followed Hyperlink" xfId="12321" builtinId="9" hidden="1"/>
    <cellStyle name="Followed Hyperlink" xfId="12322" builtinId="9" hidden="1"/>
    <cellStyle name="Followed Hyperlink" xfId="12323" builtinId="9" hidden="1"/>
    <cellStyle name="Followed Hyperlink" xfId="12324" builtinId="9" hidden="1"/>
    <cellStyle name="Followed Hyperlink" xfId="12325" builtinId="9" hidden="1"/>
    <cellStyle name="Followed Hyperlink" xfId="12326" builtinId="9" hidden="1"/>
    <cellStyle name="Followed Hyperlink" xfId="12327" builtinId="9" hidden="1"/>
    <cellStyle name="Followed Hyperlink" xfId="12328" builtinId="9" hidden="1"/>
    <cellStyle name="Followed Hyperlink" xfId="12329" builtinId="9" hidden="1"/>
    <cellStyle name="Followed Hyperlink" xfId="12330" builtinId="9" hidden="1"/>
    <cellStyle name="Followed Hyperlink" xfId="12331" builtinId="9" hidden="1"/>
    <cellStyle name="Followed Hyperlink" xfId="12332" builtinId="9" hidden="1"/>
    <cellStyle name="Followed Hyperlink" xfId="12333" builtinId="9" hidden="1"/>
    <cellStyle name="Followed Hyperlink" xfId="12334" builtinId="9" hidden="1"/>
    <cellStyle name="Followed Hyperlink" xfId="12335" builtinId="9" hidden="1"/>
    <cellStyle name="Followed Hyperlink" xfId="12336" builtinId="9" hidden="1"/>
    <cellStyle name="Followed Hyperlink" xfId="12337" builtinId="9" hidden="1"/>
    <cellStyle name="Followed Hyperlink" xfId="12338" builtinId="9" hidden="1"/>
    <cellStyle name="Followed Hyperlink" xfId="12339" builtinId="9" hidden="1"/>
    <cellStyle name="Followed Hyperlink" xfId="12340" builtinId="9" hidden="1"/>
    <cellStyle name="Followed Hyperlink" xfId="12341" builtinId="9" hidden="1"/>
    <cellStyle name="Followed Hyperlink" xfId="12342" builtinId="9" hidden="1"/>
    <cellStyle name="Followed Hyperlink" xfId="12343" builtinId="9" hidden="1"/>
    <cellStyle name="Followed Hyperlink" xfId="12344" builtinId="9" hidden="1"/>
    <cellStyle name="Followed Hyperlink" xfId="12345" builtinId="9" hidden="1"/>
    <cellStyle name="Followed Hyperlink" xfId="12346" builtinId="9" hidden="1"/>
    <cellStyle name="Followed Hyperlink" xfId="12347" builtinId="9" hidden="1"/>
    <cellStyle name="Followed Hyperlink" xfId="12348" builtinId="9" hidden="1"/>
    <cellStyle name="Followed Hyperlink" xfId="12349" builtinId="9" hidden="1"/>
    <cellStyle name="Followed Hyperlink" xfId="12350" builtinId="9" hidden="1"/>
    <cellStyle name="Followed Hyperlink" xfId="12351" builtinId="9" hidden="1"/>
    <cellStyle name="Followed Hyperlink" xfId="12352" builtinId="9" hidden="1"/>
    <cellStyle name="Followed Hyperlink" xfId="12353" builtinId="9" hidden="1"/>
    <cellStyle name="Followed Hyperlink" xfId="12354" builtinId="9" hidden="1"/>
    <cellStyle name="Followed Hyperlink" xfId="12355" builtinId="9" hidden="1"/>
    <cellStyle name="Followed Hyperlink" xfId="12356" builtinId="9" hidden="1"/>
    <cellStyle name="Followed Hyperlink" xfId="12357" builtinId="9" hidden="1"/>
    <cellStyle name="Followed Hyperlink" xfId="12358" builtinId="9" hidden="1"/>
    <cellStyle name="Followed Hyperlink" xfId="12359" builtinId="9" hidden="1"/>
    <cellStyle name="Followed Hyperlink" xfId="12360" builtinId="9" hidden="1"/>
    <cellStyle name="Followed Hyperlink" xfId="12361" builtinId="9" hidden="1"/>
    <cellStyle name="Followed Hyperlink" xfId="12362" builtinId="9" hidden="1"/>
    <cellStyle name="Followed Hyperlink" xfId="12363" builtinId="9" hidden="1"/>
    <cellStyle name="Followed Hyperlink" xfId="12364" builtinId="9" hidden="1"/>
    <cellStyle name="Followed Hyperlink" xfId="12365" builtinId="9" hidden="1"/>
    <cellStyle name="Followed Hyperlink" xfId="12366" builtinId="9" hidden="1"/>
    <cellStyle name="Followed Hyperlink" xfId="12367" builtinId="9" hidden="1"/>
    <cellStyle name="Followed Hyperlink" xfId="12368" builtinId="9" hidden="1"/>
    <cellStyle name="Followed Hyperlink" xfId="12369" builtinId="9" hidden="1"/>
    <cellStyle name="Followed Hyperlink" xfId="12370" builtinId="9" hidden="1"/>
    <cellStyle name="Followed Hyperlink" xfId="12371" builtinId="9" hidden="1"/>
    <cellStyle name="Followed Hyperlink" xfId="12372" builtinId="9" hidden="1"/>
    <cellStyle name="Followed Hyperlink" xfId="12223" builtinId="9" hidden="1"/>
    <cellStyle name="Followed Hyperlink" xfId="12373" builtinId="9" hidden="1"/>
    <cellStyle name="Followed Hyperlink" xfId="12374" builtinId="9" hidden="1"/>
    <cellStyle name="Followed Hyperlink" xfId="12375" builtinId="9" hidden="1"/>
    <cellStyle name="Followed Hyperlink" xfId="12376" builtinId="9" hidden="1"/>
    <cellStyle name="Followed Hyperlink" xfId="12377" builtinId="9" hidden="1"/>
    <cellStyle name="Followed Hyperlink" xfId="12378" builtinId="9" hidden="1"/>
    <cellStyle name="Followed Hyperlink" xfId="12379" builtinId="9" hidden="1"/>
    <cellStyle name="Followed Hyperlink" xfId="12380" builtinId="9" hidden="1"/>
    <cellStyle name="Followed Hyperlink" xfId="12381" builtinId="9" hidden="1"/>
    <cellStyle name="Followed Hyperlink" xfId="12382" builtinId="9" hidden="1"/>
    <cellStyle name="Followed Hyperlink" xfId="12383" builtinId="9" hidden="1"/>
    <cellStyle name="Followed Hyperlink" xfId="12384" builtinId="9" hidden="1"/>
    <cellStyle name="Followed Hyperlink" xfId="12385" builtinId="9" hidden="1"/>
    <cellStyle name="Followed Hyperlink" xfId="12386" builtinId="9" hidden="1"/>
    <cellStyle name="Followed Hyperlink" xfId="12387" builtinId="9" hidden="1"/>
    <cellStyle name="Followed Hyperlink" xfId="12388" builtinId="9" hidden="1"/>
    <cellStyle name="Followed Hyperlink" xfId="12389" builtinId="9" hidden="1"/>
    <cellStyle name="Followed Hyperlink" xfId="12390" builtinId="9" hidden="1"/>
    <cellStyle name="Followed Hyperlink" xfId="12391" builtinId="9" hidden="1"/>
    <cellStyle name="Followed Hyperlink" xfId="12392" builtinId="9" hidden="1"/>
    <cellStyle name="Followed Hyperlink" xfId="12393" builtinId="9" hidden="1"/>
    <cellStyle name="Followed Hyperlink" xfId="12394" builtinId="9" hidden="1"/>
    <cellStyle name="Followed Hyperlink" xfId="12395" builtinId="9" hidden="1"/>
    <cellStyle name="Followed Hyperlink" xfId="12396" builtinId="9" hidden="1"/>
    <cellStyle name="Followed Hyperlink" xfId="12397" builtinId="9" hidden="1"/>
    <cellStyle name="Followed Hyperlink" xfId="12398" builtinId="9" hidden="1"/>
    <cellStyle name="Followed Hyperlink" xfId="12399" builtinId="9" hidden="1"/>
    <cellStyle name="Followed Hyperlink" xfId="12400" builtinId="9" hidden="1"/>
    <cellStyle name="Followed Hyperlink" xfId="12401" builtinId="9" hidden="1"/>
    <cellStyle name="Followed Hyperlink" xfId="12402" builtinId="9" hidden="1"/>
    <cellStyle name="Followed Hyperlink" xfId="12403" builtinId="9" hidden="1"/>
    <cellStyle name="Followed Hyperlink" xfId="12404" builtinId="9" hidden="1"/>
    <cellStyle name="Followed Hyperlink" xfId="12405" builtinId="9" hidden="1"/>
    <cellStyle name="Followed Hyperlink" xfId="12406" builtinId="9" hidden="1"/>
    <cellStyle name="Followed Hyperlink" xfId="12407" builtinId="9" hidden="1"/>
    <cellStyle name="Followed Hyperlink" xfId="12408" builtinId="9" hidden="1"/>
    <cellStyle name="Followed Hyperlink" xfId="12409" builtinId="9" hidden="1"/>
    <cellStyle name="Followed Hyperlink" xfId="12410" builtinId="9" hidden="1"/>
    <cellStyle name="Followed Hyperlink" xfId="12411" builtinId="9" hidden="1"/>
    <cellStyle name="Followed Hyperlink" xfId="12412" builtinId="9" hidden="1"/>
    <cellStyle name="Followed Hyperlink" xfId="12413" builtinId="9" hidden="1"/>
    <cellStyle name="Followed Hyperlink" xfId="12414" builtinId="9" hidden="1"/>
    <cellStyle name="Followed Hyperlink" xfId="12415" builtinId="9" hidden="1"/>
    <cellStyle name="Followed Hyperlink" xfId="12416" builtinId="9" hidden="1"/>
    <cellStyle name="Followed Hyperlink" xfId="12417" builtinId="9" hidden="1"/>
    <cellStyle name="Followed Hyperlink" xfId="12418" builtinId="9" hidden="1"/>
    <cellStyle name="Followed Hyperlink" xfId="12419" builtinId="9" hidden="1"/>
    <cellStyle name="Followed Hyperlink" xfId="12420" builtinId="9" hidden="1"/>
    <cellStyle name="Followed Hyperlink" xfId="12421" builtinId="9" hidden="1"/>
    <cellStyle name="Followed Hyperlink" xfId="12422" builtinId="9" hidden="1"/>
    <cellStyle name="Followed Hyperlink" xfId="12423" builtinId="9" hidden="1"/>
    <cellStyle name="Followed Hyperlink" xfId="12424" builtinId="9" hidden="1"/>
    <cellStyle name="Followed Hyperlink" xfId="12425" builtinId="9" hidden="1"/>
    <cellStyle name="Followed Hyperlink" xfId="12426" builtinId="9" hidden="1"/>
    <cellStyle name="Followed Hyperlink" xfId="12427" builtinId="9" hidden="1"/>
    <cellStyle name="Followed Hyperlink" xfId="12428" builtinId="9" hidden="1"/>
    <cellStyle name="Followed Hyperlink" xfId="12429" builtinId="9" hidden="1"/>
    <cellStyle name="Followed Hyperlink" xfId="12430" builtinId="9" hidden="1"/>
    <cellStyle name="Followed Hyperlink" xfId="12431" builtinId="9" hidden="1"/>
    <cellStyle name="Followed Hyperlink" xfId="12432" builtinId="9" hidden="1"/>
    <cellStyle name="Followed Hyperlink" xfId="12433" builtinId="9" hidden="1"/>
    <cellStyle name="Followed Hyperlink" xfId="12434" builtinId="9" hidden="1"/>
    <cellStyle name="Followed Hyperlink" xfId="12435" builtinId="9" hidden="1"/>
    <cellStyle name="Followed Hyperlink" xfId="12436" builtinId="9" hidden="1"/>
    <cellStyle name="Followed Hyperlink" xfId="12437" builtinId="9" hidden="1"/>
    <cellStyle name="Followed Hyperlink" xfId="12438" builtinId="9" hidden="1"/>
    <cellStyle name="Followed Hyperlink" xfId="12439" builtinId="9" hidden="1"/>
    <cellStyle name="Followed Hyperlink" xfId="12440" builtinId="9" hidden="1"/>
    <cellStyle name="Followed Hyperlink" xfId="12441" builtinId="9" hidden="1"/>
    <cellStyle name="Followed Hyperlink" xfId="12442" builtinId="9" hidden="1"/>
    <cellStyle name="Followed Hyperlink" xfId="12443" builtinId="9" hidden="1"/>
    <cellStyle name="Followed Hyperlink" xfId="12444" builtinId="9" hidden="1"/>
    <cellStyle name="Followed Hyperlink" xfId="12445" builtinId="9" hidden="1"/>
    <cellStyle name="Followed Hyperlink" xfId="12446" builtinId="9" hidden="1"/>
    <cellStyle name="Followed Hyperlink" xfId="12452" builtinId="9" hidden="1"/>
    <cellStyle name="Followed Hyperlink" xfId="12453" builtinId="9" hidden="1"/>
    <cellStyle name="Followed Hyperlink" xfId="12454" builtinId="9" hidden="1"/>
    <cellStyle name="Followed Hyperlink" xfId="12455" builtinId="9" hidden="1"/>
    <cellStyle name="Followed Hyperlink" xfId="12456" builtinId="9" hidden="1"/>
    <cellStyle name="Followed Hyperlink" xfId="12457" builtinId="9" hidden="1"/>
    <cellStyle name="Followed Hyperlink" xfId="12458" builtinId="9" hidden="1"/>
    <cellStyle name="Followed Hyperlink" xfId="12459" builtinId="9" hidden="1"/>
    <cellStyle name="Followed Hyperlink" xfId="12460" builtinId="9" hidden="1"/>
    <cellStyle name="Followed Hyperlink" xfId="12461" builtinId="9" hidden="1"/>
    <cellStyle name="Followed Hyperlink" xfId="12462" builtinId="9" hidden="1"/>
    <cellStyle name="Followed Hyperlink" xfId="12463" builtinId="9" hidden="1"/>
    <cellStyle name="Followed Hyperlink" xfId="12464" builtinId="9" hidden="1"/>
    <cellStyle name="Followed Hyperlink" xfId="12465" builtinId="9" hidden="1"/>
    <cellStyle name="Followed Hyperlink" xfId="12466" builtinId="9" hidden="1"/>
    <cellStyle name="Followed Hyperlink" xfId="12467" builtinId="9" hidden="1"/>
    <cellStyle name="Followed Hyperlink" xfId="12468" builtinId="9" hidden="1"/>
    <cellStyle name="Followed Hyperlink" xfId="12469" builtinId="9" hidden="1"/>
    <cellStyle name="Followed Hyperlink" xfId="12470" builtinId="9" hidden="1"/>
    <cellStyle name="Followed Hyperlink" xfId="12471" builtinId="9" hidden="1"/>
    <cellStyle name="Followed Hyperlink" xfId="12472" builtinId="9" hidden="1"/>
    <cellStyle name="Followed Hyperlink" xfId="12473" builtinId="9" hidden="1"/>
    <cellStyle name="Followed Hyperlink" xfId="12474" builtinId="9" hidden="1"/>
    <cellStyle name="Followed Hyperlink" xfId="12475" builtinId="9" hidden="1"/>
    <cellStyle name="Followed Hyperlink" xfId="12476" builtinId="9" hidden="1"/>
    <cellStyle name="Followed Hyperlink" xfId="12477" builtinId="9" hidden="1"/>
    <cellStyle name="Followed Hyperlink" xfId="12478" builtinId="9" hidden="1"/>
    <cellStyle name="Followed Hyperlink" xfId="12479" builtinId="9" hidden="1"/>
    <cellStyle name="Followed Hyperlink" xfId="12480" builtinId="9" hidden="1"/>
    <cellStyle name="Followed Hyperlink" xfId="12481" builtinId="9" hidden="1"/>
    <cellStyle name="Followed Hyperlink" xfId="12482" builtinId="9" hidden="1"/>
    <cellStyle name="Followed Hyperlink" xfId="12483" builtinId="9" hidden="1"/>
    <cellStyle name="Followed Hyperlink" xfId="12484" builtinId="9" hidden="1"/>
    <cellStyle name="Followed Hyperlink" xfId="12485" builtinId="9" hidden="1"/>
    <cellStyle name="Followed Hyperlink" xfId="12486" builtinId="9" hidden="1"/>
    <cellStyle name="Followed Hyperlink" xfId="12487" builtinId="9" hidden="1"/>
    <cellStyle name="Followed Hyperlink" xfId="12488" builtinId="9" hidden="1"/>
    <cellStyle name="Followed Hyperlink" xfId="12489" builtinId="9" hidden="1"/>
    <cellStyle name="Followed Hyperlink" xfId="12490" builtinId="9" hidden="1"/>
    <cellStyle name="Followed Hyperlink" xfId="12491" builtinId="9" hidden="1"/>
    <cellStyle name="Followed Hyperlink" xfId="12492" builtinId="9" hidden="1"/>
    <cellStyle name="Followed Hyperlink" xfId="12493" builtinId="9" hidden="1"/>
    <cellStyle name="Followed Hyperlink" xfId="12494" builtinId="9" hidden="1"/>
    <cellStyle name="Followed Hyperlink" xfId="12495" builtinId="9" hidden="1"/>
    <cellStyle name="Followed Hyperlink" xfId="12496" builtinId="9" hidden="1"/>
    <cellStyle name="Followed Hyperlink" xfId="12497" builtinId="9" hidden="1"/>
    <cellStyle name="Followed Hyperlink" xfId="12498" builtinId="9" hidden="1"/>
    <cellStyle name="Followed Hyperlink" xfId="12499" builtinId="9" hidden="1"/>
    <cellStyle name="Followed Hyperlink" xfId="12500" builtinId="9" hidden="1"/>
    <cellStyle name="Followed Hyperlink" xfId="12501" builtinId="9" hidden="1"/>
    <cellStyle name="Followed Hyperlink" xfId="12502" builtinId="9" hidden="1"/>
    <cellStyle name="Followed Hyperlink" xfId="12503" builtinId="9" hidden="1"/>
    <cellStyle name="Followed Hyperlink" xfId="12504" builtinId="9" hidden="1"/>
    <cellStyle name="Followed Hyperlink" xfId="12505" builtinId="9" hidden="1"/>
    <cellStyle name="Followed Hyperlink" xfId="12506" builtinId="9" hidden="1"/>
    <cellStyle name="Followed Hyperlink" xfId="12507" builtinId="9" hidden="1"/>
    <cellStyle name="Followed Hyperlink" xfId="12508" builtinId="9" hidden="1"/>
    <cellStyle name="Followed Hyperlink" xfId="12509" builtinId="9" hidden="1"/>
    <cellStyle name="Followed Hyperlink" xfId="12510" builtinId="9" hidden="1"/>
    <cellStyle name="Followed Hyperlink" xfId="12511" builtinId="9" hidden="1"/>
    <cellStyle name="Followed Hyperlink" xfId="12512" builtinId="9" hidden="1"/>
    <cellStyle name="Followed Hyperlink" xfId="12513" builtinId="9" hidden="1"/>
    <cellStyle name="Followed Hyperlink" xfId="12514" builtinId="9" hidden="1"/>
    <cellStyle name="Followed Hyperlink" xfId="12515" builtinId="9" hidden="1"/>
    <cellStyle name="Followed Hyperlink" xfId="12516" builtinId="9" hidden="1"/>
    <cellStyle name="Followed Hyperlink" xfId="12517" builtinId="9" hidden="1"/>
    <cellStyle name="Followed Hyperlink" xfId="12518" builtinId="9" hidden="1"/>
    <cellStyle name="Followed Hyperlink" xfId="12519" builtinId="9" hidden="1"/>
    <cellStyle name="Followed Hyperlink" xfId="12520" builtinId="9" hidden="1"/>
    <cellStyle name="Followed Hyperlink" xfId="12521" builtinId="9" hidden="1"/>
    <cellStyle name="Followed Hyperlink" xfId="12522" builtinId="9" hidden="1"/>
    <cellStyle name="Followed Hyperlink" xfId="12523" builtinId="9" hidden="1"/>
    <cellStyle name="Followed Hyperlink" xfId="12524" builtinId="9" hidden="1"/>
    <cellStyle name="Followed Hyperlink" xfId="12525" builtinId="9" hidden="1"/>
    <cellStyle name="Followed Hyperlink" xfId="12526" builtinId="9" hidden="1"/>
    <cellStyle name="Followed Hyperlink" xfId="12529" builtinId="9" hidden="1"/>
    <cellStyle name="Followed Hyperlink" xfId="12530" builtinId="9" hidden="1"/>
    <cellStyle name="Followed Hyperlink" xfId="12531" builtinId="9" hidden="1"/>
    <cellStyle name="Followed Hyperlink" xfId="12532" builtinId="9" hidden="1"/>
    <cellStyle name="Followed Hyperlink" xfId="12533" builtinId="9" hidden="1"/>
    <cellStyle name="Followed Hyperlink" xfId="12534" builtinId="9" hidden="1"/>
    <cellStyle name="Followed Hyperlink" xfId="12535" builtinId="9" hidden="1"/>
    <cellStyle name="Followed Hyperlink" xfId="12536" builtinId="9" hidden="1"/>
    <cellStyle name="Followed Hyperlink" xfId="12537" builtinId="9" hidden="1"/>
    <cellStyle name="Followed Hyperlink" xfId="12538" builtinId="9" hidden="1"/>
    <cellStyle name="Followed Hyperlink" xfId="12539" builtinId="9" hidden="1"/>
    <cellStyle name="Followed Hyperlink" xfId="12540" builtinId="9" hidden="1"/>
    <cellStyle name="Followed Hyperlink" xfId="12541" builtinId="9" hidden="1"/>
    <cellStyle name="Followed Hyperlink" xfId="12542" builtinId="9" hidden="1"/>
    <cellStyle name="Followed Hyperlink" xfId="12543" builtinId="9" hidden="1"/>
    <cellStyle name="Followed Hyperlink" xfId="12544" builtinId="9" hidden="1"/>
    <cellStyle name="Followed Hyperlink" xfId="12545" builtinId="9" hidden="1"/>
    <cellStyle name="Followed Hyperlink" xfId="12546" builtinId="9" hidden="1"/>
    <cellStyle name="Followed Hyperlink" xfId="12547" builtinId="9" hidden="1"/>
    <cellStyle name="Followed Hyperlink" xfId="12548" builtinId="9" hidden="1"/>
    <cellStyle name="Followed Hyperlink" xfId="12549" builtinId="9" hidden="1"/>
    <cellStyle name="Followed Hyperlink" xfId="12550" builtinId="9" hidden="1"/>
    <cellStyle name="Followed Hyperlink" xfId="12551" builtinId="9" hidden="1"/>
    <cellStyle name="Followed Hyperlink" xfId="12552" builtinId="9" hidden="1"/>
    <cellStyle name="Followed Hyperlink" xfId="12553" builtinId="9" hidden="1"/>
    <cellStyle name="Followed Hyperlink" xfId="12554" builtinId="9" hidden="1"/>
    <cellStyle name="Followed Hyperlink" xfId="12555" builtinId="9" hidden="1"/>
    <cellStyle name="Followed Hyperlink" xfId="12556" builtinId="9" hidden="1"/>
    <cellStyle name="Followed Hyperlink" xfId="12557" builtinId="9" hidden="1"/>
    <cellStyle name="Followed Hyperlink" xfId="12558" builtinId="9" hidden="1"/>
    <cellStyle name="Followed Hyperlink" xfId="12559" builtinId="9" hidden="1"/>
    <cellStyle name="Followed Hyperlink" xfId="12560" builtinId="9" hidden="1"/>
    <cellStyle name="Followed Hyperlink" xfId="12561" builtinId="9" hidden="1"/>
    <cellStyle name="Followed Hyperlink" xfId="12562" builtinId="9" hidden="1"/>
    <cellStyle name="Followed Hyperlink" xfId="12563" builtinId="9" hidden="1"/>
    <cellStyle name="Followed Hyperlink" xfId="12564" builtinId="9" hidden="1"/>
    <cellStyle name="Followed Hyperlink" xfId="12565" builtinId="9" hidden="1"/>
    <cellStyle name="Followed Hyperlink" xfId="12566" builtinId="9" hidden="1"/>
    <cellStyle name="Followed Hyperlink" xfId="12567" builtinId="9" hidden="1"/>
    <cellStyle name="Followed Hyperlink" xfId="12568" builtinId="9" hidden="1"/>
    <cellStyle name="Followed Hyperlink" xfId="12569" builtinId="9" hidden="1"/>
    <cellStyle name="Followed Hyperlink" xfId="12570" builtinId="9" hidden="1"/>
    <cellStyle name="Followed Hyperlink" xfId="12571" builtinId="9" hidden="1"/>
    <cellStyle name="Followed Hyperlink" xfId="12572" builtinId="9" hidden="1"/>
    <cellStyle name="Followed Hyperlink" xfId="12573" builtinId="9" hidden="1"/>
    <cellStyle name="Followed Hyperlink" xfId="12574" builtinId="9" hidden="1"/>
    <cellStyle name="Followed Hyperlink" xfId="12575" builtinId="9" hidden="1"/>
    <cellStyle name="Followed Hyperlink" xfId="12576" builtinId="9" hidden="1"/>
    <cellStyle name="Followed Hyperlink" xfId="12577" builtinId="9" hidden="1"/>
    <cellStyle name="Followed Hyperlink" xfId="12578" builtinId="9" hidden="1"/>
    <cellStyle name="Followed Hyperlink" xfId="12579" builtinId="9" hidden="1"/>
    <cellStyle name="Followed Hyperlink" xfId="12580" builtinId="9" hidden="1"/>
    <cellStyle name="Followed Hyperlink" xfId="12581" builtinId="9" hidden="1"/>
    <cellStyle name="Followed Hyperlink" xfId="12582" builtinId="9" hidden="1"/>
    <cellStyle name="Followed Hyperlink" xfId="12583" builtinId="9" hidden="1"/>
    <cellStyle name="Followed Hyperlink" xfId="12584" builtinId="9" hidden="1"/>
    <cellStyle name="Followed Hyperlink" xfId="12585" builtinId="9" hidden="1"/>
    <cellStyle name="Followed Hyperlink" xfId="12586" builtinId="9" hidden="1"/>
    <cellStyle name="Followed Hyperlink" xfId="12587" builtinId="9" hidden="1"/>
    <cellStyle name="Followed Hyperlink" xfId="12588" builtinId="9" hidden="1"/>
    <cellStyle name="Followed Hyperlink" xfId="12589" builtinId="9" hidden="1"/>
    <cellStyle name="Followed Hyperlink" xfId="12590" builtinId="9" hidden="1"/>
    <cellStyle name="Followed Hyperlink" xfId="12591" builtinId="9" hidden="1"/>
    <cellStyle name="Followed Hyperlink" xfId="12592" builtinId="9" hidden="1"/>
    <cellStyle name="Followed Hyperlink" xfId="12593" builtinId="9" hidden="1"/>
    <cellStyle name="Followed Hyperlink" xfId="12594" builtinId="9" hidden="1"/>
    <cellStyle name="Followed Hyperlink" xfId="12595" builtinId="9" hidden="1"/>
    <cellStyle name="Followed Hyperlink" xfId="12596" builtinId="9" hidden="1"/>
    <cellStyle name="Followed Hyperlink" xfId="12597" builtinId="9" hidden="1"/>
    <cellStyle name="Followed Hyperlink" xfId="12598" builtinId="9" hidden="1"/>
    <cellStyle name="Followed Hyperlink" xfId="12599" builtinId="9" hidden="1"/>
    <cellStyle name="Followed Hyperlink" xfId="12600" builtinId="9" hidden="1"/>
    <cellStyle name="Followed Hyperlink" xfId="12601" builtinId="9" hidden="1"/>
    <cellStyle name="Followed Hyperlink" xfId="12602" builtinId="9" hidden="1"/>
    <cellStyle name="Followed Hyperlink" xfId="12603" builtinId="9" hidden="1"/>
    <cellStyle name="Followed Hyperlink" xfId="12527" builtinId="9" hidden="1"/>
    <cellStyle name="Followed Hyperlink" xfId="12604" builtinId="9" hidden="1"/>
    <cellStyle name="Followed Hyperlink" xfId="12605" builtinId="9" hidden="1"/>
    <cellStyle name="Followed Hyperlink" xfId="12606" builtinId="9" hidden="1"/>
    <cellStyle name="Followed Hyperlink" xfId="12607" builtinId="9" hidden="1"/>
    <cellStyle name="Followed Hyperlink" xfId="12608" builtinId="9" hidden="1"/>
    <cellStyle name="Followed Hyperlink" xfId="12609" builtinId="9" hidden="1"/>
    <cellStyle name="Followed Hyperlink" xfId="12610" builtinId="9" hidden="1"/>
    <cellStyle name="Followed Hyperlink" xfId="12611" builtinId="9" hidden="1"/>
    <cellStyle name="Followed Hyperlink" xfId="12612" builtinId="9" hidden="1"/>
    <cellStyle name="Followed Hyperlink" xfId="12613" builtinId="9" hidden="1"/>
    <cellStyle name="Followed Hyperlink" xfId="12614" builtinId="9" hidden="1"/>
    <cellStyle name="Followed Hyperlink" xfId="12615" builtinId="9" hidden="1"/>
    <cellStyle name="Followed Hyperlink" xfId="12616" builtinId="9" hidden="1"/>
    <cellStyle name="Followed Hyperlink" xfId="12617" builtinId="9" hidden="1"/>
    <cellStyle name="Followed Hyperlink" xfId="12618" builtinId="9" hidden="1"/>
    <cellStyle name="Followed Hyperlink" xfId="12619" builtinId="9" hidden="1"/>
    <cellStyle name="Followed Hyperlink" xfId="12620" builtinId="9" hidden="1"/>
    <cellStyle name="Followed Hyperlink" xfId="12621" builtinId="9" hidden="1"/>
    <cellStyle name="Followed Hyperlink" xfId="12622" builtinId="9" hidden="1"/>
    <cellStyle name="Followed Hyperlink" xfId="12623" builtinId="9" hidden="1"/>
    <cellStyle name="Followed Hyperlink" xfId="12624" builtinId="9" hidden="1"/>
    <cellStyle name="Followed Hyperlink" xfId="12625" builtinId="9" hidden="1"/>
    <cellStyle name="Followed Hyperlink" xfId="12626" builtinId="9" hidden="1"/>
    <cellStyle name="Followed Hyperlink" xfId="12627" builtinId="9" hidden="1"/>
    <cellStyle name="Followed Hyperlink" xfId="12628" builtinId="9" hidden="1"/>
    <cellStyle name="Followed Hyperlink" xfId="12629" builtinId="9" hidden="1"/>
    <cellStyle name="Followed Hyperlink" xfId="12630" builtinId="9" hidden="1"/>
    <cellStyle name="Followed Hyperlink" xfId="12631" builtinId="9" hidden="1"/>
    <cellStyle name="Followed Hyperlink" xfId="12632" builtinId="9" hidden="1"/>
    <cellStyle name="Followed Hyperlink" xfId="12633" builtinId="9" hidden="1"/>
    <cellStyle name="Followed Hyperlink" xfId="12634" builtinId="9" hidden="1"/>
    <cellStyle name="Followed Hyperlink" xfId="12635" builtinId="9" hidden="1"/>
    <cellStyle name="Followed Hyperlink" xfId="12636" builtinId="9" hidden="1"/>
    <cellStyle name="Followed Hyperlink" xfId="12637" builtinId="9" hidden="1"/>
    <cellStyle name="Followed Hyperlink" xfId="12638" builtinId="9" hidden="1"/>
    <cellStyle name="Followed Hyperlink" xfId="12639" builtinId="9" hidden="1"/>
    <cellStyle name="Followed Hyperlink" xfId="12640" builtinId="9" hidden="1"/>
    <cellStyle name="Followed Hyperlink" xfId="12641" builtinId="9" hidden="1"/>
    <cellStyle name="Followed Hyperlink" xfId="12642" builtinId="9" hidden="1"/>
    <cellStyle name="Followed Hyperlink" xfId="12643" builtinId="9" hidden="1"/>
    <cellStyle name="Followed Hyperlink" xfId="12644" builtinId="9" hidden="1"/>
    <cellStyle name="Followed Hyperlink" xfId="12645" builtinId="9" hidden="1"/>
    <cellStyle name="Followed Hyperlink" xfId="12646" builtinId="9" hidden="1"/>
    <cellStyle name="Followed Hyperlink" xfId="12647" builtinId="9" hidden="1"/>
    <cellStyle name="Followed Hyperlink" xfId="12648" builtinId="9" hidden="1"/>
    <cellStyle name="Followed Hyperlink" xfId="12649" builtinId="9" hidden="1"/>
    <cellStyle name="Followed Hyperlink" xfId="12650" builtinId="9" hidden="1"/>
    <cellStyle name="Followed Hyperlink" xfId="12651" builtinId="9" hidden="1"/>
    <cellStyle name="Followed Hyperlink" xfId="12652" builtinId="9" hidden="1"/>
    <cellStyle name="Followed Hyperlink" xfId="12653" builtinId="9" hidden="1"/>
    <cellStyle name="Followed Hyperlink" xfId="12654" builtinId="9" hidden="1"/>
    <cellStyle name="Followed Hyperlink" xfId="12655" builtinId="9" hidden="1"/>
    <cellStyle name="Followed Hyperlink" xfId="12656" builtinId="9" hidden="1"/>
    <cellStyle name="Followed Hyperlink" xfId="12657" builtinId="9" hidden="1"/>
    <cellStyle name="Followed Hyperlink" xfId="12658" builtinId="9" hidden="1"/>
    <cellStyle name="Followed Hyperlink" xfId="12659" builtinId="9" hidden="1"/>
    <cellStyle name="Followed Hyperlink" xfId="12660" builtinId="9" hidden="1"/>
    <cellStyle name="Followed Hyperlink" xfId="12661" builtinId="9" hidden="1"/>
    <cellStyle name="Followed Hyperlink" xfId="12662" builtinId="9" hidden="1"/>
    <cellStyle name="Followed Hyperlink" xfId="12663" builtinId="9" hidden="1"/>
    <cellStyle name="Followed Hyperlink" xfId="12664" builtinId="9" hidden="1"/>
    <cellStyle name="Followed Hyperlink" xfId="12665" builtinId="9" hidden="1"/>
    <cellStyle name="Followed Hyperlink" xfId="12666" builtinId="9" hidden="1"/>
    <cellStyle name="Followed Hyperlink" xfId="12667" builtinId="9" hidden="1"/>
    <cellStyle name="Followed Hyperlink" xfId="12668" builtinId="9" hidden="1"/>
    <cellStyle name="Followed Hyperlink" xfId="12669" builtinId="9" hidden="1"/>
    <cellStyle name="Followed Hyperlink" xfId="12670" builtinId="9" hidden="1"/>
    <cellStyle name="Followed Hyperlink" xfId="12671" builtinId="9" hidden="1"/>
    <cellStyle name="Followed Hyperlink" xfId="12672" builtinId="9" hidden="1"/>
    <cellStyle name="Followed Hyperlink" xfId="12673" builtinId="9" hidden="1"/>
    <cellStyle name="Followed Hyperlink" xfId="12674" builtinId="9" hidden="1"/>
    <cellStyle name="Followed Hyperlink" xfId="12675" builtinId="9" hidden="1"/>
    <cellStyle name="Followed Hyperlink" xfId="12676" builtinId="9" hidden="1"/>
    <cellStyle name="Followed Hyperlink" xfId="12677" builtinId="9" hidden="1"/>
    <cellStyle name="Followed Hyperlink" xfId="12528" builtinId="9" hidden="1"/>
    <cellStyle name="Followed Hyperlink" xfId="12678" builtinId="9" hidden="1"/>
    <cellStyle name="Followed Hyperlink" xfId="12679" builtinId="9" hidden="1"/>
    <cellStyle name="Followed Hyperlink" xfId="12680" builtinId="9" hidden="1"/>
    <cellStyle name="Followed Hyperlink" xfId="12681" builtinId="9" hidden="1"/>
    <cellStyle name="Followed Hyperlink" xfId="12682" builtinId="9" hidden="1"/>
    <cellStyle name="Followed Hyperlink" xfId="12683" builtinId="9" hidden="1"/>
    <cellStyle name="Followed Hyperlink" xfId="12684" builtinId="9" hidden="1"/>
    <cellStyle name="Followed Hyperlink" xfId="12685" builtinId="9" hidden="1"/>
    <cellStyle name="Followed Hyperlink" xfId="12686" builtinId="9" hidden="1"/>
    <cellStyle name="Followed Hyperlink" xfId="12687" builtinId="9" hidden="1"/>
    <cellStyle name="Followed Hyperlink" xfId="12688" builtinId="9" hidden="1"/>
    <cellStyle name="Followed Hyperlink" xfId="12689" builtinId="9" hidden="1"/>
    <cellStyle name="Followed Hyperlink" xfId="12690" builtinId="9" hidden="1"/>
    <cellStyle name="Followed Hyperlink" xfId="12691" builtinId="9" hidden="1"/>
    <cellStyle name="Followed Hyperlink" xfId="12692" builtinId="9" hidden="1"/>
    <cellStyle name="Followed Hyperlink" xfId="12693" builtinId="9" hidden="1"/>
    <cellStyle name="Followed Hyperlink" xfId="12694" builtinId="9" hidden="1"/>
    <cellStyle name="Followed Hyperlink" xfId="12695" builtinId="9" hidden="1"/>
    <cellStyle name="Followed Hyperlink" xfId="12696" builtinId="9" hidden="1"/>
    <cellStyle name="Followed Hyperlink" xfId="12697" builtinId="9" hidden="1"/>
    <cellStyle name="Followed Hyperlink" xfId="12698" builtinId="9" hidden="1"/>
    <cellStyle name="Followed Hyperlink" xfId="12699" builtinId="9" hidden="1"/>
    <cellStyle name="Followed Hyperlink" xfId="12700" builtinId="9" hidden="1"/>
    <cellStyle name="Followed Hyperlink" xfId="12701" builtinId="9" hidden="1"/>
    <cellStyle name="Followed Hyperlink" xfId="12702" builtinId="9" hidden="1"/>
    <cellStyle name="Followed Hyperlink" xfId="12703" builtinId="9" hidden="1"/>
    <cellStyle name="Followed Hyperlink" xfId="12704" builtinId="9" hidden="1"/>
    <cellStyle name="Followed Hyperlink" xfId="12705" builtinId="9" hidden="1"/>
    <cellStyle name="Followed Hyperlink" xfId="12706" builtinId="9" hidden="1"/>
    <cellStyle name="Followed Hyperlink" xfId="12707" builtinId="9" hidden="1"/>
    <cellStyle name="Followed Hyperlink" xfId="12708" builtinId="9" hidden="1"/>
    <cellStyle name="Followed Hyperlink" xfId="12709" builtinId="9" hidden="1"/>
    <cellStyle name="Followed Hyperlink" xfId="12710" builtinId="9" hidden="1"/>
    <cellStyle name="Followed Hyperlink" xfId="12711" builtinId="9" hidden="1"/>
    <cellStyle name="Followed Hyperlink" xfId="12712" builtinId="9" hidden="1"/>
    <cellStyle name="Followed Hyperlink" xfId="12713" builtinId="9" hidden="1"/>
    <cellStyle name="Followed Hyperlink" xfId="12714" builtinId="9" hidden="1"/>
    <cellStyle name="Followed Hyperlink" xfId="12715" builtinId="9" hidden="1"/>
    <cellStyle name="Followed Hyperlink" xfId="12716" builtinId="9" hidden="1"/>
    <cellStyle name="Followed Hyperlink" xfId="12717" builtinId="9" hidden="1"/>
    <cellStyle name="Followed Hyperlink" xfId="12718" builtinId="9" hidden="1"/>
    <cellStyle name="Followed Hyperlink" xfId="12719" builtinId="9" hidden="1"/>
    <cellStyle name="Followed Hyperlink" xfId="12720" builtinId="9" hidden="1"/>
    <cellStyle name="Followed Hyperlink" xfId="12721" builtinId="9" hidden="1"/>
    <cellStyle name="Followed Hyperlink" xfId="12722" builtinId="9" hidden="1"/>
    <cellStyle name="Followed Hyperlink" xfId="12723" builtinId="9" hidden="1"/>
    <cellStyle name="Followed Hyperlink" xfId="12724" builtinId="9" hidden="1"/>
    <cellStyle name="Followed Hyperlink" xfId="12725" builtinId="9" hidden="1"/>
    <cellStyle name="Followed Hyperlink" xfId="12726" builtinId="9" hidden="1"/>
    <cellStyle name="Followed Hyperlink" xfId="12727" builtinId="9" hidden="1"/>
    <cellStyle name="Followed Hyperlink" xfId="12728" builtinId="9" hidden="1"/>
    <cellStyle name="Followed Hyperlink" xfId="12729" builtinId="9" hidden="1"/>
    <cellStyle name="Followed Hyperlink" xfId="12730" builtinId="9" hidden="1"/>
    <cellStyle name="Followed Hyperlink" xfId="12731" builtinId="9" hidden="1"/>
    <cellStyle name="Followed Hyperlink" xfId="12732" builtinId="9" hidden="1"/>
    <cellStyle name="Followed Hyperlink" xfId="12733" builtinId="9" hidden="1"/>
    <cellStyle name="Followed Hyperlink" xfId="12734" builtinId="9" hidden="1"/>
    <cellStyle name="Followed Hyperlink" xfId="12735" builtinId="9" hidden="1"/>
    <cellStyle name="Followed Hyperlink" xfId="12736" builtinId="9" hidden="1"/>
    <cellStyle name="Followed Hyperlink" xfId="12737" builtinId="9" hidden="1"/>
    <cellStyle name="Followed Hyperlink" xfId="12738" builtinId="9" hidden="1"/>
    <cellStyle name="Followed Hyperlink" xfId="12739" builtinId="9" hidden="1"/>
    <cellStyle name="Followed Hyperlink" xfId="12740" builtinId="9" hidden="1"/>
    <cellStyle name="Followed Hyperlink" xfId="12741" builtinId="9" hidden="1"/>
    <cellStyle name="Followed Hyperlink" xfId="12742" builtinId="9" hidden="1"/>
    <cellStyle name="Followed Hyperlink" xfId="12743" builtinId="9" hidden="1"/>
    <cellStyle name="Followed Hyperlink" xfId="12744" builtinId="9" hidden="1"/>
    <cellStyle name="Followed Hyperlink" xfId="12745" builtinId="9" hidden="1"/>
    <cellStyle name="Followed Hyperlink" xfId="12746" builtinId="9" hidden="1"/>
    <cellStyle name="Followed Hyperlink" xfId="12747" builtinId="9" hidden="1"/>
    <cellStyle name="Followed Hyperlink" xfId="12748" builtinId="9" hidden="1"/>
    <cellStyle name="Followed Hyperlink" xfId="12749" builtinId="9" hidden="1"/>
    <cellStyle name="Followed Hyperlink" xfId="12750" builtinId="9" hidden="1"/>
    <cellStyle name="Followed Hyperlink" xfId="12751" builtinId="9" hidden="1"/>
    <cellStyle name="Followed Hyperlink" xfId="12752" builtinId="9" hidden="1"/>
    <cellStyle name="Followed Hyperlink" xfId="12753" builtinId="9" hidden="1"/>
    <cellStyle name="Followed Hyperlink" xfId="12754" builtinId="9" hidden="1"/>
    <cellStyle name="Followed Hyperlink" xfId="12755" builtinId="9" hidden="1"/>
    <cellStyle name="Followed Hyperlink" xfId="12756" builtinId="9" hidden="1"/>
    <cellStyle name="Followed Hyperlink" xfId="12757" builtinId="9" hidden="1"/>
    <cellStyle name="Followed Hyperlink" xfId="12758" builtinId="9" hidden="1"/>
    <cellStyle name="Followed Hyperlink" xfId="12759" builtinId="9" hidden="1"/>
    <cellStyle name="Followed Hyperlink" xfId="12760" builtinId="9" hidden="1"/>
    <cellStyle name="Followed Hyperlink" xfId="12761" builtinId="9" hidden="1"/>
    <cellStyle name="Followed Hyperlink" xfId="12762" builtinId="9" hidden="1"/>
    <cellStyle name="Followed Hyperlink" xfId="12763" builtinId="9" hidden="1"/>
    <cellStyle name="Followed Hyperlink" xfId="12764" builtinId="9" hidden="1"/>
    <cellStyle name="Followed Hyperlink" xfId="12765" builtinId="9" hidden="1"/>
    <cellStyle name="Followed Hyperlink" xfId="12766" builtinId="9" hidden="1"/>
    <cellStyle name="Followed Hyperlink" xfId="12767" builtinId="9" hidden="1"/>
    <cellStyle name="Followed Hyperlink" xfId="12768" builtinId="9" hidden="1"/>
    <cellStyle name="Followed Hyperlink" xfId="12769" builtinId="9" hidden="1"/>
    <cellStyle name="Followed Hyperlink" xfId="12770" builtinId="9" hidden="1"/>
    <cellStyle name="Followed Hyperlink" xfId="12771" builtinId="9" hidden="1"/>
    <cellStyle name="Followed Hyperlink" xfId="12772" builtinId="9" hidden="1"/>
    <cellStyle name="Followed Hyperlink" xfId="12773" builtinId="9" hidden="1"/>
    <cellStyle name="Followed Hyperlink" xfId="12774" builtinId="9" hidden="1"/>
    <cellStyle name="Followed Hyperlink" xfId="12775" builtinId="9" hidden="1"/>
    <cellStyle name="Followed Hyperlink" xfId="12776" builtinId="9" hidden="1"/>
    <cellStyle name="Followed Hyperlink" xfId="12777" builtinId="9" hidden="1"/>
    <cellStyle name="Followed Hyperlink" xfId="12778" builtinId="9" hidden="1"/>
    <cellStyle name="Followed Hyperlink" xfId="12779" builtinId="9" hidden="1"/>
    <cellStyle name="Followed Hyperlink" xfId="12780" builtinId="9" hidden="1"/>
    <cellStyle name="Followed Hyperlink" xfId="12781" builtinId="9" hidden="1"/>
    <cellStyle name="Followed Hyperlink" xfId="12782" builtinId="9" hidden="1"/>
    <cellStyle name="Followed Hyperlink" xfId="12783" builtinId="9" hidden="1"/>
    <cellStyle name="Followed Hyperlink" xfId="12784" builtinId="9" hidden="1"/>
    <cellStyle name="Followed Hyperlink" xfId="12785" builtinId="9" hidden="1"/>
    <cellStyle name="Followed Hyperlink" xfId="12786" builtinId="9" hidden="1"/>
    <cellStyle name="Followed Hyperlink" xfId="12787" builtinId="9" hidden="1"/>
    <cellStyle name="Followed Hyperlink" xfId="12788" builtinId="9" hidden="1"/>
    <cellStyle name="Followed Hyperlink" xfId="12789" builtinId="9" hidden="1"/>
    <cellStyle name="Followed Hyperlink" xfId="12790" builtinId="9" hidden="1"/>
    <cellStyle name="Followed Hyperlink" xfId="12791" builtinId="9" hidden="1"/>
    <cellStyle name="Followed Hyperlink" xfId="12792" builtinId="9" hidden="1"/>
    <cellStyle name="Followed Hyperlink" xfId="12793" builtinId="9" hidden="1"/>
    <cellStyle name="Followed Hyperlink" xfId="12794" builtinId="9" hidden="1"/>
    <cellStyle name="Followed Hyperlink" xfId="12795" builtinId="9" hidden="1"/>
    <cellStyle name="Followed Hyperlink" xfId="12796" builtinId="9" hidden="1"/>
    <cellStyle name="Followed Hyperlink" xfId="12797" builtinId="9" hidden="1"/>
    <cellStyle name="Followed Hyperlink" xfId="12798" builtinId="9" hidden="1"/>
    <cellStyle name="Followed Hyperlink" xfId="12799" builtinId="9" hidden="1"/>
    <cellStyle name="Followed Hyperlink" xfId="12800" builtinId="9" hidden="1"/>
    <cellStyle name="Followed Hyperlink" xfId="12801" builtinId="9" hidden="1"/>
    <cellStyle name="Followed Hyperlink" xfId="12802" builtinId="9" hidden="1"/>
    <cellStyle name="Followed Hyperlink" xfId="12803" builtinId="9" hidden="1"/>
    <cellStyle name="Followed Hyperlink" xfId="12804" builtinId="9" hidden="1"/>
    <cellStyle name="Followed Hyperlink" xfId="12805" builtinId="9" hidden="1"/>
    <cellStyle name="Followed Hyperlink" xfId="12806" builtinId="9" hidden="1"/>
    <cellStyle name="Followed Hyperlink" xfId="12807" builtinId="9" hidden="1"/>
    <cellStyle name="Followed Hyperlink" xfId="12808" builtinId="9" hidden="1"/>
    <cellStyle name="Followed Hyperlink" xfId="12809" builtinId="9" hidden="1"/>
    <cellStyle name="Followed Hyperlink" xfId="12810" builtinId="9" hidden="1"/>
    <cellStyle name="Followed Hyperlink" xfId="12811" builtinId="9" hidden="1"/>
    <cellStyle name="Followed Hyperlink" xfId="12812" builtinId="9" hidden="1"/>
    <cellStyle name="Followed Hyperlink" xfId="12813" builtinId="9" hidden="1"/>
    <cellStyle name="Followed Hyperlink" xfId="12814" builtinId="9" hidden="1"/>
    <cellStyle name="Followed Hyperlink" xfId="12815" builtinId="9" hidden="1"/>
    <cellStyle name="Followed Hyperlink" xfId="12816" builtinId="9" hidden="1"/>
    <cellStyle name="Followed Hyperlink" xfId="12817" builtinId="9" hidden="1"/>
    <cellStyle name="Followed Hyperlink" xfId="12818" builtinId="9" hidden="1"/>
    <cellStyle name="Followed Hyperlink" xfId="12819" builtinId="9" hidden="1"/>
    <cellStyle name="Followed Hyperlink" xfId="12820" builtinId="9" hidden="1"/>
    <cellStyle name="Followed Hyperlink" xfId="12821" builtinId="9" hidden="1"/>
    <cellStyle name="Followed Hyperlink" xfId="12822" builtinId="9" hidden="1"/>
    <cellStyle name="Followed Hyperlink" xfId="12823" builtinId="9" hidden="1"/>
    <cellStyle name="Followed Hyperlink" xfId="12824" builtinId="9" hidden="1"/>
    <cellStyle name="Followed Hyperlink" xfId="12825" builtinId="9" hidden="1"/>
    <cellStyle name="Followed Hyperlink" xfId="12826" builtinId="9" hidden="1"/>
    <cellStyle name="Followed Hyperlink" xfId="12829" builtinId="9" hidden="1"/>
    <cellStyle name="Followed Hyperlink" xfId="12830" builtinId="9" hidden="1"/>
    <cellStyle name="Followed Hyperlink" xfId="12831" builtinId="9" hidden="1"/>
    <cellStyle name="Followed Hyperlink" xfId="12832" builtinId="9" hidden="1"/>
    <cellStyle name="Followed Hyperlink" xfId="12833" builtinId="9" hidden="1"/>
    <cellStyle name="Followed Hyperlink" xfId="12834" builtinId="9" hidden="1"/>
    <cellStyle name="Followed Hyperlink" xfId="12835" builtinId="9" hidden="1"/>
    <cellStyle name="Followed Hyperlink" xfId="12836" builtinId="9" hidden="1"/>
    <cellStyle name="Followed Hyperlink" xfId="12837" builtinId="9" hidden="1"/>
    <cellStyle name="Followed Hyperlink" xfId="12838" builtinId="9" hidden="1"/>
    <cellStyle name="Followed Hyperlink" xfId="12839" builtinId="9" hidden="1"/>
    <cellStyle name="Followed Hyperlink" xfId="12840" builtinId="9" hidden="1"/>
    <cellStyle name="Followed Hyperlink" xfId="12841" builtinId="9" hidden="1"/>
    <cellStyle name="Followed Hyperlink" xfId="12842" builtinId="9" hidden="1"/>
    <cellStyle name="Followed Hyperlink" xfId="12843" builtinId="9" hidden="1"/>
    <cellStyle name="Followed Hyperlink" xfId="12844" builtinId="9" hidden="1"/>
    <cellStyle name="Followed Hyperlink" xfId="12845" builtinId="9" hidden="1"/>
    <cellStyle name="Followed Hyperlink" xfId="12846" builtinId="9" hidden="1"/>
    <cellStyle name="Followed Hyperlink" xfId="12847" builtinId="9" hidden="1"/>
    <cellStyle name="Followed Hyperlink" xfId="12848" builtinId="9" hidden="1"/>
    <cellStyle name="Followed Hyperlink" xfId="12849" builtinId="9" hidden="1"/>
    <cellStyle name="Followed Hyperlink" xfId="12850" builtinId="9" hidden="1"/>
    <cellStyle name="Followed Hyperlink" xfId="12851" builtinId="9" hidden="1"/>
    <cellStyle name="Followed Hyperlink" xfId="12852" builtinId="9" hidden="1"/>
    <cellStyle name="Followed Hyperlink" xfId="12853" builtinId="9" hidden="1"/>
    <cellStyle name="Followed Hyperlink" xfId="12854" builtinId="9" hidden="1"/>
    <cellStyle name="Followed Hyperlink" xfId="12855" builtinId="9" hidden="1"/>
    <cellStyle name="Followed Hyperlink" xfId="12856" builtinId="9" hidden="1"/>
    <cellStyle name="Followed Hyperlink" xfId="12857" builtinId="9" hidden="1"/>
    <cellStyle name="Followed Hyperlink" xfId="12858" builtinId="9" hidden="1"/>
    <cellStyle name="Followed Hyperlink" xfId="12859" builtinId="9" hidden="1"/>
    <cellStyle name="Followed Hyperlink" xfId="12860" builtinId="9" hidden="1"/>
    <cellStyle name="Followed Hyperlink" xfId="12861" builtinId="9" hidden="1"/>
    <cellStyle name="Followed Hyperlink" xfId="12862" builtinId="9" hidden="1"/>
    <cellStyle name="Followed Hyperlink" xfId="12863" builtinId="9" hidden="1"/>
    <cellStyle name="Followed Hyperlink" xfId="12864" builtinId="9" hidden="1"/>
    <cellStyle name="Followed Hyperlink" xfId="12865" builtinId="9" hidden="1"/>
    <cellStyle name="Followed Hyperlink" xfId="12866" builtinId="9" hidden="1"/>
    <cellStyle name="Followed Hyperlink" xfId="12867" builtinId="9" hidden="1"/>
    <cellStyle name="Followed Hyperlink" xfId="12868" builtinId="9" hidden="1"/>
    <cellStyle name="Followed Hyperlink" xfId="12869" builtinId="9" hidden="1"/>
    <cellStyle name="Followed Hyperlink" xfId="12870" builtinId="9" hidden="1"/>
    <cellStyle name="Followed Hyperlink" xfId="12871" builtinId="9" hidden="1"/>
    <cellStyle name="Followed Hyperlink" xfId="12872" builtinId="9" hidden="1"/>
    <cellStyle name="Followed Hyperlink" xfId="12873" builtinId="9" hidden="1"/>
    <cellStyle name="Followed Hyperlink" xfId="12874" builtinId="9" hidden="1"/>
    <cellStyle name="Followed Hyperlink" xfId="12875" builtinId="9" hidden="1"/>
    <cellStyle name="Followed Hyperlink" xfId="12876" builtinId="9" hidden="1"/>
    <cellStyle name="Followed Hyperlink" xfId="12877" builtinId="9" hidden="1"/>
    <cellStyle name="Followed Hyperlink" xfId="12878" builtinId="9" hidden="1"/>
    <cellStyle name="Followed Hyperlink" xfId="12879" builtinId="9" hidden="1"/>
    <cellStyle name="Followed Hyperlink" xfId="12880" builtinId="9" hidden="1"/>
    <cellStyle name="Followed Hyperlink" xfId="12881" builtinId="9" hidden="1"/>
    <cellStyle name="Followed Hyperlink" xfId="12882" builtinId="9" hidden="1"/>
    <cellStyle name="Followed Hyperlink" xfId="12883" builtinId="9" hidden="1"/>
    <cellStyle name="Followed Hyperlink" xfId="12884" builtinId="9" hidden="1"/>
    <cellStyle name="Followed Hyperlink" xfId="12885" builtinId="9" hidden="1"/>
    <cellStyle name="Followed Hyperlink" xfId="12886" builtinId="9" hidden="1"/>
    <cellStyle name="Followed Hyperlink" xfId="12887" builtinId="9" hidden="1"/>
    <cellStyle name="Followed Hyperlink" xfId="12888" builtinId="9" hidden="1"/>
    <cellStyle name="Followed Hyperlink" xfId="12889" builtinId="9" hidden="1"/>
    <cellStyle name="Followed Hyperlink" xfId="12890" builtinId="9" hidden="1"/>
    <cellStyle name="Followed Hyperlink" xfId="12891" builtinId="9" hidden="1"/>
    <cellStyle name="Followed Hyperlink" xfId="12892" builtinId="9" hidden="1"/>
    <cellStyle name="Followed Hyperlink" xfId="12893" builtinId="9" hidden="1"/>
    <cellStyle name="Followed Hyperlink" xfId="12894" builtinId="9" hidden="1"/>
    <cellStyle name="Followed Hyperlink" xfId="12895" builtinId="9" hidden="1"/>
    <cellStyle name="Followed Hyperlink" xfId="12896" builtinId="9" hidden="1"/>
    <cellStyle name="Followed Hyperlink" xfId="12897" builtinId="9" hidden="1"/>
    <cellStyle name="Followed Hyperlink" xfId="12898" builtinId="9" hidden="1"/>
    <cellStyle name="Followed Hyperlink" xfId="12899" builtinId="9" hidden="1"/>
    <cellStyle name="Followed Hyperlink" xfId="12900" builtinId="9" hidden="1"/>
    <cellStyle name="Followed Hyperlink" xfId="12901" builtinId="9" hidden="1"/>
    <cellStyle name="Followed Hyperlink" xfId="12902" builtinId="9" hidden="1"/>
    <cellStyle name="Followed Hyperlink" xfId="12903" builtinId="9" hidden="1"/>
    <cellStyle name="Followed Hyperlink" xfId="12827" builtinId="9" hidden="1"/>
    <cellStyle name="Followed Hyperlink" xfId="12904" builtinId="9" hidden="1"/>
    <cellStyle name="Followed Hyperlink" xfId="12905" builtinId="9" hidden="1"/>
    <cellStyle name="Followed Hyperlink" xfId="12906" builtinId="9" hidden="1"/>
    <cellStyle name="Followed Hyperlink" xfId="12907" builtinId="9" hidden="1"/>
    <cellStyle name="Followed Hyperlink" xfId="12908" builtinId="9" hidden="1"/>
    <cellStyle name="Followed Hyperlink" xfId="12909" builtinId="9" hidden="1"/>
    <cellStyle name="Followed Hyperlink" xfId="12910" builtinId="9" hidden="1"/>
    <cellStyle name="Followed Hyperlink" xfId="12911" builtinId="9" hidden="1"/>
    <cellStyle name="Followed Hyperlink" xfId="12912" builtinId="9" hidden="1"/>
    <cellStyle name="Followed Hyperlink" xfId="12913" builtinId="9" hidden="1"/>
    <cellStyle name="Followed Hyperlink" xfId="12914" builtinId="9" hidden="1"/>
    <cellStyle name="Followed Hyperlink" xfId="12915" builtinId="9" hidden="1"/>
    <cellStyle name="Followed Hyperlink" xfId="12916" builtinId="9" hidden="1"/>
    <cellStyle name="Followed Hyperlink" xfId="12917" builtinId="9" hidden="1"/>
    <cellStyle name="Followed Hyperlink" xfId="12918" builtinId="9" hidden="1"/>
    <cellStyle name="Followed Hyperlink" xfId="12919" builtinId="9" hidden="1"/>
    <cellStyle name="Followed Hyperlink" xfId="12920" builtinId="9" hidden="1"/>
    <cellStyle name="Followed Hyperlink" xfId="12921" builtinId="9" hidden="1"/>
    <cellStyle name="Followed Hyperlink" xfId="12922" builtinId="9" hidden="1"/>
    <cellStyle name="Followed Hyperlink" xfId="12923" builtinId="9" hidden="1"/>
    <cellStyle name="Followed Hyperlink" xfId="12924" builtinId="9" hidden="1"/>
    <cellStyle name="Followed Hyperlink" xfId="12925" builtinId="9" hidden="1"/>
    <cellStyle name="Followed Hyperlink" xfId="12926" builtinId="9" hidden="1"/>
    <cellStyle name="Followed Hyperlink" xfId="12927" builtinId="9" hidden="1"/>
    <cellStyle name="Followed Hyperlink" xfId="12928" builtinId="9" hidden="1"/>
    <cellStyle name="Followed Hyperlink" xfId="12929" builtinId="9" hidden="1"/>
    <cellStyle name="Followed Hyperlink" xfId="12930" builtinId="9" hidden="1"/>
    <cellStyle name="Followed Hyperlink" xfId="12931" builtinId="9" hidden="1"/>
    <cellStyle name="Followed Hyperlink" xfId="12932" builtinId="9" hidden="1"/>
    <cellStyle name="Followed Hyperlink" xfId="12933" builtinId="9" hidden="1"/>
    <cellStyle name="Followed Hyperlink" xfId="12934" builtinId="9" hidden="1"/>
    <cellStyle name="Followed Hyperlink" xfId="12935" builtinId="9" hidden="1"/>
    <cellStyle name="Followed Hyperlink" xfId="12936" builtinId="9" hidden="1"/>
    <cellStyle name="Followed Hyperlink" xfId="12937" builtinId="9" hidden="1"/>
    <cellStyle name="Followed Hyperlink" xfId="12938" builtinId="9" hidden="1"/>
    <cellStyle name="Followed Hyperlink" xfId="12939" builtinId="9" hidden="1"/>
    <cellStyle name="Followed Hyperlink" xfId="12940" builtinId="9" hidden="1"/>
    <cellStyle name="Followed Hyperlink" xfId="12941" builtinId="9" hidden="1"/>
    <cellStyle name="Followed Hyperlink" xfId="12942" builtinId="9" hidden="1"/>
    <cellStyle name="Followed Hyperlink" xfId="12943" builtinId="9" hidden="1"/>
    <cellStyle name="Followed Hyperlink" xfId="12944" builtinId="9" hidden="1"/>
    <cellStyle name="Followed Hyperlink" xfId="12945" builtinId="9" hidden="1"/>
    <cellStyle name="Followed Hyperlink" xfId="12946" builtinId="9" hidden="1"/>
    <cellStyle name="Followed Hyperlink" xfId="12947" builtinId="9" hidden="1"/>
    <cellStyle name="Followed Hyperlink" xfId="12948" builtinId="9" hidden="1"/>
    <cellStyle name="Followed Hyperlink" xfId="12949" builtinId="9" hidden="1"/>
    <cellStyle name="Followed Hyperlink" xfId="12950" builtinId="9" hidden="1"/>
    <cellStyle name="Followed Hyperlink" xfId="12951" builtinId="9" hidden="1"/>
    <cellStyle name="Followed Hyperlink" xfId="12952" builtinId="9" hidden="1"/>
    <cellStyle name="Followed Hyperlink" xfId="12953" builtinId="9" hidden="1"/>
    <cellStyle name="Followed Hyperlink" xfId="12954" builtinId="9" hidden="1"/>
    <cellStyle name="Followed Hyperlink" xfId="12955" builtinId="9" hidden="1"/>
    <cellStyle name="Followed Hyperlink" xfId="12956" builtinId="9" hidden="1"/>
    <cellStyle name="Followed Hyperlink" xfId="12957" builtinId="9" hidden="1"/>
    <cellStyle name="Followed Hyperlink" xfId="12958" builtinId="9" hidden="1"/>
    <cellStyle name="Followed Hyperlink" xfId="12959" builtinId="9" hidden="1"/>
    <cellStyle name="Followed Hyperlink" xfId="12960" builtinId="9" hidden="1"/>
    <cellStyle name="Followed Hyperlink" xfId="12961" builtinId="9" hidden="1"/>
    <cellStyle name="Followed Hyperlink" xfId="12962" builtinId="9" hidden="1"/>
    <cellStyle name="Followed Hyperlink" xfId="12963" builtinId="9" hidden="1"/>
    <cellStyle name="Followed Hyperlink" xfId="12964" builtinId="9" hidden="1"/>
    <cellStyle name="Followed Hyperlink" xfId="12965" builtinId="9" hidden="1"/>
    <cellStyle name="Followed Hyperlink" xfId="12966" builtinId="9" hidden="1"/>
    <cellStyle name="Followed Hyperlink" xfId="12967" builtinId="9" hidden="1"/>
    <cellStyle name="Followed Hyperlink" xfId="12968" builtinId="9" hidden="1"/>
    <cellStyle name="Followed Hyperlink" xfId="12969" builtinId="9" hidden="1"/>
    <cellStyle name="Followed Hyperlink" xfId="12970" builtinId="9" hidden="1"/>
    <cellStyle name="Followed Hyperlink" xfId="12971" builtinId="9" hidden="1"/>
    <cellStyle name="Followed Hyperlink" xfId="12972" builtinId="9" hidden="1"/>
    <cellStyle name="Followed Hyperlink" xfId="12973" builtinId="9" hidden="1"/>
    <cellStyle name="Followed Hyperlink" xfId="12974" builtinId="9" hidden="1"/>
    <cellStyle name="Followed Hyperlink" xfId="12975" builtinId="9" hidden="1"/>
    <cellStyle name="Followed Hyperlink" xfId="12976" builtinId="9" hidden="1"/>
    <cellStyle name="Followed Hyperlink" xfId="12977" builtinId="9" hidden="1"/>
    <cellStyle name="Followed Hyperlink" xfId="12828" builtinId="9" hidden="1"/>
    <cellStyle name="Followed Hyperlink" xfId="12978" builtinId="9" hidden="1"/>
    <cellStyle name="Followed Hyperlink" xfId="12979" builtinId="9" hidden="1"/>
    <cellStyle name="Followed Hyperlink" xfId="12980" builtinId="9" hidden="1"/>
    <cellStyle name="Followed Hyperlink" xfId="12981" builtinId="9" hidden="1"/>
    <cellStyle name="Followed Hyperlink" xfId="12982" builtinId="9" hidden="1"/>
    <cellStyle name="Followed Hyperlink" xfId="12983" builtinId="9" hidden="1"/>
    <cellStyle name="Followed Hyperlink" xfId="12984" builtinId="9" hidden="1"/>
    <cellStyle name="Followed Hyperlink" xfId="12985" builtinId="9" hidden="1"/>
    <cellStyle name="Followed Hyperlink" xfId="12986" builtinId="9" hidden="1"/>
    <cellStyle name="Followed Hyperlink" xfId="12987" builtinId="9" hidden="1"/>
    <cellStyle name="Followed Hyperlink" xfId="12988" builtinId="9" hidden="1"/>
    <cellStyle name="Followed Hyperlink" xfId="12989" builtinId="9" hidden="1"/>
    <cellStyle name="Followed Hyperlink" xfId="12990" builtinId="9" hidden="1"/>
    <cellStyle name="Followed Hyperlink" xfId="12991" builtinId="9" hidden="1"/>
    <cellStyle name="Followed Hyperlink" xfId="12992" builtinId="9" hidden="1"/>
    <cellStyle name="Followed Hyperlink" xfId="12993" builtinId="9" hidden="1"/>
    <cellStyle name="Followed Hyperlink" xfId="12994" builtinId="9" hidden="1"/>
    <cellStyle name="Followed Hyperlink" xfId="12995" builtinId="9" hidden="1"/>
    <cellStyle name="Followed Hyperlink" xfId="12996" builtinId="9" hidden="1"/>
    <cellStyle name="Followed Hyperlink" xfId="12997" builtinId="9" hidden="1"/>
    <cellStyle name="Followed Hyperlink" xfId="12998" builtinId="9" hidden="1"/>
    <cellStyle name="Followed Hyperlink" xfId="12999" builtinId="9" hidden="1"/>
    <cellStyle name="Followed Hyperlink" xfId="13000" builtinId="9" hidden="1"/>
    <cellStyle name="Followed Hyperlink" xfId="13001" builtinId="9" hidden="1"/>
    <cellStyle name="Followed Hyperlink" xfId="13002" builtinId="9" hidden="1"/>
    <cellStyle name="Followed Hyperlink" xfId="13003" builtinId="9" hidden="1"/>
    <cellStyle name="Followed Hyperlink" xfId="13004" builtinId="9" hidden="1"/>
    <cellStyle name="Followed Hyperlink" xfId="13005" builtinId="9" hidden="1"/>
    <cellStyle name="Followed Hyperlink" xfId="13006" builtinId="9" hidden="1"/>
    <cellStyle name="Followed Hyperlink" xfId="13007" builtinId="9" hidden="1"/>
    <cellStyle name="Followed Hyperlink" xfId="13008" builtinId="9" hidden="1"/>
    <cellStyle name="Followed Hyperlink" xfId="13009" builtinId="9" hidden="1"/>
    <cellStyle name="Followed Hyperlink" xfId="13010" builtinId="9" hidden="1"/>
    <cellStyle name="Followed Hyperlink" xfId="13011" builtinId="9" hidden="1"/>
    <cellStyle name="Followed Hyperlink" xfId="13012" builtinId="9" hidden="1"/>
    <cellStyle name="Followed Hyperlink" xfId="13013" builtinId="9" hidden="1"/>
    <cellStyle name="Followed Hyperlink" xfId="13014" builtinId="9" hidden="1"/>
    <cellStyle name="Followed Hyperlink" xfId="13015" builtinId="9" hidden="1"/>
    <cellStyle name="Followed Hyperlink" xfId="13016" builtinId="9" hidden="1"/>
    <cellStyle name="Followed Hyperlink" xfId="13017" builtinId="9" hidden="1"/>
    <cellStyle name="Followed Hyperlink" xfId="13018" builtinId="9" hidden="1"/>
    <cellStyle name="Followed Hyperlink" xfId="13019" builtinId="9" hidden="1"/>
    <cellStyle name="Followed Hyperlink" xfId="13020" builtinId="9" hidden="1"/>
    <cellStyle name="Followed Hyperlink" xfId="13021" builtinId="9" hidden="1"/>
    <cellStyle name="Followed Hyperlink" xfId="13022" builtinId="9" hidden="1"/>
    <cellStyle name="Followed Hyperlink" xfId="13023" builtinId="9" hidden="1"/>
    <cellStyle name="Followed Hyperlink" xfId="13024" builtinId="9" hidden="1"/>
    <cellStyle name="Followed Hyperlink" xfId="13025" builtinId="9" hidden="1"/>
    <cellStyle name="Followed Hyperlink" xfId="13026" builtinId="9" hidden="1"/>
    <cellStyle name="Followed Hyperlink" xfId="13027" builtinId="9" hidden="1"/>
    <cellStyle name="Followed Hyperlink" xfId="13028" builtinId="9" hidden="1"/>
    <cellStyle name="Followed Hyperlink" xfId="13029" builtinId="9" hidden="1"/>
    <cellStyle name="Followed Hyperlink" xfId="13030" builtinId="9" hidden="1"/>
    <cellStyle name="Followed Hyperlink" xfId="13031" builtinId="9" hidden="1"/>
    <cellStyle name="Followed Hyperlink" xfId="13032" builtinId="9" hidden="1"/>
    <cellStyle name="Followed Hyperlink" xfId="13033" builtinId="9" hidden="1"/>
    <cellStyle name="Followed Hyperlink" xfId="13034" builtinId="9" hidden="1"/>
    <cellStyle name="Followed Hyperlink" xfId="13035" builtinId="9" hidden="1"/>
    <cellStyle name="Followed Hyperlink" xfId="13036" builtinId="9" hidden="1"/>
    <cellStyle name="Followed Hyperlink" xfId="13037" builtinId="9" hidden="1"/>
    <cellStyle name="Followed Hyperlink" xfId="13038" builtinId="9" hidden="1"/>
    <cellStyle name="Followed Hyperlink" xfId="13039" builtinId="9" hidden="1"/>
    <cellStyle name="Followed Hyperlink" xfId="13040" builtinId="9" hidden="1"/>
    <cellStyle name="Followed Hyperlink" xfId="13041" builtinId="9" hidden="1"/>
    <cellStyle name="Followed Hyperlink" xfId="13042" builtinId="9" hidden="1"/>
    <cellStyle name="Followed Hyperlink" xfId="13043" builtinId="9" hidden="1"/>
    <cellStyle name="Followed Hyperlink" xfId="13044" builtinId="9" hidden="1"/>
    <cellStyle name="Followed Hyperlink" xfId="13045" builtinId="9" hidden="1"/>
    <cellStyle name="Followed Hyperlink" xfId="13046" builtinId="9" hidden="1"/>
    <cellStyle name="Followed Hyperlink" xfId="13047" builtinId="9" hidden="1"/>
    <cellStyle name="Followed Hyperlink" xfId="13048" builtinId="9" hidden="1"/>
    <cellStyle name="Followed Hyperlink" xfId="13049" builtinId="9" hidden="1"/>
    <cellStyle name="Followed Hyperlink" xfId="13050" builtinId="9" hidden="1"/>
    <cellStyle name="Followed Hyperlink" xfId="13051" builtinId="9" hidden="1"/>
    <cellStyle name="Followed Hyperlink" xfId="12451" builtinId="9" hidden="1"/>
    <cellStyle name="Followed Hyperlink" xfId="13052" builtinId="9" hidden="1"/>
    <cellStyle name="Followed Hyperlink" xfId="13053" builtinId="9" hidden="1"/>
    <cellStyle name="Followed Hyperlink" xfId="13054" builtinId="9" hidden="1"/>
    <cellStyle name="Followed Hyperlink" xfId="13055" builtinId="9" hidden="1"/>
    <cellStyle name="Followed Hyperlink" xfId="13056" builtinId="9" hidden="1"/>
    <cellStyle name="Followed Hyperlink" xfId="13057" builtinId="9" hidden="1"/>
    <cellStyle name="Followed Hyperlink" xfId="13058" builtinId="9" hidden="1"/>
    <cellStyle name="Followed Hyperlink" xfId="13059" builtinId="9" hidden="1"/>
    <cellStyle name="Followed Hyperlink" xfId="13060" builtinId="9" hidden="1"/>
    <cellStyle name="Followed Hyperlink" xfId="13061" builtinId="9" hidden="1"/>
    <cellStyle name="Followed Hyperlink" xfId="13062" builtinId="9" hidden="1"/>
    <cellStyle name="Followed Hyperlink" xfId="13063" builtinId="9" hidden="1"/>
    <cellStyle name="Followed Hyperlink" xfId="13064" builtinId="9" hidden="1"/>
    <cellStyle name="Followed Hyperlink" xfId="13065" builtinId="9" hidden="1"/>
    <cellStyle name="Followed Hyperlink" xfId="13066" builtinId="9" hidden="1"/>
    <cellStyle name="Followed Hyperlink" xfId="13067" builtinId="9" hidden="1"/>
    <cellStyle name="Followed Hyperlink" xfId="13068" builtinId="9" hidden="1"/>
    <cellStyle name="Followed Hyperlink" xfId="13069" builtinId="9" hidden="1"/>
    <cellStyle name="Followed Hyperlink" xfId="13070" builtinId="9" hidden="1"/>
    <cellStyle name="Followed Hyperlink" xfId="13071" builtinId="9" hidden="1"/>
    <cellStyle name="Followed Hyperlink" xfId="13072" builtinId="9" hidden="1"/>
    <cellStyle name="Followed Hyperlink" xfId="13073" builtinId="9" hidden="1"/>
    <cellStyle name="Followed Hyperlink" xfId="13074" builtinId="9" hidden="1"/>
    <cellStyle name="Followed Hyperlink" xfId="13075" builtinId="9" hidden="1"/>
    <cellStyle name="Followed Hyperlink" xfId="13076" builtinId="9" hidden="1"/>
    <cellStyle name="Followed Hyperlink" xfId="13077" builtinId="9" hidden="1"/>
    <cellStyle name="Followed Hyperlink" xfId="13078" builtinId="9" hidden="1"/>
    <cellStyle name="Followed Hyperlink" xfId="13079" builtinId="9" hidden="1"/>
    <cellStyle name="Followed Hyperlink" xfId="13080" builtinId="9" hidden="1"/>
    <cellStyle name="Followed Hyperlink" xfId="13081" builtinId="9" hidden="1"/>
    <cellStyle name="Followed Hyperlink" xfId="13082" builtinId="9" hidden="1"/>
    <cellStyle name="Followed Hyperlink" xfId="13083" builtinId="9" hidden="1"/>
    <cellStyle name="Followed Hyperlink" xfId="13084" builtinId="9" hidden="1"/>
    <cellStyle name="Followed Hyperlink" xfId="13085" builtinId="9" hidden="1"/>
    <cellStyle name="Followed Hyperlink" xfId="13086" builtinId="9" hidden="1"/>
    <cellStyle name="Followed Hyperlink" xfId="13087" builtinId="9" hidden="1"/>
    <cellStyle name="Followed Hyperlink" xfId="13088" builtinId="9" hidden="1"/>
    <cellStyle name="Followed Hyperlink" xfId="13089" builtinId="9" hidden="1"/>
    <cellStyle name="Followed Hyperlink" xfId="13090" builtinId="9" hidden="1"/>
    <cellStyle name="Followed Hyperlink" xfId="13091" builtinId="9" hidden="1"/>
    <cellStyle name="Followed Hyperlink" xfId="13092" builtinId="9" hidden="1"/>
    <cellStyle name="Followed Hyperlink" xfId="13093" builtinId="9" hidden="1"/>
    <cellStyle name="Followed Hyperlink" xfId="13094" builtinId="9" hidden="1"/>
    <cellStyle name="Followed Hyperlink" xfId="13095" builtinId="9" hidden="1"/>
    <cellStyle name="Followed Hyperlink" xfId="13096" builtinId="9" hidden="1"/>
    <cellStyle name="Followed Hyperlink" xfId="13097" builtinId="9" hidden="1"/>
    <cellStyle name="Followed Hyperlink" xfId="13098" builtinId="9" hidden="1"/>
    <cellStyle name="Followed Hyperlink" xfId="13099" builtinId="9" hidden="1"/>
    <cellStyle name="Followed Hyperlink" xfId="13100" builtinId="9" hidden="1"/>
    <cellStyle name="Followed Hyperlink" xfId="13101" builtinId="9" hidden="1"/>
    <cellStyle name="Followed Hyperlink" xfId="13102" builtinId="9" hidden="1"/>
    <cellStyle name="Followed Hyperlink" xfId="13103" builtinId="9" hidden="1"/>
    <cellStyle name="Followed Hyperlink" xfId="13104" builtinId="9" hidden="1"/>
    <cellStyle name="Followed Hyperlink" xfId="13105" builtinId="9" hidden="1"/>
    <cellStyle name="Followed Hyperlink" xfId="13106" builtinId="9" hidden="1"/>
    <cellStyle name="Followed Hyperlink" xfId="13107" builtinId="9" hidden="1"/>
    <cellStyle name="Followed Hyperlink" xfId="13108" builtinId="9" hidden="1"/>
    <cellStyle name="Followed Hyperlink" xfId="13109" builtinId="9" hidden="1"/>
    <cellStyle name="Followed Hyperlink" xfId="13110" builtinId="9" hidden="1"/>
    <cellStyle name="Followed Hyperlink" xfId="13111" builtinId="9" hidden="1"/>
    <cellStyle name="Followed Hyperlink" xfId="13112" builtinId="9" hidden="1"/>
    <cellStyle name="Followed Hyperlink" xfId="13113" builtinId="9" hidden="1"/>
    <cellStyle name="Followed Hyperlink" xfId="13114" builtinId="9" hidden="1"/>
    <cellStyle name="Followed Hyperlink" xfId="13115" builtinId="9" hidden="1"/>
    <cellStyle name="Followed Hyperlink" xfId="13116" builtinId="9" hidden="1"/>
    <cellStyle name="Followed Hyperlink" xfId="13117" builtinId="9" hidden="1"/>
    <cellStyle name="Followed Hyperlink" xfId="13118" builtinId="9" hidden="1"/>
    <cellStyle name="Followed Hyperlink" xfId="13119" builtinId="9" hidden="1"/>
    <cellStyle name="Followed Hyperlink" xfId="13120" builtinId="9" hidden="1"/>
    <cellStyle name="Followed Hyperlink" xfId="13121" builtinId="9" hidden="1"/>
    <cellStyle name="Followed Hyperlink" xfId="13122" builtinId="9" hidden="1"/>
    <cellStyle name="Followed Hyperlink" xfId="13123" builtinId="9" hidden="1"/>
    <cellStyle name="Followed Hyperlink" xfId="13124" builtinId="9" hidden="1"/>
    <cellStyle name="Followed Hyperlink" xfId="13125" builtinId="9" hidden="1"/>
    <cellStyle name="Followed Hyperlink" xfId="13128" builtinId="9" hidden="1"/>
    <cellStyle name="Followed Hyperlink" xfId="13129" builtinId="9" hidden="1"/>
    <cellStyle name="Followed Hyperlink" xfId="13130" builtinId="9" hidden="1"/>
    <cellStyle name="Followed Hyperlink" xfId="13131" builtinId="9" hidden="1"/>
    <cellStyle name="Followed Hyperlink" xfId="13132" builtinId="9" hidden="1"/>
    <cellStyle name="Followed Hyperlink" xfId="13133" builtinId="9" hidden="1"/>
    <cellStyle name="Followed Hyperlink" xfId="13134" builtinId="9" hidden="1"/>
    <cellStyle name="Followed Hyperlink" xfId="13135" builtinId="9" hidden="1"/>
    <cellStyle name="Followed Hyperlink" xfId="13136" builtinId="9" hidden="1"/>
    <cellStyle name="Followed Hyperlink" xfId="13137" builtinId="9" hidden="1"/>
    <cellStyle name="Followed Hyperlink" xfId="13138" builtinId="9" hidden="1"/>
    <cellStyle name="Followed Hyperlink" xfId="13139" builtinId="9" hidden="1"/>
    <cellStyle name="Followed Hyperlink" xfId="13140" builtinId="9" hidden="1"/>
    <cellStyle name="Followed Hyperlink" xfId="13141" builtinId="9" hidden="1"/>
    <cellStyle name="Followed Hyperlink" xfId="13142" builtinId="9" hidden="1"/>
    <cellStyle name="Followed Hyperlink" xfId="13143" builtinId="9" hidden="1"/>
    <cellStyle name="Followed Hyperlink" xfId="13144" builtinId="9" hidden="1"/>
    <cellStyle name="Followed Hyperlink" xfId="13145" builtinId="9" hidden="1"/>
    <cellStyle name="Followed Hyperlink" xfId="13146" builtinId="9" hidden="1"/>
    <cellStyle name="Followed Hyperlink" xfId="13147" builtinId="9" hidden="1"/>
    <cellStyle name="Followed Hyperlink" xfId="13148" builtinId="9" hidden="1"/>
    <cellStyle name="Followed Hyperlink" xfId="13149" builtinId="9" hidden="1"/>
    <cellStyle name="Followed Hyperlink" xfId="13150" builtinId="9" hidden="1"/>
    <cellStyle name="Followed Hyperlink" xfId="13151" builtinId="9" hidden="1"/>
    <cellStyle name="Followed Hyperlink" xfId="13152" builtinId="9" hidden="1"/>
    <cellStyle name="Followed Hyperlink" xfId="13153" builtinId="9" hidden="1"/>
    <cellStyle name="Followed Hyperlink" xfId="13154" builtinId="9" hidden="1"/>
    <cellStyle name="Followed Hyperlink" xfId="13155" builtinId="9" hidden="1"/>
    <cellStyle name="Followed Hyperlink" xfId="13156" builtinId="9" hidden="1"/>
    <cellStyle name="Followed Hyperlink" xfId="13157" builtinId="9" hidden="1"/>
    <cellStyle name="Followed Hyperlink" xfId="13158" builtinId="9" hidden="1"/>
    <cellStyle name="Followed Hyperlink" xfId="13159" builtinId="9" hidden="1"/>
    <cellStyle name="Followed Hyperlink" xfId="13160" builtinId="9" hidden="1"/>
    <cellStyle name="Followed Hyperlink" xfId="13161" builtinId="9" hidden="1"/>
    <cellStyle name="Followed Hyperlink" xfId="13162" builtinId="9" hidden="1"/>
    <cellStyle name="Followed Hyperlink" xfId="13163" builtinId="9" hidden="1"/>
    <cellStyle name="Followed Hyperlink" xfId="13164" builtinId="9" hidden="1"/>
    <cellStyle name="Followed Hyperlink" xfId="13165" builtinId="9" hidden="1"/>
    <cellStyle name="Followed Hyperlink" xfId="13166" builtinId="9" hidden="1"/>
    <cellStyle name="Followed Hyperlink" xfId="13167" builtinId="9" hidden="1"/>
    <cellStyle name="Followed Hyperlink" xfId="13168" builtinId="9" hidden="1"/>
    <cellStyle name="Followed Hyperlink" xfId="13169" builtinId="9" hidden="1"/>
    <cellStyle name="Followed Hyperlink" xfId="13170" builtinId="9" hidden="1"/>
    <cellStyle name="Followed Hyperlink" xfId="13171" builtinId="9" hidden="1"/>
    <cellStyle name="Followed Hyperlink" xfId="13172" builtinId="9" hidden="1"/>
    <cellStyle name="Followed Hyperlink" xfId="13173" builtinId="9" hidden="1"/>
    <cellStyle name="Followed Hyperlink" xfId="13174" builtinId="9" hidden="1"/>
    <cellStyle name="Followed Hyperlink" xfId="13175" builtinId="9" hidden="1"/>
    <cellStyle name="Followed Hyperlink" xfId="13176" builtinId="9" hidden="1"/>
    <cellStyle name="Followed Hyperlink" xfId="13177" builtinId="9" hidden="1"/>
    <cellStyle name="Followed Hyperlink" xfId="13178" builtinId="9" hidden="1"/>
    <cellStyle name="Followed Hyperlink" xfId="13179" builtinId="9" hidden="1"/>
    <cellStyle name="Followed Hyperlink" xfId="13180" builtinId="9" hidden="1"/>
    <cellStyle name="Followed Hyperlink" xfId="13181" builtinId="9" hidden="1"/>
    <cellStyle name="Followed Hyperlink" xfId="13182" builtinId="9" hidden="1"/>
    <cellStyle name="Followed Hyperlink" xfId="13183" builtinId="9" hidden="1"/>
    <cellStyle name="Followed Hyperlink" xfId="13184" builtinId="9" hidden="1"/>
    <cellStyle name="Followed Hyperlink" xfId="13185" builtinId="9" hidden="1"/>
    <cellStyle name="Followed Hyperlink" xfId="13186" builtinId="9" hidden="1"/>
    <cellStyle name="Followed Hyperlink" xfId="13187" builtinId="9" hidden="1"/>
    <cellStyle name="Followed Hyperlink" xfId="13188" builtinId="9" hidden="1"/>
    <cellStyle name="Followed Hyperlink" xfId="13189" builtinId="9" hidden="1"/>
    <cellStyle name="Followed Hyperlink" xfId="13190" builtinId="9" hidden="1"/>
    <cellStyle name="Followed Hyperlink" xfId="13191" builtinId="9" hidden="1"/>
    <cellStyle name="Followed Hyperlink" xfId="13192" builtinId="9" hidden="1"/>
    <cellStyle name="Followed Hyperlink" xfId="13193" builtinId="9" hidden="1"/>
    <cellStyle name="Followed Hyperlink" xfId="13194" builtinId="9" hidden="1"/>
    <cellStyle name="Followed Hyperlink" xfId="13195" builtinId="9" hidden="1"/>
    <cellStyle name="Followed Hyperlink" xfId="13196" builtinId="9" hidden="1"/>
    <cellStyle name="Followed Hyperlink" xfId="13197" builtinId="9" hidden="1"/>
    <cellStyle name="Followed Hyperlink" xfId="13198" builtinId="9" hidden="1"/>
    <cellStyle name="Followed Hyperlink" xfId="13199" builtinId="9" hidden="1"/>
    <cellStyle name="Followed Hyperlink" xfId="13200" builtinId="9" hidden="1"/>
    <cellStyle name="Followed Hyperlink" xfId="13201" builtinId="9" hidden="1"/>
    <cellStyle name="Followed Hyperlink" xfId="13202" builtinId="9" hidden="1"/>
    <cellStyle name="Followed Hyperlink" xfId="13126" builtinId="9" hidden="1"/>
    <cellStyle name="Followed Hyperlink" xfId="13203" builtinId="9" hidden="1"/>
    <cellStyle name="Followed Hyperlink" xfId="13204" builtinId="9" hidden="1"/>
    <cellStyle name="Followed Hyperlink" xfId="13205" builtinId="9" hidden="1"/>
    <cellStyle name="Followed Hyperlink" xfId="13206" builtinId="9" hidden="1"/>
    <cellStyle name="Followed Hyperlink" xfId="13207" builtinId="9" hidden="1"/>
    <cellStyle name="Followed Hyperlink" xfId="13208" builtinId="9" hidden="1"/>
    <cellStyle name="Followed Hyperlink" xfId="13209" builtinId="9" hidden="1"/>
    <cellStyle name="Followed Hyperlink" xfId="13210" builtinId="9" hidden="1"/>
    <cellStyle name="Followed Hyperlink" xfId="13211" builtinId="9" hidden="1"/>
    <cellStyle name="Followed Hyperlink" xfId="13212" builtinId="9" hidden="1"/>
    <cellStyle name="Followed Hyperlink" xfId="13213" builtinId="9" hidden="1"/>
    <cellStyle name="Followed Hyperlink" xfId="13214" builtinId="9" hidden="1"/>
    <cellStyle name="Followed Hyperlink" xfId="13215" builtinId="9" hidden="1"/>
    <cellStyle name="Followed Hyperlink" xfId="13216" builtinId="9" hidden="1"/>
    <cellStyle name="Followed Hyperlink" xfId="13217" builtinId="9" hidden="1"/>
    <cellStyle name="Followed Hyperlink" xfId="13218" builtinId="9" hidden="1"/>
    <cellStyle name="Followed Hyperlink" xfId="13219" builtinId="9" hidden="1"/>
    <cellStyle name="Followed Hyperlink" xfId="13220" builtinId="9" hidden="1"/>
    <cellStyle name="Followed Hyperlink" xfId="13221" builtinId="9" hidden="1"/>
    <cellStyle name="Followed Hyperlink" xfId="13222" builtinId="9" hidden="1"/>
    <cellStyle name="Followed Hyperlink" xfId="13223" builtinId="9" hidden="1"/>
    <cellStyle name="Followed Hyperlink" xfId="13224" builtinId="9" hidden="1"/>
    <cellStyle name="Followed Hyperlink" xfId="13225" builtinId="9" hidden="1"/>
    <cellStyle name="Followed Hyperlink" xfId="13226" builtinId="9" hidden="1"/>
    <cellStyle name="Followed Hyperlink" xfId="13227" builtinId="9" hidden="1"/>
    <cellStyle name="Followed Hyperlink" xfId="13228" builtinId="9" hidden="1"/>
    <cellStyle name="Followed Hyperlink" xfId="13229" builtinId="9" hidden="1"/>
    <cellStyle name="Followed Hyperlink" xfId="13230" builtinId="9" hidden="1"/>
    <cellStyle name="Followed Hyperlink" xfId="13231" builtinId="9" hidden="1"/>
    <cellStyle name="Followed Hyperlink" xfId="13232" builtinId="9" hidden="1"/>
    <cellStyle name="Followed Hyperlink" xfId="13233" builtinId="9" hidden="1"/>
    <cellStyle name="Followed Hyperlink" xfId="13234" builtinId="9" hidden="1"/>
    <cellStyle name="Followed Hyperlink" xfId="13235" builtinId="9" hidden="1"/>
    <cellStyle name="Followed Hyperlink" xfId="13236" builtinId="9" hidden="1"/>
    <cellStyle name="Followed Hyperlink" xfId="13237" builtinId="9" hidden="1"/>
    <cellStyle name="Followed Hyperlink" xfId="13238" builtinId="9" hidden="1"/>
    <cellStyle name="Followed Hyperlink" xfId="13239" builtinId="9" hidden="1"/>
    <cellStyle name="Followed Hyperlink" xfId="13240" builtinId="9" hidden="1"/>
    <cellStyle name="Followed Hyperlink" xfId="13241" builtinId="9" hidden="1"/>
    <cellStyle name="Followed Hyperlink" xfId="13242" builtinId="9" hidden="1"/>
    <cellStyle name="Followed Hyperlink" xfId="13243" builtinId="9" hidden="1"/>
    <cellStyle name="Followed Hyperlink" xfId="13244" builtinId="9" hidden="1"/>
    <cellStyle name="Followed Hyperlink" xfId="13245" builtinId="9" hidden="1"/>
    <cellStyle name="Followed Hyperlink" xfId="13246" builtinId="9" hidden="1"/>
    <cellStyle name="Followed Hyperlink" xfId="13247" builtinId="9" hidden="1"/>
    <cellStyle name="Followed Hyperlink" xfId="13248" builtinId="9" hidden="1"/>
    <cellStyle name="Followed Hyperlink" xfId="13249" builtinId="9" hidden="1"/>
    <cellStyle name="Followed Hyperlink" xfId="13250" builtinId="9" hidden="1"/>
    <cellStyle name="Followed Hyperlink" xfId="13251" builtinId="9" hidden="1"/>
    <cellStyle name="Followed Hyperlink" xfId="13252" builtinId="9" hidden="1"/>
    <cellStyle name="Followed Hyperlink" xfId="13253" builtinId="9" hidden="1"/>
    <cellStyle name="Followed Hyperlink" xfId="13254" builtinId="9" hidden="1"/>
    <cellStyle name="Followed Hyperlink" xfId="13255" builtinId="9" hidden="1"/>
    <cellStyle name="Followed Hyperlink" xfId="13256" builtinId="9" hidden="1"/>
    <cellStyle name="Followed Hyperlink" xfId="13257" builtinId="9" hidden="1"/>
    <cellStyle name="Followed Hyperlink" xfId="13258" builtinId="9" hidden="1"/>
    <cellStyle name="Followed Hyperlink" xfId="13259" builtinId="9" hidden="1"/>
    <cellStyle name="Followed Hyperlink" xfId="13260" builtinId="9" hidden="1"/>
    <cellStyle name="Followed Hyperlink" xfId="13261" builtinId="9" hidden="1"/>
    <cellStyle name="Followed Hyperlink" xfId="13262" builtinId="9" hidden="1"/>
    <cellStyle name="Followed Hyperlink" xfId="13263" builtinId="9" hidden="1"/>
    <cellStyle name="Followed Hyperlink" xfId="13264" builtinId="9" hidden="1"/>
    <cellStyle name="Followed Hyperlink" xfId="13265" builtinId="9" hidden="1"/>
    <cellStyle name="Followed Hyperlink" xfId="13266" builtinId="9" hidden="1"/>
    <cellStyle name="Followed Hyperlink" xfId="13267" builtinId="9" hidden="1"/>
    <cellStyle name="Followed Hyperlink" xfId="13268" builtinId="9" hidden="1"/>
    <cellStyle name="Followed Hyperlink" xfId="13269" builtinId="9" hidden="1"/>
    <cellStyle name="Followed Hyperlink" xfId="13270" builtinId="9" hidden="1"/>
    <cellStyle name="Followed Hyperlink" xfId="13271" builtinId="9" hidden="1"/>
    <cellStyle name="Followed Hyperlink" xfId="13272" builtinId="9" hidden="1"/>
    <cellStyle name="Followed Hyperlink" xfId="13273" builtinId="9" hidden="1"/>
    <cellStyle name="Followed Hyperlink" xfId="13274" builtinId="9" hidden="1"/>
    <cellStyle name="Followed Hyperlink" xfId="13275" builtinId="9" hidden="1"/>
    <cellStyle name="Followed Hyperlink" xfId="13276" builtinId="9" hidden="1"/>
    <cellStyle name="Followed Hyperlink" xfId="13127" builtinId="9" hidden="1"/>
    <cellStyle name="Followed Hyperlink" xfId="13277" builtinId="9" hidden="1"/>
    <cellStyle name="Followed Hyperlink" xfId="13278" builtinId="9" hidden="1"/>
    <cellStyle name="Followed Hyperlink" xfId="13279" builtinId="9" hidden="1"/>
    <cellStyle name="Followed Hyperlink" xfId="13280" builtinId="9" hidden="1"/>
    <cellStyle name="Followed Hyperlink" xfId="13281" builtinId="9" hidden="1"/>
    <cellStyle name="Followed Hyperlink" xfId="13282" builtinId="9" hidden="1"/>
    <cellStyle name="Followed Hyperlink" xfId="13283" builtinId="9" hidden="1"/>
    <cellStyle name="Followed Hyperlink" xfId="13284" builtinId="9" hidden="1"/>
    <cellStyle name="Followed Hyperlink" xfId="13285" builtinId="9" hidden="1"/>
    <cellStyle name="Followed Hyperlink" xfId="13286" builtinId="9" hidden="1"/>
    <cellStyle name="Followed Hyperlink" xfId="13287" builtinId="9" hidden="1"/>
    <cellStyle name="Followed Hyperlink" xfId="13288" builtinId="9" hidden="1"/>
    <cellStyle name="Followed Hyperlink" xfId="13289" builtinId="9" hidden="1"/>
    <cellStyle name="Followed Hyperlink" xfId="13290" builtinId="9" hidden="1"/>
    <cellStyle name="Followed Hyperlink" xfId="13291" builtinId="9" hidden="1"/>
    <cellStyle name="Followed Hyperlink" xfId="13292" builtinId="9" hidden="1"/>
    <cellStyle name="Followed Hyperlink" xfId="13293" builtinId="9" hidden="1"/>
    <cellStyle name="Followed Hyperlink" xfId="13294" builtinId="9" hidden="1"/>
    <cellStyle name="Followed Hyperlink" xfId="13295" builtinId="9" hidden="1"/>
    <cellStyle name="Followed Hyperlink" xfId="13296" builtinId="9" hidden="1"/>
    <cellStyle name="Followed Hyperlink" xfId="13297" builtinId="9" hidden="1"/>
    <cellStyle name="Followed Hyperlink" xfId="13298" builtinId="9" hidden="1"/>
    <cellStyle name="Followed Hyperlink" xfId="13299" builtinId="9" hidden="1"/>
    <cellStyle name="Followed Hyperlink" xfId="13300" builtinId="9" hidden="1"/>
    <cellStyle name="Followed Hyperlink" xfId="13301" builtinId="9" hidden="1"/>
    <cellStyle name="Followed Hyperlink" xfId="13302" builtinId="9" hidden="1"/>
    <cellStyle name="Followed Hyperlink" xfId="13303" builtinId="9" hidden="1"/>
    <cellStyle name="Followed Hyperlink" xfId="13304" builtinId="9" hidden="1"/>
    <cellStyle name="Followed Hyperlink" xfId="13305" builtinId="9" hidden="1"/>
    <cellStyle name="Followed Hyperlink" xfId="13306" builtinId="9" hidden="1"/>
    <cellStyle name="Followed Hyperlink" xfId="13307" builtinId="9" hidden="1"/>
    <cellStyle name="Followed Hyperlink" xfId="13308" builtinId="9" hidden="1"/>
    <cellStyle name="Followed Hyperlink" xfId="13309" builtinId="9" hidden="1"/>
    <cellStyle name="Followed Hyperlink" xfId="13310" builtinId="9" hidden="1"/>
    <cellStyle name="Followed Hyperlink" xfId="13311" builtinId="9" hidden="1"/>
    <cellStyle name="Followed Hyperlink" xfId="13312" builtinId="9" hidden="1"/>
    <cellStyle name="Followed Hyperlink" xfId="13313" builtinId="9" hidden="1"/>
    <cellStyle name="Followed Hyperlink" xfId="13314" builtinId="9" hidden="1"/>
    <cellStyle name="Followed Hyperlink" xfId="13315" builtinId="9" hidden="1"/>
    <cellStyle name="Followed Hyperlink" xfId="13316" builtinId="9" hidden="1"/>
    <cellStyle name="Followed Hyperlink" xfId="13317" builtinId="9" hidden="1"/>
    <cellStyle name="Followed Hyperlink" xfId="13318" builtinId="9" hidden="1"/>
    <cellStyle name="Followed Hyperlink" xfId="13319" builtinId="9" hidden="1"/>
    <cellStyle name="Followed Hyperlink" xfId="13320" builtinId="9" hidden="1"/>
    <cellStyle name="Followed Hyperlink" xfId="13321" builtinId="9" hidden="1"/>
    <cellStyle name="Followed Hyperlink" xfId="13322" builtinId="9" hidden="1"/>
    <cellStyle name="Followed Hyperlink" xfId="13323" builtinId="9" hidden="1"/>
    <cellStyle name="Followed Hyperlink" xfId="13324" builtinId="9" hidden="1"/>
    <cellStyle name="Followed Hyperlink" xfId="13325" builtinId="9" hidden="1"/>
    <cellStyle name="Followed Hyperlink" xfId="13326" builtinId="9" hidden="1"/>
    <cellStyle name="Followed Hyperlink" xfId="13327" builtinId="9" hidden="1"/>
    <cellStyle name="Followed Hyperlink" xfId="13328" builtinId="9" hidden="1"/>
    <cellStyle name="Followed Hyperlink" xfId="13329" builtinId="9" hidden="1"/>
    <cellStyle name="Followed Hyperlink" xfId="13330" builtinId="9" hidden="1"/>
    <cellStyle name="Followed Hyperlink" xfId="13331" builtinId="9" hidden="1"/>
    <cellStyle name="Followed Hyperlink" xfId="13332" builtinId="9" hidden="1"/>
    <cellStyle name="Followed Hyperlink" xfId="13333" builtinId="9" hidden="1"/>
    <cellStyle name="Followed Hyperlink" xfId="13334" builtinId="9" hidden="1"/>
    <cellStyle name="Followed Hyperlink" xfId="13335" builtinId="9" hidden="1"/>
    <cellStyle name="Followed Hyperlink" xfId="13336" builtinId="9" hidden="1"/>
    <cellStyle name="Followed Hyperlink" xfId="13337" builtinId="9" hidden="1"/>
    <cellStyle name="Followed Hyperlink" xfId="13338" builtinId="9" hidden="1"/>
    <cellStyle name="Followed Hyperlink" xfId="13339" builtinId="9" hidden="1"/>
    <cellStyle name="Followed Hyperlink" xfId="13340" builtinId="9" hidden="1"/>
    <cellStyle name="Followed Hyperlink" xfId="13341" builtinId="9" hidden="1"/>
    <cellStyle name="Followed Hyperlink" xfId="13342" builtinId="9" hidden="1"/>
    <cellStyle name="Followed Hyperlink" xfId="13343" builtinId="9" hidden="1"/>
    <cellStyle name="Followed Hyperlink" xfId="13344" builtinId="9" hidden="1"/>
    <cellStyle name="Followed Hyperlink" xfId="13345" builtinId="9" hidden="1"/>
    <cellStyle name="Followed Hyperlink" xfId="13346" builtinId="9" hidden="1"/>
    <cellStyle name="Followed Hyperlink" xfId="13347" builtinId="9" hidden="1"/>
    <cellStyle name="Followed Hyperlink" xfId="13348" builtinId="9" hidden="1"/>
    <cellStyle name="Followed Hyperlink" xfId="13349" builtinId="9" hidden="1"/>
    <cellStyle name="Followed Hyperlink" xfId="13350" builtinId="9" hidden="1"/>
    <cellStyle name="Followed Hyperlink" xfId="12448" builtinId="9" hidden="1"/>
    <cellStyle name="Followed Hyperlink" xfId="13351" builtinId="9" hidden="1"/>
    <cellStyle name="Followed Hyperlink" xfId="13352" builtinId="9" hidden="1"/>
    <cellStyle name="Followed Hyperlink" xfId="13353" builtinId="9" hidden="1"/>
    <cellStyle name="Followed Hyperlink" xfId="13354" builtinId="9" hidden="1"/>
    <cellStyle name="Followed Hyperlink" xfId="13355" builtinId="9" hidden="1"/>
    <cellStyle name="Followed Hyperlink" xfId="13356" builtinId="9" hidden="1"/>
    <cellStyle name="Followed Hyperlink" xfId="13357" builtinId="9" hidden="1"/>
    <cellStyle name="Followed Hyperlink" xfId="13358" builtinId="9" hidden="1"/>
    <cellStyle name="Followed Hyperlink" xfId="13359" builtinId="9" hidden="1"/>
    <cellStyle name="Followed Hyperlink" xfId="13360" builtinId="9" hidden="1"/>
    <cellStyle name="Followed Hyperlink" xfId="13361" builtinId="9" hidden="1"/>
    <cellStyle name="Followed Hyperlink" xfId="13362" builtinId="9" hidden="1"/>
    <cellStyle name="Followed Hyperlink" xfId="13363" builtinId="9" hidden="1"/>
    <cellStyle name="Followed Hyperlink" xfId="13364" builtinId="9" hidden="1"/>
    <cellStyle name="Followed Hyperlink" xfId="13365" builtinId="9" hidden="1"/>
    <cellStyle name="Followed Hyperlink" xfId="13366" builtinId="9" hidden="1"/>
    <cellStyle name="Followed Hyperlink" xfId="13367" builtinId="9" hidden="1"/>
    <cellStyle name="Followed Hyperlink" xfId="13368" builtinId="9" hidden="1"/>
    <cellStyle name="Followed Hyperlink" xfId="13369" builtinId="9" hidden="1"/>
    <cellStyle name="Followed Hyperlink" xfId="13370" builtinId="9" hidden="1"/>
    <cellStyle name="Followed Hyperlink" xfId="13371" builtinId="9" hidden="1"/>
    <cellStyle name="Followed Hyperlink" xfId="13372" builtinId="9" hidden="1"/>
    <cellStyle name="Followed Hyperlink" xfId="13373" builtinId="9" hidden="1"/>
    <cellStyle name="Followed Hyperlink" xfId="13374" builtinId="9" hidden="1"/>
    <cellStyle name="Followed Hyperlink" xfId="13375" builtinId="9" hidden="1"/>
    <cellStyle name="Followed Hyperlink" xfId="13376" builtinId="9" hidden="1"/>
    <cellStyle name="Followed Hyperlink" xfId="13377" builtinId="9" hidden="1"/>
    <cellStyle name="Followed Hyperlink" xfId="13378" builtinId="9" hidden="1"/>
    <cellStyle name="Followed Hyperlink" xfId="13379" builtinId="9" hidden="1"/>
    <cellStyle name="Followed Hyperlink" xfId="13380" builtinId="9" hidden="1"/>
    <cellStyle name="Followed Hyperlink" xfId="13381" builtinId="9" hidden="1"/>
    <cellStyle name="Followed Hyperlink" xfId="13382" builtinId="9" hidden="1"/>
    <cellStyle name="Followed Hyperlink" xfId="13383" builtinId="9" hidden="1"/>
    <cellStyle name="Followed Hyperlink" xfId="13384" builtinId="9" hidden="1"/>
    <cellStyle name="Followed Hyperlink" xfId="13385" builtinId="9" hidden="1"/>
    <cellStyle name="Followed Hyperlink" xfId="13386" builtinId="9" hidden="1"/>
    <cellStyle name="Followed Hyperlink" xfId="13387" builtinId="9" hidden="1"/>
    <cellStyle name="Followed Hyperlink" xfId="13388" builtinId="9" hidden="1"/>
    <cellStyle name="Followed Hyperlink" xfId="13389" builtinId="9" hidden="1"/>
    <cellStyle name="Followed Hyperlink" xfId="13390" builtinId="9" hidden="1"/>
    <cellStyle name="Followed Hyperlink" xfId="13391" builtinId="9" hidden="1"/>
    <cellStyle name="Followed Hyperlink" xfId="13392" builtinId="9" hidden="1"/>
    <cellStyle name="Followed Hyperlink" xfId="13393" builtinId="9" hidden="1"/>
    <cellStyle name="Followed Hyperlink" xfId="13394" builtinId="9" hidden="1"/>
    <cellStyle name="Followed Hyperlink" xfId="13395" builtinId="9" hidden="1"/>
    <cellStyle name="Followed Hyperlink" xfId="13396" builtinId="9" hidden="1"/>
    <cellStyle name="Followed Hyperlink" xfId="13397" builtinId="9" hidden="1"/>
    <cellStyle name="Followed Hyperlink" xfId="13398" builtinId="9" hidden="1"/>
    <cellStyle name="Followed Hyperlink" xfId="13399" builtinId="9" hidden="1"/>
    <cellStyle name="Followed Hyperlink" xfId="13400" builtinId="9" hidden="1"/>
    <cellStyle name="Followed Hyperlink" xfId="13401" builtinId="9" hidden="1"/>
    <cellStyle name="Followed Hyperlink" xfId="13402" builtinId="9" hidden="1"/>
    <cellStyle name="Followed Hyperlink" xfId="13403" builtinId="9" hidden="1"/>
    <cellStyle name="Followed Hyperlink" xfId="13404" builtinId="9" hidden="1"/>
    <cellStyle name="Followed Hyperlink" xfId="13405" builtinId="9" hidden="1"/>
    <cellStyle name="Followed Hyperlink" xfId="13406" builtinId="9" hidden="1"/>
    <cellStyle name="Followed Hyperlink" xfId="13407" builtinId="9" hidden="1"/>
    <cellStyle name="Followed Hyperlink" xfId="13408" builtinId="9" hidden="1"/>
    <cellStyle name="Followed Hyperlink" xfId="13409" builtinId="9" hidden="1"/>
    <cellStyle name="Followed Hyperlink" xfId="13410" builtinId="9" hidden="1"/>
    <cellStyle name="Followed Hyperlink" xfId="13411" builtinId="9" hidden="1"/>
    <cellStyle name="Followed Hyperlink" xfId="13412" builtinId="9" hidden="1"/>
    <cellStyle name="Followed Hyperlink" xfId="13413" builtinId="9" hidden="1"/>
    <cellStyle name="Followed Hyperlink" xfId="13414" builtinId="9" hidden="1"/>
    <cellStyle name="Followed Hyperlink" xfId="13415" builtinId="9" hidden="1"/>
    <cellStyle name="Followed Hyperlink" xfId="13416" builtinId="9" hidden="1"/>
    <cellStyle name="Followed Hyperlink" xfId="13417" builtinId="9" hidden="1"/>
    <cellStyle name="Followed Hyperlink" xfId="13418" builtinId="9" hidden="1"/>
    <cellStyle name="Followed Hyperlink" xfId="13419" builtinId="9" hidden="1"/>
    <cellStyle name="Followed Hyperlink" xfId="13420" builtinId="9" hidden="1"/>
    <cellStyle name="Followed Hyperlink" xfId="13421" builtinId="9" hidden="1"/>
    <cellStyle name="Followed Hyperlink" xfId="13422" builtinId="9" hidden="1"/>
    <cellStyle name="Followed Hyperlink" xfId="13423" builtinId="9" hidden="1"/>
    <cellStyle name="Followed Hyperlink" xfId="13424" builtinId="9" hidden="1"/>
    <cellStyle name="Followed Hyperlink" xfId="13427" builtinId="9" hidden="1"/>
    <cellStyle name="Followed Hyperlink" xfId="13428" builtinId="9" hidden="1"/>
    <cellStyle name="Followed Hyperlink" xfId="13429" builtinId="9" hidden="1"/>
    <cellStyle name="Followed Hyperlink" xfId="13430" builtinId="9" hidden="1"/>
    <cellStyle name="Followed Hyperlink" xfId="13431" builtinId="9" hidden="1"/>
    <cellStyle name="Followed Hyperlink" xfId="13432" builtinId="9" hidden="1"/>
    <cellStyle name="Followed Hyperlink" xfId="13433" builtinId="9" hidden="1"/>
    <cellStyle name="Followed Hyperlink" xfId="13434" builtinId="9" hidden="1"/>
    <cellStyle name="Followed Hyperlink" xfId="13435" builtinId="9" hidden="1"/>
    <cellStyle name="Followed Hyperlink" xfId="13436" builtinId="9" hidden="1"/>
    <cellStyle name="Followed Hyperlink" xfId="13437" builtinId="9" hidden="1"/>
    <cellStyle name="Followed Hyperlink" xfId="13438" builtinId="9" hidden="1"/>
    <cellStyle name="Followed Hyperlink" xfId="13439" builtinId="9" hidden="1"/>
    <cellStyle name="Followed Hyperlink" xfId="13440" builtinId="9" hidden="1"/>
    <cellStyle name="Followed Hyperlink" xfId="13441" builtinId="9" hidden="1"/>
    <cellStyle name="Followed Hyperlink" xfId="13442" builtinId="9" hidden="1"/>
    <cellStyle name="Followed Hyperlink" xfId="13443" builtinId="9" hidden="1"/>
    <cellStyle name="Followed Hyperlink" xfId="13444" builtinId="9" hidden="1"/>
    <cellStyle name="Followed Hyperlink" xfId="13445" builtinId="9" hidden="1"/>
    <cellStyle name="Followed Hyperlink" xfId="13446" builtinId="9" hidden="1"/>
    <cellStyle name="Followed Hyperlink" xfId="13447" builtinId="9" hidden="1"/>
    <cellStyle name="Followed Hyperlink" xfId="13448" builtinId="9" hidden="1"/>
    <cellStyle name="Followed Hyperlink" xfId="13449" builtinId="9" hidden="1"/>
    <cellStyle name="Followed Hyperlink" xfId="13450" builtinId="9" hidden="1"/>
    <cellStyle name="Followed Hyperlink" xfId="13451" builtinId="9" hidden="1"/>
    <cellStyle name="Followed Hyperlink" xfId="13452" builtinId="9" hidden="1"/>
    <cellStyle name="Followed Hyperlink" xfId="13453" builtinId="9" hidden="1"/>
    <cellStyle name="Followed Hyperlink" xfId="13454" builtinId="9" hidden="1"/>
    <cellStyle name="Followed Hyperlink" xfId="13455" builtinId="9" hidden="1"/>
    <cellStyle name="Followed Hyperlink" xfId="13456" builtinId="9" hidden="1"/>
    <cellStyle name="Followed Hyperlink" xfId="13457" builtinId="9" hidden="1"/>
    <cellStyle name="Followed Hyperlink" xfId="13458" builtinId="9" hidden="1"/>
    <cellStyle name="Followed Hyperlink" xfId="13459" builtinId="9" hidden="1"/>
    <cellStyle name="Followed Hyperlink" xfId="13460" builtinId="9" hidden="1"/>
    <cellStyle name="Followed Hyperlink" xfId="13461" builtinId="9" hidden="1"/>
    <cellStyle name="Followed Hyperlink" xfId="13462" builtinId="9" hidden="1"/>
    <cellStyle name="Followed Hyperlink" xfId="13463" builtinId="9" hidden="1"/>
    <cellStyle name="Followed Hyperlink" xfId="13464" builtinId="9" hidden="1"/>
    <cellStyle name="Followed Hyperlink" xfId="13465" builtinId="9" hidden="1"/>
    <cellStyle name="Followed Hyperlink" xfId="13466" builtinId="9" hidden="1"/>
    <cellStyle name="Followed Hyperlink" xfId="13467" builtinId="9" hidden="1"/>
    <cellStyle name="Followed Hyperlink" xfId="13468" builtinId="9" hidden="1"/>
    <cellStyle name="Followed Hyperlink" xfId="13469" builtinId="9" hidden="1"/>
    <cellStyle name="Followed Hyperlink" xfId="13470" builtinId="9" hidden="1"/>
    <cellStyle name="Followed Hyperlink" xfId="13471" builtinId="9" hidden="1"/>
    <cellStyle name="Followed Hyperlink" xfId="13472" builtinId="9" hidden="1"/>
    <cellStyle name="Followed Hyperlink" xfId="13473" builtinId="9" hidden="1"/>
    <cellStyle name="Followed Hyperlink" xfId="13474" builtinId="9" hidden="1"/>
    <cellStyle name="Followed Hyperlink" xfId="13475" builtinId="9" hidden="1"/>
    <cellStyle name="Followed Hyperlink" xfId="13476" builtinId="9" hidden="1"/>
    <cellStyle name="Followed Hyperlink" xfId="13477" builtinId="9" hidden="1"/>
    <cellStyle name="Followed Hyperlink" xfId="13478" builtinId="9" hidden="1"/>
    <cellStyle name="Followed Hyperlink" xfId="13479" builtinId="9" hidden="1"/>
    <cellStyle name="Followed Hyperlink" xfId="13480" builtinId="9" hidden="1"/>
    <cellStyle name="Followed Hyperlink" xfId="13481" builtinId="9" hidden="1"/>
    <cellStyle name="Followed Hyperlink" xfId="13482" builtinId="9" hidden="1"/>
    <cellStyle name="Followed Hyperlink" xfId="13483" builtinId="9" hidden="1"/>
    <cellStyle name="Followed Hyperlink" xfId="13484" builtinId="9" hidden="1"/>
    <cellStyle name="Followed Hyperlink" xfId="13485" builtinId="9" hidden="1"/>
    <cellStyle name="Followed Hyperlink" xfId="13486" builtinId="9" hidden="1"/>
    <cellStyle name="Followed Hyperlink" xfId="13487" builtinId="9" hidden="1"/>
    <cellStyle name="Followed Hyperlink" xfId="13488" builtinId="9" hidden="1"/>
    <cellStyle name="Followed Hyperlink" xfId="13489" builtinId="9" hidden="1"/>
    <cellStyle name="Followed Hyperlink" xfId="13490" builtinId="9" hidden="1"/>
    <cellStyle name="Followed Hyperlink" xfId="13491" builtinId="9" hidden="1"/>
    <cellStyle name="Followed Hyperlink" xfId="13492" builtinId="9" hidden="1"/>
    <cellStyle name="Followed Hyperlink" xfId="13493" builtinId="9" hidden="1"/>
    <cellStyle name="Followed Hyperlink" xfId="13494" builtinId="9" hidden="1"/>
    <cellStyle name="Followed Hyperlink" xfId="13495" builtinId="9" hidden="1"/>
    <cellStyle name="Followed Hyperlink" xfId="13496" builtinId="9" hidden="1"/>
    <cellStyle name="Followed Hyperlink" xfId="13497" builtinId="9" hidden="1"/>
    <cellStyle name="Followed Hyperlink" xfId="13498" builtinId="9" hidden="1"/>
    <cellStyle name="Followed Hyperlink" xfId="13499" builtinId="9" hidden="1"/>
    <cellStyle name="Followed Hyperlink" xfId="13500" builtinId="9" hidden="1"/>
    <cellStyle name="Followed Hyperlink" xfId="13501" builtinId="9" hidden="1"/>
    <cellStyle name="Followed Hyperlink" xfId="13425" builtinId="9" hidden="1"/>
    <cellStyle name="Followed Hyperlink" xfId="13502" builtinId="9" hidden="1"/>
    <cellStyle name="Followed Hyperlink" xfId="13503" builtinId="9" hidden="1"/>
    <cellStyle name="Followed Hyperlink" xfId="13504" builtinId="9" hidden="1"/>
    <cellStyle name="Followed Hyperlink" xfId="13505" builtinId="9" hidden="1"/>
    <cellStyle name="Followed Hyperlink" xfId="13506" builtinId="9" hidden="1"/>
    <cellStyle name="Followed Hyperlink" xfId="13507" builtinId="9" hidden="1"/>
    <cellStyle name="Followed Hyperlink" xfId="13508" builtinId="9" hidden="1"/>
    <cellStyle name="Followed Hyperlink" xfId="13509" builtinId="9" hidden="1"/>
    <cellStyle name="Followed Hyperlink" xfId="13510" builtinId="9" hidden="1"/>
    <cellStyle name="Followed Hyperlink" xfId="13511" builtinId="9" hidden="1"/>
    <cellStyle name="Followed Hyperlink" xfId="13512" builtinId="9" hidden="1"/>
    <cellStyle name="Followed Hyperlink" xfId="13513" builtinId="9" hidden="1"/>
    <cellStyle name="Followed Hyperlink" xfId="13514" builtinId="9" hidden="1"/>
    <cellStyle name="Followed Hyperlink" xfId="13515" builtinId="9" hidden="1"/>
    <cellStyle name="Followed Hyperlink" xfId="13516" builtinId="9" hidden="1"/>
    <cellStyle name="Followed Hyperlink" xfId="13517" builtinId="9" hidden="1"/>
    <cellStyle name="Followed Hyperlink" xfId="13518" builtinId="9" hidden="1"/>
    <cellStyle name="Followed Hyperlink" xfId="13519" builtinId="9" hidden="1"/>
    <cellStyle name="Followed Hyperlink" xfId="13520" builtinId="9" hidden="1"/>
    <cellStyle name="Followed Hyperlink" xfId="13521" builtinId="9" hidden="1"/>
    <cellStyle name="Followed Hyperlink" xfId="13522" builtinId="9" hidden="1"/>
    <cellStyle name="Followed Hyperlink" xfId="13523" builtinId="9" hidden="1"/>
    <cellStyle name="Followed Hyperlink" xfId="13524" builtinId="9" hidden="1"/>
    <cellStyle name="Followed Hyperlink" xfId="13525" builtinId="9" hidden="1"/>
    <cellStyle name="Followed Hyperlink" xfId="13526" builtinId="9" hidden="1"/>
    <cellStyle name="Followed Hyperlink" xfId="13527" builtinId="9" hidden="1"/>
    <cellStyle name="Followed Hyperlink" xfId="13528" builtinId="9" hidden="1"/>
    <cellStyle name="Followed Hyperlink" xfId="13529" builtinId="9" hidden="1"/>
    <cellStyle name="Followed Hyperlink" xfId="13530" builtinId="9" hidden="1"/>
    <cellStyle name="Followed Hyperlink" xfId="13531" builtinId="9" hidden="1"/>
    <cellStyle name="Followed Hyperlink" xfId="13532" builtinId="9" hidden="1"/>
    <cellStyle name="Followed Hyperlink" xfId="13533" builtinId="9" hidden="1"/>
    <cellStyle name="Followed Hyperlink" xfId="13534" builtinId="9" hidden="1"/>
    <cellStyle name="Followed Hyperlink" xfId="13535" builtinId="9" hidden="1"/>
    <cellStyle name="Followed Hyperlink" xfId="13536" builtinId="9" hidden="1"/>
    <cellStyle name="Followed Hyperlink" xfId="13537" builtinId="9" hidden="1"/>
    <cellStyle name="Followed Hyperlink" xfId="13538" builtinId="9" hidden="1"/>
    <cellStyle name="Followed Hyperlink" xfId="13539" builtinId="9" hidden="1"/>
    <cellStyle name="Followed Hyperlink" xfId="13540" builtinId="9" hidden="1"/>
    <cellStyle name="Followed Hyperlink" xfId="13541" builtinId="9" hidden="1"/>
    <cellStyle name="Followed Hyperlink" xfId="13542" builtinId="9" hidden="1"/>
    <cellStyle name="Followed Hyperlink" xfId="13543" builtinId="9" hidden="1"/>
    <cellStyle name="Followed Hyperlink" xfId="13544" builtinId="9" hidden="1"/>
    <cellStyle name="Followed Hyperlink" xfId="13545" builtinId="9" hidden="1"/>
    <cellStyle name="Followed Hyperlink" xfId="13546" builtinId="9" hidden="1"/>
    <cellStyle name="Followed Hyperlink" xfId="13547" builtinId="9" hidden="1"/>
    <cellStyle name="Followed Hyperlink" xfId="13548" builtinId="9" hidden="1"/>
    <cellStyle name="Followed Hyperlink" xfId="13549" builtinId="9" hidden="1"/>
    <cellStyle name="Followed Hyperlink" xfId="13550" builtinId="9" hidden="1"/>
    <cellStyle name="Followed Hyperlink" xfId="13551" builtinId="9" hidden="1"/>
    <cellStyle name="Followed Hyperlink" xfId="13552" builtinId="9" hidden="1"/>
    <cellStyle name="Followed Hyperlink" xfId="13553" builtinId="9" hidden="1"/>
    <cellStyle name="Followed Hyperlink" xfId="13554" builtinId="9" hidden="1"/>
    <cellStyle name="Followed Hyperlink" xfId="13555" builtinId="9" hidden="1"/>
    <cellStyle name="Followed Hyperlink" xfId="13556" builtinId="9" hidden="1"/>
    <cellStyle name="Followed Hyperlink" xfId="13557" builtinId="9" hidden="1"/>
    <cellStyle name="Followed Hyperlink" xfId="13558" builtinId="9" hidden="1"/>
    <cellStyle name="Followed Hyperlink" xfId="13559" builtinId="9" hidden="1"/>
    <cellStyle name="Followed Hyperlink" xfId="13560" builtinId="9" hidden="1"/>
    <cellStyle name="Followed Hyperlink" xfId="13561" builtinId="9" hidden="1"/>
    <cellStyle name="Followed Hyperlink" xfId="13562" builtinId="9" hidden="1"/>
    <cellStyle name="Followed Hyperlink" xfId="13563" builtinId="9" hidden="1"/>
    <cellStyle name="Followed Hyperlink" xfId="13564" builtinId="9" hidden="1"/>
    <cellStyle name="Followed Hyperlink" xfId="13565" builtinId="9" hidden="1"/>
    <cellStyle name="Followed Hyperlink" xfId="13566" builtinId="9" hidden="1"/>
    <cellStyle name="Followed Hyperlink" xfId="13567" builtinId="9" hidden="1"/>
    <cellStyle name="Followed Hyperlink" xfId="13568" builtinId="9" hidden="1"/>
    <cellStyle name="Followed Hyperlink" xfId="13569" builtinId="9" hidden="1"/>
    <cellStyle name="Followed Hyperlink" xfId="13570" builtinId="9" hidden="1"/>
    <cellStyle name="Followed Hyperlink" xfId="13571" builtinId="9" hidden="1"/>
    <cellStyle name="Followed Hyperlink" xfId="13572" builtinId="9" hidden="1"/>
    <cellStyle name="Followed Hyperlink" xfId="13573" builtinId="9" hidden="1"/>
    <cellStyle name="Followed Hyperlink" xfId="13574" builtinId="9" hidden="1"/>
    <cellStyle name="Followed Hyperlink" xfId="13575" builtinId="9" hidden="1"/>
    <cellStyle name="Followed Hyperlink" xfId="13426" builtinId="9" hidden="1"/>
    <cellStyle name="Followed Hyperlink" xfId="13576" builtinId="9" hidden="1"/>
    <cellStyle name="Followed Hyperlink" xfId="13577" builtinId="9" hidden="1"/>
    <cellStyle name="Followed Hyperlink" xfId="13578" builtinId="9" hidden="1"/>
    <cellStyle name="Followed Hyperlink" xfId="13579" builtinId="9" hidden="1"/>
    <cellStyle name="Followed Hyperlink" xfId="13580" builtinId="9" hidden="1"/>
    <cellStyle name="Followed Hyperlink" xfId="13581" builtinId="9" hidden="1"/>
    <cellStyle name="Followed Hyperlink" xfId="13582" builtinId="9" hidden="1"/>
    <cellStyle name="Followed Hyperlink" xfId="13583" builtinId="9" hidden="1"/>
    <cellStyle name="Followed Hyperlink" xfId="13584" builtinId="9" hidden="1"/>
    <cellStyle name="Followed Hyperlink" xfId="13585" builtinId="9" hidden="1"/>
    <cellStyle name="Followed Hyperlink" xfId="13586" builtinId="9" hidden="1"/>
    <cellStyle name="Followed Hyperlink" xfId="13587" builtinId="9" hidden="1"/>
    <cellStyle name="Followed Hyperlink" xfId="13588" builtinId="9" hidden="1"/>
    <cellStyle name="Followed Hyperlink" xfId="13589" builtinId="9" hidden="1"/>
    <cellStyle name="Followed Hyperlink" xfId="13590" builtinId="9" hidden="1"/>
    <cellStyle name="Followed Hyperlink" xfId="13591" builtinId="9" hidden="1"/>
    <cellStyle name="Followed Hyperlink" xfId="13592" builtinId="9" hidden="1"/>
    <cellStyle name="Followed Hyperlink" xfId="13593" builtinId="9" hidden="1"/>
    <cellStyle name="Followed Hyperlink" xfId="13594" builtinId="9" hidden="1"/>
    <cellStyle name="Followed Hyperlink" xfId="13595" builtinId="9" hidden="1"/>
    <cellStyle name="Followed Hyperlink" xfId="13596" builtinId="9" hidden="1"/>
    <cellStyle name="Followed Hyperlink" xfId="13597" builtinId="9" hidden="1"/>
    <cellStyle name="Followed Hyperlink" xfId="13598" builtinId="9" hidden="1"/>
    <cellStyle name="Followed Hyperlink" xfId="13599" builtinId="9" hidden="1"/>
    <cellStyle name="Followed Hyperlink" xfId="13600" builtinId="9" hidden="1"/>
    <cellStyle name="Followed Hyperlink" xfId="13601" builtinId="9" hidden="1"/>
    <cellStyle name="Followed Hyperlink" xfId="13602" builtinId="9" hidden="1"/>
    <cellStyle name="Followed Hyperlink" xfId="13603" builtinId="9" hidden="1"/>
    <cellStyle name="Followed Hyperlink" xfId="13604" builtinId="9" hidden="1"/>
    <cellStyle name="Followed Hyperlink" xfId="13605" builtinId="9" hidden="1"/>
    <cellStyle name="Followed Hyperlink" xfId="13606" builtinId="9" hidden="1"/>
    <cellStyle name="Followed Hyperlink" xfId="13607" builtinId="9" hidden="1"/>
    <cellStyle name="Followed Hyperlink" xfId="13608" builtinId="9" hidden="1"/>
    <cellStyle name="Followed Hyperlink" xfId="13609" builtinId="9" hidden="1"/>
    <cellStyle name="Followed Hyperlink" xfId="13610" builtinId="9" hidden="1"/>
    <cellStyle name="Followed Hyperlink" xfId="13611" builtinId="9" hidden="1"/>
    <cellStyle name="Followed Hyperlink" xfId="13612" builtinId="9" hidden="1"/>
    <cellStyle name="Followed Hyperlink" xfId="13613" builtinId="9" hidden="1"/>
    <cellStyle name="Followed Hyperlink" xfId="13614" builtinId="9" hidden="1"/>
    <cellStyle name="Followed Hyperlink" xfId="13615" builtinId="9" hidden="1"/>
    <cellStyle name="Followed Hyperlink" xfId="13616" builtinId="9" hidden="1"/>
    <cellStyle name="Followed Hyperlink" xfId="13617" builtinId="9" hidden="1"/>
    <cellStyle name="Followed Hyperlink" xfId="13618" builtinId="9" hidden="1"/>
    <cellStyle name="Followed Hyperlink" xfId="13619" builtinId="9" hidden="1"/>
    <cellStyle name="Followed Hyperlink" xfId="13620" builtinId="9" hidden="1"/>
    <cellStyle name="Followed Hyperlink" xfId="13621" builtinId="9" hidden="1"/>
    <cellStyle name="Followed Hyperlink" xfId="13622" builtinId="9" hidden="1"/>
    <cellStyle name="Followed Hyperlink" xfId="13623" builtinId="9" hidden="1"/>
    <cellStyle name="Followed Hyperlink" xfId="13624" builtinId="9" hidden="1"/>
    <cellStyle name="Followed Hyperlink" xfId="13625" builtinId="9" hidden="1"/>
    <cellStyle name="Followed Hyperlink" xfId="13626" builtinId="9" hidden="1"/>
    <cellStyle name="Followed Hyperlink" xfId="13627" builtinId="9" hidden="1"/>
    <cellStyle name="Followed Hyperlink" xfId="13628" builtinId="9" hidden="1"/>
    <cellStyle name="Followed Hyperlink" xfId="13629" builtinId="9" hidden="1"/>
    <cellStyle name="Followed Hyperlink" xfId="13630" builtinId="9" hidden="1"/>
    <cellStyle name="Followed Hyperlink" xfId="13631" builtinId="9" hidden="1"/>
    <cellStyle name="Followed Hyperlink" xfId="13632" builtinId="9" hidden="1"/>
    <cellStyle name="Followed Hyperlink" xfId="13633" builtinId="9" hidden="1"/>
    <cellStyle name="Followed Hyperlink" xfId="13634" builtinId="9" hidden="1"/>
    <cellStyle name="Followed Hyperlink" xfId="13635" builtinId="9" hidden="1"/>
    <cellStyle name="Followed Hyperlink" xfId="13636" builtinId="9" hidden="1"/>
    <cellStyle name="Followed Hyperlink" xfId="13637" builtinId="9" hidden="1"/>
    <cellStyle name="Followed Hyperlink" xfId="13638" builtinId="9" hidden="1"/>
    <cellStyle name="Followed Hyperlink" xfId="13639" builtinId="9" hidden="1"/>
    <cellStyle name="Followed Hyperlink" xfId="13640" builtinId="9" hidden="1"/>
    <cellStyle name="Followed Hyperlink" xfId="13641" builtinId="9" hidden="1"/>
    <cellStyle name="Followed Hyperlink" xfId="13642" builtinId="9" hidden="1"/>
    <cellStyle name="Followed Hyperlink" xfId="13643" builtinId="9" hidden="1"/>
    <cellStyle name="Followed Hyperlink" xfId="13644" builtinId="9" hidden="1"/>
    <cellStyle name="Followed Hyperlink" xfId="13645" builtinId="9" hidden="1"/>
    <cellStyle name="Followed Hyperlink" xfId="13646" builtinId="9" hidden="1"/>
    <cellStyle name="Followed Hyperlink" xfId="13647" builtinId="9" hidden="1"/>
    <cellStyle name="Followed Hyperlink" xfId="13648" builtinId="9" hidden="1"/>
    <cellStyle name="Followed Hyperlink" xfId="13649" builtinId="9" hidden="1"/>
    <cellStyle name="Followed Hyperlink" xfId="12449" builtinId="9" hidden="1"/>
    <cellStyle name="Followed Hyperlink" xfId="13650" builtinId="9" hidden="1"/>
    <cellStyle name="Followed Hyperlink" xfId="13651" builtinId="9" hidden="1"/>
    <cellStyle name="Followed Hyperlink" xfId="13652" builtinId="9" hidden="1"/>
    <cellStyle name="Followed Hyperlink" xfId="13653" builtinId="9" hidden="1"/>
    <cellStyle name="Followed Hyperlink" xfId="13654" builtinId="9" hidden="1"/>
    <cellStyle name="Followed Hyperlink" xfId="13655" builtinId="9" hidden="1"/>
    <cellStyle name="Followed Hyperlink" xfId="13656" builtinId="9" hidden="1"/>
    <cellStyle name="Followed Hyperlink" xfId="13657" builtinId="9" hidden="1"/>
    <cellStyle name="Followed Hyperlink" xfId="13658" builtinId="9" hidden="1"/>
    <cellStyle name="Followed Hyperlink" xfId="13659" builtinId="9" hidden="1"/>
    <cellStyle name="Followed Hyperlink" xfId="13660" builtinId="9" hidden="1"/>
    <cellStyle name="Followed Hyperlink" xfId="13661" builtinId="9" hidden="1"/>
    <cellStyle name="Followed Hyperlink" xfId="13662" builtinId="9" hidden="1"/>
    <cellStyle name="Followed Hyperlink" xfId="13663" builtinId="9" hidden="1"/>
    <cellStyle name="Followed Hyperlink" xfId="13664" builtinId="9" hidden="1"/>
    <cellStyle name="Followed Hyperlink" xfId="13665" builtinId="9" hidden="1"/>
    <cellStyle name="Followed Hyperlink" xfId="13666" builtinId="9" hidden="1"/>
    <cellStyle name="Followed Hyperlink" xfId="13667" builtinId="9" hidden="1"/>
    <cellStyle name="Followed Hyperlink" xfId="13668" builtinId="9" hidden="1"/>
    <cellStyle name="Followed Hyperlink" xfId="13669" builtinId="9" hidden="1"/>
    <cellStyle name="Followed Hyperlink" xfId="13670" builtinId="9" hidden="1"/>
    <cellStyle name="Followed Hyperlink" xfId="13671" builtinId="9" hidden="1"/>
    <cellStyle name="Followed Hyperlink" xfId="13672" builtinId="9" hidden="1"/>
    <cellStyle name="Followed Hyperlink" xfId="13673" builtinId="9" hidden="1"/>
    <cellStyle name="Followed Hyperlink" xfId="13674" builtinId="9" hidden="1"/>
    <cellStyle name="Followed Hyperlink" xfId="13675" builtinId="9" hidden="1"/>
    <cellStyle name="Followed Hyperlink" xfId="13676" builtinId="9" hidden="1"/>
    <cellStyle name="Followed Hyperlink" xfId="13677" builtinId="9" hidden="1"/>
    <cellStyle name="Followed Hyperlink" xfId="13678" builtinId="9" hidden="1"/>
    <cellStyle name="Followed Hyperlink" xfId="13679" builtinId="9" hidden="1"/>
    <cellStyle name="Followed Hyperlink" xfId="13680" builtinId="9" hidden="1"/>
    <cellStyle name="Followed Hyperlink" xfId="13681" builtinId="9" hidden="1"/>
    <cellStyle name="Followed Hyperlink" xfId="13682" builtinId="9" hidden="1"/>
    <cellStyle name="Followed Hyperlink" xfId="13683" builtinId="9" hidden="1"/>
    <cellStyle name="Followed Hyperlink" xfId="13684" builtinId="9" hidden="1"/>
    <cellStyle name="Followed Hyperlink" xfId="13685" builtinId="9" hidden="1"/>
    <cellStyle name="Followed Hyperlink" xfId="13686" builtinId="9" hidden="1"/>
    <cellStyle name="Followed Hyperlink" xfId="13687" builtinId="9" hidden="1"/>
    <cellStyle name="Followed Hyperlink" xfId="13688" builtinId="9" hidden="1"/>
    <cellStyle name="Followed Hyperlink" xfId="13689" builtinId="9" hidden="1"/>
    <cellStyle name="Followed Hyperlink" xfId="13690" builtinId="9" hidden="1"/>
    <cellStyle name="Followed Hyperlink" xfId="13691" builtinId="9" hidden="1"/>
    <cellStyle name="Followed Hyperlink" xfId="13692" builtinId="9" hidden="1"/>
    <cellStyle name="Followed Hyperlink" xfId="13693" builtinId="9" hidden="1"/>
    <cellStyle name="Followed Hyperlink" xfId="13694" builtinId="9" hidden="1"/>
    <cellStyle name="Followed Hyperlink" xfId="13695" builtinId="9" hidden="1"/>
    <cellStyle name="Followed Hyperlink" xfId="13696" builtinId="9" hidden="1"/>
    <cellStyle name="Followed Hyperlink" xfId="13697" builtinId="9" hidden="1"/>
    <cellStyle name="Followed Hyperlink" xfId="13698" builtinId="9" hidden="1"/>
    <cellStyle name="Followed Hyperlink" xfId="13699" builtinId="9" hidden="1"/>
    <cellStyle name="Followed Hyperlink" xfId="13700" builtinId="9" hidden="1"/>
    <cellStyle name="Followed Hyperlink" xfId="13701" builtinId="9" hidden="1"/>
    <cellStyle name="Followed Hyperlink" xfId="13702" builtinId="9" hidden="1"/>
    <cellStyle name="Followed Hyperlink" xfId="13703" builtinId="9" hidden="1"/>
    <cellStyle name="Followed Hyperlink" xfId="13704" builtinId="9" hidden="1"/>
    <cellStyle name="Followed Hyperlink" xfId="13705" builtinId="9" hidden="1"/>
    <cellStyle name="Followed Hyperlink" xfId="13706" builtinId="9" hidden="1"/>
    <cellStyle name="Followed Hyperlink" xfId="13707" builtinId="9" hidden="1"/>
    <cellStyle name="Followed Hyperlink" xfId="13708" builtinId="9" hidden="1"/>
    <cellStyle name="Followed Hyperlink" xfId="13709" builtinId="9" hidden="1"/>
    <cellStyle name="Followed Hyperlink" xfId="13710" builtinId="9" hidden="1"/>
    <cellStyle name="Followed Hyperlink" xfId="13711" builtinId="9" hidden="1"/>
    <cellStyle name="Followed Hyperlink" xfId="13712" builtinId="9" hidden="1"/>
    <cellStyle name="Followed Hyperlink" xfId="13713" builtinId="9" hidden="1"/>
    <cellStyle name="Followed Hyperlink" xfId="13714" builtinId="9" hidden="1"/>
    <cellStyle name="Followed Hyperlink" xfId="13715" builtinId="9" hidden="1"/>
    <cellStyle name="Followed Hyperlink" xfId="13716" builtinId="9" hidden="1"/>
    <cellStyle name="Followed Hyperlink" xfId="13717" builtinId="9" hidden="1"/>
    <cellStyle name="Followed Hyperlink" xfId="13718" builtinId="9" hidden="1"/>
    <cellStyle name="Followed Hyperlink" xfId="13719" builtinId="9" hidden="1"/>
    <cellStyle name="Followed Hyperlink" xfId="13720" builtinId="9" hidden="1"/>
    <cellStyle name="Followed Hyperlink" xfId="13721" builtinId="9" hidden="1"/>
    <cellStyle name="Followed Hyperlink" xfId="13722" builtinId="9" hidden="1"/>
    <cellStyle name="Followed Hyperlink" xfId="13723" builtinId="9" hidden="1"/>
    <cellStyle name="Followed Hyperlink" xfId="13726" builtinId="9" hidden="1"/>
    <cellStyle name="Followed Hyperlink" xfId="13727" builtinId="9" hidden="1"/>
    <cellStyle name="Followed Hyperlink" xfId="13728" builtinId="9" hidden="1"/>
    <cellStyle name="Followed Hyperlink" xfId="13729" builtinId="9" hidden="1"/>
    <cellStyle name="Followed Hyperlink" xfId="13730" builtinId="9" hidden="1"/>
    <cellStyle name="Followed Hyperlink" xfId="13731" builtinId="9" hidden="1"/>
    <cellStyle name="Followed Hyperlink" xfId="13732" builtinId="9" hidden="1"/>
    <cellStyle name="Followed Hyperlink" xfId="13733" builtinId="9" hidden="1"/>
    <cellStyle name="Followed Hyperlink" xfId="13734" builtinId="9" hidden="1"/>
    <cellStyle name="Followed Hyperlink" xfId="13735" builtinId="9" hidden="1"/>
    <cellStyle name="Followed Hyperlink" xfId="13736" builtinId="9" hidden="1"/>
    <cellStyle name="Followed Hyperlink" xfId="13737" builtinId="9" hidden="1"/>
    <cellStyle name="Followed Hyperlink" xfId="13738" builtinId="9" hidden="1"/>
    <cellStyle name="Followed Hyperlink" xfId="13739" builtinId="9" hidden="1"/>
    <cellStyle name="Followed Hyperlink" xfId="13740" builtinId="9" hidden="1"/>
    <cellStyle name="Followed Hyperlink" xfId="13741" builtinId="9" hidden="1"/>
    <cellStyle name="Followed Hyperlink" xfId="13742" builtinId="9" hidden="1"/>
    <cellStyle name="Followed Hyperlink" xfId="13743" builtinId="9" hidden="1"/>
    <cellStyle name="Followed Hyperlink" xfId="13744" builtinId="9" hidden="1"/>
    <cellStyle name="Followed Hyperlink" xfId="13745" builtinId="9" hidden="1"/>
    <cellStyle name="Followed Hyperlink" xfId="13746" builtinId="9" hidden="1"/>
    <cellStyle name="Followed Hyperlink" xfId="13747" builtinId="9" hidden="1"/>
    <cellStyle name="Followed Hyperlink" xfId="13748" builtinId="9" hidden="1"/>
    <cellStyle name="Followed Hyperlink" xfId="13749" builtinId="9" hidden="1"/>
    <cellStyle name="Followed Hyperlink" xfId="13750" builtinId="9" hidden="1"/>
    <cellStyle name="Followed Hyperlink" xfId="13751" builtinId="9" hidden="1"/>
    <cellStyle name="Followed Hyperlink" xfId="13752" builtinId="9" hidden="1"/>
    <cellStyle name="Followed Hyperlink" xfId="13753" builtinId="9" hidden="1"/>
    <cellStyle name="Followed Hyperlink" xfId="13754" builtinId="9" hidden="1"/>
    <cellStyle name="Followed Hyperlink" xfId="13755" builtinId="9" hidden="1"/>
    <cellStyle name="Followed Hyperlink" xfId="13756" builtinId="9" hidden="1"/>
    <cellStyle name="Followed Hyperlink" xfId="13757" builtinId="9" hidden="1"/>
    <cellStyle name="Followed Hyperlink" xfId="13758" builtinId="9" hidden="1"/>
    <cellStyle name="Followed Hyperlink" xfId="13759" builtinId="9" hidden="1"/>
    <cellStyle name="Followed Hyperlink" xfId="13760" builtinId="9" hidden="1"/>
    <cellStyle name="Followed Hyperlink" xfId="13761" builtinId="9" hidden="1"/>
    <cellStyle name="Followed Hyperlink" xfId="13762" builtinId="9" hidden="1"/>
    <cellStyle name="Followed Hyperlink" xfId="13763" builtinId="9" hidden="1"/>
    <cellStyle name="Followed Hyperlink" xfId="13764" builtinId="9" hidden="1"/>
    <cellStyle name="Followed Hyperlink" xfId="13765" builtinId="9" hidden="1"/>
    <cellStyle name="Followed Hyperlink" xfId="13766" builtinId="9" hidden="1"/>
    <cellStyle name="Followed Hyperlink" xfId="13767" builtinId="9" hidden="1"/>
    <cellStyle name="Followed Hyperlink" xfId="13768" builtinId="9" hidden="1"/>
    <cellStyle name="Followed Hyperlink" xfId="13769" builtinId="9" hidden="1"/>
    <cellStyle name="Followed Hyperlink" xfId="13770" builtinId="9" hidden="1"/>
    <cellStyle name="Followed Hyperlink" xfId="13771" builtinId="9" hidden="1"/>
    <cellStyle name="Followed Hyperlink" xfId="13772" builtinId="9" hidden="1"/>
    <cellStyle name="Followed Hyperlink" xfId="13773" builtinId="9" hidden="1"/>
    <cellStyle name="Followed Hyperlink" xfId="13774" builtinId="9" hidden="1"/>
    <cellStyle name="Followed Hyperlink" xfId="13775" builtinId="9" hidden="1"/>
    <cellStyle name="Followed Hyperlink" xfId="13776" builtinId="9" hidden="1"/>
    <cellStyle name="Followed Hyperlink" xfId="13777" builtinId="9" hidden="1"/>
    <cellStyle name="Followed Hyperlink" xfId="13778" builtinId="9" hidden="1"/>
    <cellStyle name="Followed Hyperlink" xfId="13779" builtinId="9" hidden="1"/>
    <cellStyle name="Followed Hyperlink" xfId="13780" builtinId="9" hidden="1"/>
    <cellStyle name="Followed Hyperlink" xfId="13781" builtinId="9" hidden="1"/>
    <cellStyle name="Followed Hyperlink" xfId="13782" builtinId="9" hidden="1"/>
    <cellStyle name="Followed Hyperlink" xfId="13783" builtinId="9" hidden="1"/>
    <cellStyle name="Followed Hyperlink" xfId="13784" builtinId="9" hidden="1"/>
    <cellStyle name="Followed Hyperlink" xfId="13785" builtinId="9" hidden="1"/>
    <cellStyle name="Followed Hyperlink" xfId="13786" builtinId="9" hidden="1"/>
    <cellStyle name="Followed Hyperlink" xfId="13787" builtinId="9" hidden="1"/>
    <cellStyle name="Followed Hyperlink" xfId="13788" builtinId="9" hidden="1"/>
    <cellStyle name="Followed Hyperlink" xfId="13789" builtinId="9" hidden="1"/>
    <cellStyle name="Followed Hyperlink" xfId="13790" builtinId="9" hidden="1"/>
    <cellStyle name="Followed Hyperlink" xfId="13791" builtinId="9" hidden="1"/>
    <cellStyle name="Followed Hyperlink" xfId="13792" builtinId="9" hidden="1"/>
    <cellStyle name="Followed Hyperlink" xfId="13793" builtinId="9" hidden="1"/>
    <cellStyle name="Followed Hyperlink" xfId="13794" builtinId="9" hidden="1"/>
    <cellStyle name="Followed Hyperlink" xfId="13795" builtinId="9" hidden="1"/>
    <cellStyle name="Followed Hyperlink" xfId="13796" builtinId="9" hidden="1"/>
    <cellStyle name="Followed Hyperlink" xfId="13797" builtinId="9" hidden="1"/>
    <cellStyle name="Followed Hyperlink" xfId="13798" builtinId="9" hidden="1"/>
    <cellStyle name="Followed Hyperlink" xfId="13799" builtinId="9" hidden="1"/>
    <cellStyle name="Followed Hyperlink" xfId="13800" builtinId="9" hidden="1"/>
    <cellStyle name="Followed Hyperlink" xfId="13724" builtinId="9" hidden="1"/>
    <cellStyle name="Followed Hyperlink" xfId="13801" builtinId="9" hidden="1"/>
    <cellStyle name="Followed Hyperlink" xfId="13802" builtinId="9" hidden="1"/>
    <cellStyle name="Followed Hyperlink" xfId="13803" builtinId="9" hidden="1"/>
    <cellStyle name="Followed Hyperlink" xfId="13804" builtinId="9" hidden="1"/>
    <cellStyle name="Followed Hyperlink" xfId="13805" builtinId="9" hidden="1"/>
    <cellStyle name="Followed Hyperlink" xfId="13806" builtinId="9" hidden="1"/>
    <cellStyle name="Followed Hyperlink" xfId="13807" builtinId="9" hidden="1"/>
    <cellStyle name="Followed Hyperlink" xfId="13808" builtinId="9" hidden="1"/>
    <cellStyle name="Followed Hyperlink" xfId="13809" builtinId="9" hidden="1"/>
    <cellStyle name="Followed Hyperlink" xfId="13810" builtinId="9" hidden="1"/>
    <cellStyle name="Followed Hyperlink" xfId="13811" builtinId="9" hidden="1"/>
    <cellStyle name="Followed Hyperlink" xfId="13812" builtinId="9" hidden="1"/>
    <cellStyle name="Followed Hyperlink" xfId="13813" builtinId="9" hidden="1"/>
    <cellStyle name="Followed Hyperlink" xfId="13814" builtinId="9" hidden="1"/>
    <cellStyle name="Followed Hyperlink" xfId="13815" builtinId="9" hidden="1"/>
    <cellStyle name="Followed Hyperlink" xfId="13816" builtinId="9" hidden="1"/>
    <cellStyle name="Followed Hyperlink" xfId="13817" builtinId="9" hidden="1"/>
    <cellStyle name="Followed Hyperlink" xfId="13818" builtinId="9" hidden="1"/>
    <cellStyle name="Followed Hyperlink" xfId="13819" builtinId="9" hidden="1"/>
    <cellStyle name="Followed Hyperlink" xfId="13820" builtinId="9" hidden="1"/>
    <cellStyle name="Followed Hyperlink" xfId="13821" builtinId="9" hidden="1"/>
    <cellStyle name="Followed Hyperlink" xfId="13822" builtinId="9" hidden="1"/>
    <cellStyle name="Followed Hyperlink" xfId="13823" builtinId="9" hidden="1"/>
    <cellStyle name="Followed Hyperlink" xfId="13824" builtinId="9" hidden="1"/>
    <cellStyle name="Followed Hyperlink" xfId="13825" builtinId="9" hidden="1"/>
    <cellStyle name="Followed Hyperlink" xfId="13826" builtinId="9" hidden="1"/>
    <cellStyle name="Followed Hyperlink" xfId="13827" builtinId="9" hidden="1"/>
    <cellStyle name="Followed Hyperlink" xfId="13828" builtinId="9" hidden="1"/>
    <cellStyle name="Followed Hyperlink" xfId="13829" builtinId="9" hidden="1"/>
    <cellStyle name="Followed Hyperlink" xfId="13830" builtinId="9" hidden="1"/>
    <cellStyle name="Followed Hyperlink" xfId="13831" builtinId="9" hidden="1"/>
    <cellStyle name="Followed Hyperlink" xfId="13832" builtinId="9" hidden="1"/>
    <cellStyle name="Followed Hyperlink" xfId="13833" builtinId="9" hidden="1"/>
    <cellStyle name="Followed Hyperlink" xfId="13834" builtinId="9" hidden="1"/>
    <cellStyle name="Followed Hyperlink" xfId="13835" builtinId="9" hidden="1"/>
    <cellStyle name="Followed Hyperlink" xfId="13836" builtinId="9" hidden="1"/>
    <cellStyle name="Followed Hyperlink" xfId="13837" builtinId="9" hidden="1"/>
    <cellStyle name="Followed Hyperlink" xfId="13838" builtinId="9" hidden="1"/>
    <cellStyle name="Followed Hyperlink" xfId="13839" builtinId="9" hidden="1"/>
    <cellStyle name="Followed Hyperlink" xfId="13840" builtinId="9" hidden="1"/>
    <cellStyle name="Followed Hyperlink" xfId="13841" builtinId="9" hidden="1"/>
    <cellStyle name="Followed Hyperlink" xfId="13842" builtinId="9" hidden="1"/>
    <cellStyle name="Followed Hyperlink" xfId="13843" builtinId="9" hidden="1"/>
    <cellStyle name="Followed Hyperlink" xfId="13844" builtinId="9" hidden="1"/>
    <cellStyle name="Followed Hyperlink" xfId="13845" builtinId="9" hidden="1"/>
    <cellStyle name="Followed Hyperlink" xfId="13846" builtinId="9" hidden="1"/>
    <cellStyle name="Followed Hyperlink" xfId="13847" builtinId="9" hidden="1"/>
    <cellStyle name="Followed Hyperlink" xfId="13848" builtinId="9" hidden="1"/>
    <cellStyle name="Followed Hyperlink" xfId="13849" builtinId="9" hidden="1"/>
    <cellStyle name="Followed Hyperlink" xfId="13850" builtinId="9" hidden="1"/>
    <cellStyle name="Followed Hyperlink" xfId="13851" builtinId="9" hidden="1"/>
    <cellStyle name="Followed Hyperlink" xfId="13852" builtinId="9" hidden="1"/>
    <cellStyle name="Followed Hyperlink" xfId="13853" builtinId="9" hidden="1"/>
    <cellStyle name="Followed Hyperlink" xfId="13854" builtinId="9" hidden="1"/>
    <cellStyle name="Followed Hyperlink" xfId="13855" builtinId="9" hidden="1"/>
    <cellStyle name="Followed Hyperlink" xfId="13856" builtinId="9" hidden="1"/>
    <cellStyle name="Followed Hyperlink" xfId="13857" builtinId="9" hidden="1"/>
    <cellStyle name="Followed Hyperlink" xfId="13858" builtinId="9" hidden="1"/>
    <cellStyle name="Followed Hyperlink" xfId="13859" builtinId="9" hidden="1"/>
    <cellStyle name="Followed Hyperlink" xfId="13860" builtinId="9" hidden="1"/>
    <cellStyle name="Followed Hyperlink" xfId="13861" builtinId="9" hidden="1"/>
    <cellStyle name="Followed Hyperlink" xfId="13862" builtinId="9" hidden="1"/>
    <cellStyle name="Followed Hyperlink" xfId="13863" builtinId="9" hidden="1"/>
    <cellStyle name="Followed Hyperlink" xfId="13864" builtinId="9" hidden="1"/>
    <cellStyle name="Followed Hyperlink" xfId="13865" builtinId="9" hidden="1"/>
    <cellStyle name="Followed Hyperlink" xfId="13866" builtinId="9" hidden="1"/>
    <cellStyle name="Followed Hyperlink" xfId="13867" builtinId="9" hidden="1"/>
    <cellStyle name="Followed Hyperlink" xfId="13868" builtinId="9" hidden="1"/>
    <cellStyle name="Followed Hyperlink" xfId="13869" builtinId="9" hidden="1"/>
    <cellStyle name="Followed Hyperlink" xfId="13870" builtinId="9" hidden="1"/>
    <cellStyle name="Followed Hyperlink" xfId="13871" builtinId="9" hidden="1"/>
    <cellStyle name="Followed Hyperlink" xfId="13872" builtinId="9" hidden="1"/>
    <cellStyle name="Followed Hyperlink" xfId="13873" builtinId="9" hidden="1"/>
    <cellStyle name="Followed Hyperlink" xfId="13874" builtinId="9" hidden="1"/>
    <cellStyle name="Followed Hyperlink" xfId="13725" builtinId="9" hidden="1"/>
    <cellStyle name="Followed Hyperlink" xfId="13875" builtinId="9" hidden="1"/>
    <cellStyle name="Followed Hyperlink" xfId="13876" builtinId="9" hidden="1"/>
    <cellStyle name="Followed Hyperlink" xfId="13877" builtinId="9" hidden="1"/>
    <cellStyle name="Followed Hyperlink" xfId="13878" builtinId="9" hidden="1"/>
    <cellStyle name="Followed Hyperlink" xfId="13879" builtinId="9" hidden="1"/>
    <cellStyle name="Followed Hyperlink" xfId="13880" builtinId="9" hidden="1"/>
    <cellStyle name="Followed Hyperlink" xfId="13881" builtinId="9" hidden="1"/>
    <cellStyle name="Followed Hyperlink" xfId="13882" builtinId="9" hidden="1"/>
    <cellStyle name="Followed Hyperlink" xfId="13883" builtinId="9" hidden="1"/>
    <cellStyle name="Followed Hyperlink" xfId="13884" builtinId="9" hidden="1"/>
    <cellStyle name="Followed Hyperlink" xfId="13885" builtinId="9" hidden="1"/>
    <cellStyle name="Followed Hyperlink" xfId="13886" builtinId="9" hidden="1"/>
    <cellStyle name="Followed Hyperlink" xfId="13887" builtinId="9" hidden="1"/>
    <cellStyle name="Followed Hyperlink" xfId="13888" builtinId="9" hidden="1"/>
    <cellStyle name="Followed Hyperlink" xfId="13889" builtinId="9" hidden="1"/>
    <cellStyle name="Followed Hyperlink" xfId="13890" builtinId="9" hidden="1"/>
    <cellStyle name="Followed Hyperlink" xfId="13891" builtinId="9" hidden="1"/>
    <cellStyle name="Followed Hyperlink" xfId="13892" builtinId="9" hidden="1"/>
    <cellStyle name="Followed Hyperlink" xfId="13893" builtinId="9" hidden="1"/>
    <cellStyle name="Followed Hyperlink" xfId="13894" builtinId="9" hidden="1"/>
    <cellStyle name="Followed Hyperlink" xfId="13895" builtinId="9" hidden="1"/>
    <cellStyle name="Followed Hyperlink" xfId="13896" builtinId="9" hidden="1"/>
    <cellStyle name="Followed Hyperlink" xfId="13897" builtinId="9" hidden="1"/>
    <cellStyle name="Followed Hyperlink" xfId="13898" builtinId="9" hidden="1"/>
    <cellStyle name="Followed Hyperlink" xfId="13899" builtinId="9" hidden="1"/>
    <cellStyle name="Followed Hyperlink" xfId="13900" builtinId="9" hidden="1"/>
    <cellStyle name="Followed Hyperlink" xfId="13901" builtinId="9" hidden="1"/>
    <cellStyle name="Followed Hyperlink" xfId="13902" builtinId="9" hidden="1"/>
    <cellStyle name="Followed Hyperlink" xfId="13903" builtinId="9" hidden="1"/>
    <cellStyle name="Followed Hyperlink" xfId="13904" builtinId="9" hidden="1"/>
    <cellStyle name="Followed Hyperlink" xfId="13905" builtinId="9" hidden="1"/>
    <cellStyle name="Followed Hyperlink" xfId="13906" builtinId="9" hidden="1"/>
    <cellStyle name="Followed Hyperlink" xfId="13907" builtinId="9" hidden="1"/>
    <cellStyle name="Followed Hyperlink" xfId="13908" builtinId="9" hidden="1"/>
    <cellStyle name="Followed Hyperlink" xfId="13909" builtinId="9" hidden="1"/>
    <cellStyle name="Followed Hyperlink" xfId="13910" builtinId="9" hidden="1"/>
    <cellStyle name="Followed Hyperlink" xfId="13911" builtinId="9" hidden="1"/>
    <cellStyle name="Followed Hyperlink" xfId="13912" builtinId="9" hidden="1"/>
    <cellStyle name="Followed Hyperlink" xfId="13913" builtinId="9" hidden="1"/>
    <cellStyle name="Followed Hyperlink" xfId="13914" builtinId="9" hidden="1"/>
    <cellStyle name="Followed Hyperlink" xfId="13915" builtinId="9" hidden="1"/>
    <cellStyle name="Followed Hyperlink" xfId="13916" builtinId="9" hidden="1"/>
    <cellStyle name="Followed Hyperlink" xfId="13917" builtinId="9" hidden="1"/>
    <cellStyle name="Followed Hyperlink" xfId="13918" builtinId="9" hidden="1"/>
    <cellStyle name="Followed Hyperlink" xfId="13919" builtinId="9" hidden="1"/>
    <cellStyle name="Followed Hyperlink" xfId="13920" builtinId="9" hidden="1"/>
    <cellStyle name="Followed Hyperlink" xfId="13921" builtinId="9" hidden="1"/>
    <cellStyle name="Followed Hyperlink" xfId="13922" builtinId="9" hidden="1"/>
    <cellStyle name="Followed Hyperlink" xfId="13923" builtinId="9" hidden="1"/>
    <cellStyle name="Followed Hyperlink" xfId="13924" builtinId="9" hidden="1"/>
    <cellStyle name="Followed Hyperlink" xfId="13925" builtinId="9" hidden="1"/>
    <cellStyle name="Followed Hyperlink" xfId="13926" builtinId="9" hidden="1"/>
    <cellStyle name="Followed Hyperlink" xfId="13927" builtinId="9" hidden="1"/>
    <cellStyle name="Followed Hyperlink" xfId="13928" builtinId="9" hidden="1"/>
    <cellStyle name="Followed Hyperlink" xfId="13929" builtinId="9" hidden="1"/>
    <cellStyle name="Followed Hyperlink" xfId="13930" builtinId="9" hidden="1"/>
    <cellStyle name="Followed Hyperlink" xfId="13931" builtinId="9" hidden="1"/>
    <cellStyle name="Followed Hyperlink" xfId="13932" builtinId="9" hidden="1"/>
    <cellStyle name="Followed Hyperlink" xfId="13933" builtinId="9" hidden="1"/>
    <cellStyle name="Followed Hyperlink" xfId="13934" builtinId="9" hidden="1"/>
    <cellStyle name="Followed Hyperlink" xfId="13935" builtinId="9" hidden="1"/>
    <cellStyle name="Followed Hyperlink" xfId="13936" builtinId="9" hidden="1"/>
    <cellStyle name="Followed Hyperlink" xfId="13937" builtinId="9" hidden="1"/>
    <cellStyle name="Followed Hyperlink" xfId="13938" builtinId="9" hidden="1"/>
    <cellStyle name="Followed Hyperlink" xfId="13939" builtinId="9" hidden="1"/>
    <cellStyle name="Followed Hyperlink" xfId="13940" builtinId="9" hidden="1"/>
    <cellStyle name="Followed Hyperlink" xfId="13941" builtinId="9" hidden="1"/>
    <cellStyle name="Followed Hyperlink" xfId="13942" builtinId="9" hidden="1"/>
    <cellStyle name="Followed Hyperlink" xfId="13943" builtinId="9" hidden="1"/>
    <cellStyle name="Followed Hyperlink" xfId="13944" builtinId="9" hidden="1"/>
    <cellStyle name="Followed Hyperlink" xfId="13945" builtinId="9" hidden="1"/>
    <cellStyle name="Followed Hyperlink" xfId="13946" builtinId="9" hidden="1"/>
    <cellStyle name="Followed Hyperlink" xfId="13947" builtinId="9" hidden="1"/>
    <cellStyle name="Followed Hyperlink" xfId="13948" builtinId="9" hidden="1"/>
    <cellStyle name="Followed Hyperlink" xfId="12450" builtinId="9" hidden="1"/>
    <cellStyle name="Followed Hyperlink" xfId="13949" builtinId="9" hidden="1"/>
    <cellStyle name="Followed Hyperlink" xfId="13950" builtinId="9" hidden="1"/>
    <cellStyle name="Followed Hyperlink" xfId="13951" builtinId="9" hidden="1"/>
    <cellStyle name="Followed Hyperlink" xfId="13952" builtinId="9" hidden="1"/>
    <cellStyle name="Followed Hyperlink" xfId="13953" builtinId="9" hidden="1"/>
    <cellStyle name="Followed Hyperlink" xfId="13954" builtinId="9" hidden="1"/>
    <cellStyle name="Followed Hyperlink" xfId="13955" builtinId="9" hidden="1"/>
    <cellStyle name="Followed Hyperlink" xfId="13956" builtinId="9" hidden="1"/>
    <cellStyle name="Followed Hyperlink" xfId="13957" builtinId="9" hidden="1"/>
    <cellStyle name="Followed Hyperlink" xfId="13958" builtinId="9" hidden="1"/>
    <cellStyle name="Followed Hyperlink" xfId="13959" builtinId="9" hidden="1"/>
    <cellStyle name="Followed Hyperlink" xfId="13960" builtinId="9" hidden="1"/>
    <cellStyle name="Followed Hyperlink" xfId="13961" builtinId="9" hidden="1"/>
    <cellStyle name="Followed Hyperlink" xfId="13962" builtinId="9" hidden="1"/>
    <cellStyle name="Followed Hyperlink" xfId="13963" builtinId="9" hidden="1"/>
    <cellStyle name="Followed Hyperlink" xfId="13964" builtinId="9" hidden="1"/>
    <cellStyle name="Followed Hyperlink" xfId="13965" builtinId="9" hidden="1"/>
    <cellStyle name="Followed Hyperlink" xfId="13966" builtinId="9" hidden="1"/>
    <cellStyle name="Followed Hyperlink" xfId="13967" builtinId="9" hidden="1"/>
    <cellStyle name="Followed Hyperlink" xfId="13968" builtinId="9" hidden="1"/>
    <cellStyle name="Followed Hyperlink" xfId="13969" builtinId="9" hidden="1"/>
    <cellStyle name="Followed Hyperlink" xfId="13970" builtinId="9" hidden="1"/>
    <cellStyle name="Followed Hyperlink" xfId="13971" builtinId="9" hidden="1"/>
    <cellStyle name="Followed Hyperlink" xfId="13972" builtinId="9" hidden="1"/>
    <cellStyle name="Followed Hyperlink" xfId="13973" builtinId="9" hidden="1"/>
    <cellStyle name="Followed Hyperlink" xfId="13974" builtinId="9" hidden="1"/>
    <cellStyle name="Followed Hyperlink" xfId="13975" builtinId="9" hidden="1"/>
    <cellStyle name="Followed Hyperlink" xfId="13976" builtinId="9" hidden="1"/>
    <cellStyle name="Followed Hyperlink" xfId="13977" builtinId="9" hidden="1"/>
    <cellStyle name="Followed Hyperlink" xfId="13978" builtinId="9" hidden="1"/>
    <cellStyle name="Followed Hyperlink" xfId="13979" builtinId="9" hidden="1"/>
    <cellStyle name="Followed Hyperlink" xfId="13980" builtinId="9" hidden="1"/>
    <cellStyle name="Followed Hyperlink" xfId="13981" builtinId="9" hidden="1"/>
    <cellStyle name="Followed Hyperlink" xfId="13982" builtinId="9" hidden="1"/>
    <cellStyle name="Followed Hyperlink" xfId="13983" builtinId="9" hidden="1"/>
    <cellStyle name="Followed Hyperlink" xfId="13984" builtinId="9" hidden="1"/>
    <cellStyle name="Followed Hyperlink" xfId="13985" builtinId="9" hidden="1"/>
    <cellStyle name="Followed Hyperlink" xfId="13986" builtinId="9" hidden="1"/>
    <cellStyle name="Followed Hyperlink" xfId="13987" builtinId="9" hidden="1"/>
    <cellStyle name="Followed Hyperlink" xfId="13988" builtinId="9" hidden="1"/>
    <cellStyle name="Followed Hyperlink" xfId="13989" builtinId="9" hidden="1"/>
    <cellStyle name="Followed Hyperlink" xfId="13990" builtinId="9" hidden="1"/>
    <cellStyle name="Followed Hyperlink" xfId="13991" builtinId="9" hidden="1"/>
    <cellStyle name="Followed Hyperlink" xfId="13992" builtinId="9" hidden="1"/>
    <cellStyle name="Followed Hyperlink" xfId="13993" builtinId="9" hidden="1"/>
    <cellStyle name="Followed Hyperlink" xfId="13994" builtinId="9" hidden="1"/>
    <cellStyle name="Followed Hyperlink" xfId="13995" builtinId="9" hidden="1"/>
    <cellStyle name="Followed Hyperlink" xfId="13996" builtinId="9" hidden="1"/>
    <cellStyle name="Followed Hyperlink" xfId="13997" builtinId="9" hidden="1"/>
    <cellStyle name="Followed Hyperlink" xfId="13998" builtinId="9" hidden="1"/>
    <cellStyle name="Followed Hyperlink" xfId="13999" builtinId="9" hidden="1"/>
    <cellStyle name="Followed Hyperlink" xfId="14000" builtinId="9" hidden="1"/>
    <cellStyle name="Followed Hyperlink" xfId="14001" builtinId="9" hidden="1"/>
    <cellStyle name="Followed Hyperlink" xfId="14002" builtinId="9" hidden="1"/>
    <cellStyle name="Followed Hyperlink" xfId="14003" builtinId="9" hidden="1"/>
    <cellStyle name="Followed Hyperlink" xfId="14004" builtinId="9" hidden="1"/>
    <cellStyle name="Followed Hyperlink" xfId="14005" builtinId="9" hidden="1"/>
    <cellStyle name="Followed Hyperlink" xfId="14006" builtinId="9" hidden="1"/>
    <cellStyle name="Followed Hyperlink" xfId="14007" builtinId="9" hidden="1"/>
    <cellStyle name="Followed Hyperlink" xfId="14008" builtinId="9" hidden="1"/>
    <cellStyle name="Followed Hyperlink" xfId="14009" builtinId="9" hidden="1"/>
    <cellStyle name="Followed Hyperlink" xfId="14010" builtinId="9" hidden="1"/>
    <cellStyle name="Followed Hyperlink" xfId="14011" builtinId="9" hidden="1"/>
    <cellStyle name="Followed Hyperlink" xfId="14012" builtinId="9" hidden="1"/>
    <cellStyle name="Followed Hyperlink" xfId="14013" builtinId="9" hidden="1"/>
    <cellStyle name="Followed Hyperlink" xfId="14014" builtinId="9" hidden="1"/>
    <cellStyle name="Followed Hyperlink" xfId="14015" builtinId="9" hidden="1"/>
    <cellStyle name="Followed Hyperlink" xfId="14016" builtinId="9" hidden="1"/>
    <cellStyle name="Followed Hyperlink" xfId="14017" builtinId="9" hidden="1"/>
    <cellStyle name="Followed Hyperlink" xfId="14018" builtinId="9" hidden="1"/>
    <cellStyle name="Followed Hyperlink" xfId="14019" builtinId="9" hidden="1"/>
    <cellStyle name="Followed Hyperlink" xfId="14020" builtinId="9" hidden="1"/>
    <cellStyle name="Followed Hyperlink" xfId="14021" builtinId="9" hidden="1"/>
    <cellStyle name="Followed Hyperlink" xfId="14022" builtinId="9" hidden="1"/>
    <cellStyle name="Followed Hyperlink" xfId="14025" builtinId="9" hidden="1"/>
    <cellStyle name="Followed Hyperlink" xfId="14026" builtinId="9" hidden="1"/>
    <cellStyle name="Followed Hyperlink" xfId="14027" builtinId="9" hidden="1"/>
    <cellStyle name="Followed Hyperlink" xfId="14028" builtinId="9" hidden="1"/>
    <cellStyle name="Followed Hyperlink" xfId="14029" builtinId="9" hidden="1"/>
    <cellStyle name="Followed Hyperlink" xfId="14030" builtinId="9" hidden="1"/>
    <cellStyle name="Followed Hyperlink" xfId="14031" builtinId="9" hidden="1"/>
    <cellStyle name="Followed Hyperlink" xfId="14032" builtinId="9" hidden="1"/>
    <cellStyle name="Followed Hyperlink" xfId="14033" builtinId="9" hidden="1"/>
    <cellStyle name="Followed Hyperlink" xfId="14034" builtinId="9" hidden="1"/>
    <cellStyle name="Followed Hyperlink" xfId="14035" builtinId="9" hidden="1"/>
    <cellStyle name="Followed Hyperlink" xfId="14036" builtinId="9" hidden="1"/>
    <cellStyle name="Followed Hyperlink" xfId="14037" builtinId="9" hidden="1"/>
    <cellStyle name="Followed Hyperlink" xfId="14038" builtinId="9" hidden="1"/>
    <cellStyle name="Followed Hyperlink" xfId="14039" builtinId="9" hidden="1"/>
    <cellStyle name="Followed Hyperlink" xfId="14040" builtinId="9" hidden="1"/>
    <cellStyle name="Followed Hyperlink" xfId="14041" builtinId="9" hidden="1"/>
    <cellStyle name="Followed Hyperlink" xfId="14042" builtinId="9" hidden="1"/>
    <cellStyle name="Followed Hyperlink" xfId="14043" builtinId="9" hidden="1"/>
    <cellStyle name="Followed Hyperlink" xfId="14044" builtinId="9" hidden="1"/>
    <cellStyle name="Followed Hyperlink" xfId="14045" builtinId="9" hidden="1"/>
    <cellStyle name="Followed Hyperlink" xfId="14046" builtinId="9" hidden="1"/>
    <cellStyle name="Followed Hyperlink" xfId="14047" builtinId="9" hidden="1"/>
    <cellStyle name="Followed Hyperlink" xfId="14048" builtinId="9" hidden="1"/>
    <cellStyle name="Followed Hyperlink" xfId="14049" builtinId="9" hidden="1"/>
    <cellStyle name="Followed Hyperlink" xfId="14050" builtinId="9" hidden="1"/>
    <cellStyle name="Followed Hyperlink" xfId="14051" builtinId="9" hidden="1"/>
    <cellStyle name="Followed Hyperlink" xfId="14052" builtinId="9" hidden="1"/>
    <cellStyle name="Followed Hyperlink" xfId="14053" builtinId="9" hidden="1"/>
    <cellStyle name="Followed Hyperlink" xfId="14054" builtinId="9" hidden="1"/>
    <cellStyle name="Followed Hyperlink" xfId="14055" builtinId="9" hidden="1"/>
    <cellStyle name="Followed Hyperlink" xfId="14056" builtinId="9" hidden="1"/>
    <cellStyle name="Followed Hyperlink" xfId="14057" builtinId="9" hidden="1"/>
    <cellStyle name="Followed Hyperlink" xfId="14058" builtinId="9" hidden="1"/>
    <cellStyle name="Followed Hyperlink" xfId="14059" builtinId="9" hidden="1"/>
    <cellStyle name="Followed Hyperlink" xfId="14060" builtinId="9" hidden="1"/>
    <cellStyle name="Followed Hyperlink" xfId="14061" builtinId="9" hidden="1"/>
    <cellStyle name="Followed Hyperlink" xfId="14062" builtinId="9" hidden="1"/>
    <cellStyle name="Followed Hyperlink" xfId="14063" builtinId="9" hidden="1"/>
    <cellStyle name="Followed Hyperlink" xfId="14064" builtinId="9" hidden="1"/>
    <cellStyle name="Followed Hyperlink" xfId="14065" builtinId="9" hidden="1"/>
    <cellStyle name="Followed Hyperlink" xfId="14066" builtinId="9" hidden="1"/>
    <cellStyle name="Followed Hyperlink" xfId="14067" builtinId="9" hidden="1"/>
    <cellStyle name="Followed Hyperlink" xfId="14068" builtinId="9" hidden="1"/>
    <cellStyle name="Followed Hyperlink" xfId="14069" builtinId="9" hidden="1"/>
    <cellStyle name="Followed Hyperlink" xfId="14070" builtinId="9" hidden="1"/>
    <cellStyle name="Followed Hyperlink" xfId="14071" builtinId="9" hidden="1"/>
    <cellStyle name="Followed Hyperlink" xfId="14072" builtinId="9" hidden="1"/>
    <cellStyle name="Followed Hyperlink" xfId="14073" builtinId="9" hidden="1"/>
    <cellStyle name="Followed Hyperlink" xfId="14074" builtinId="9" hidden="1"/>
    <cellStyle name="Followed Hyperlink" xfId="14075" builtinId="9" hidden="1"/>
    <cellStyle name="Followed Hyperlink" xfId="14076" builtinId="9" hidden="1"/>
    <cellStyle name="Followed Hyperlink" xfId="14077" builtinId="9" hidden="1"/>
    <cellStyle name="Followed Hyperlink" xfId="14078" builtinId="9" hidden="1"/>
    <cellStyle name="Followed Hyperlink" xfId="14079" builtinId="9" hidden="1"/>
    <cellStyle name="Followed Hyperlink" xfId="14080" builtinId="9" hidden="1"/>
    <cellStyle name="Followed Hyperlink" xfId="14081" builtinId="9" hidden="1"/>
    <cellStyle name="Followed Hyperlink" xfId="14082" builtinId="9" hidden="1"/>
    <cellStyle name="Followed Hyperlink" xfId="14083" builtinId="9" hidden="1"/>
    <cellStyle name="Followed Hyperlink" xfId="14084" builtinId="9" hidden="1"/>
    <cellStyle name="Followed Hyperlink" xfId="14085" builtinId="9" hidden="1"/>
    <cellStyle name="Followed Hyperlink" xfId="14086" builtinId="9" hidden="1"/>
    <cellStyle name="Followed Hyperlink" xfId="14087" builtinId="9" hidden="1"/>
    <cellStyle name="Followed Hyperlink" xfId="14088" builtinId="9" hidden="1"/>
    <cellStyle name="Followed Hyperlink" xfId="14089" builtinId="9" hidden="1"/>
    <cellStyle name="Followed Hyperlink" xfId="14090" builtinId="9" hidden="1"/>
    <cellStyle name="Followed Hyperlink" xfId="14091" builtinId="9" hidden="1"/>
    <cellStyle name="Followed Hyperlink" xfId="14092" builtinId="9" hidden="1"/>
    <cellStyle name="Followed Hyperlink" xfId="14093" builtinId="9" hidden="1"/>
    <cellStyle name="Followed Hyperlink" xfId="14094" builtinId="9" hidden="1"/>
    <cellStyle name="Followed Hyperlink" xfId="14095" builtinId="9" hidden="1"/>
    <cellStyle name="Followed Hyperlink" xfId="14096" builtinId="9" hidden="1"/>
    <cellStyle name="Followed Hyperlink" xfId="14097" builtinId="9" hidden="1"/>
    <cellStyle name="Followed Hyperlink" xfId="14098" builtinId="9" hidden="1"/>
    <cellStyle name="Followed Hyperlink" xfId="14099" builtinId="9" hidden="1"/>
    <cellStyle name="Followed Hyperlink" xfId="14023" builtinId="9" hidden="1"/>
    <cellStyle name="Followed Hyperlink" xfId="14100" builtinId="9" hidden="1"/>
    <cellStyle name="Followed Hyperlink" xfId="14101" builtinId="9" hidden="1"/>
    <cellStyle name="Followed Hyperlink" xfId="14102" builtinId="9" hidden="1"/>
    <cellStyle name="Followed Hyperlink" xfId="14103" builtinId="9" hidden="1"/>
    <cellStyle name="Followed Hyperlink" xfId="14104" builtinId="9" hidden="1"/>
    <cellStyle name="Followed Hyperlink" xfId="14105" builtinId="9" hidden="1"/>
    <cellStyle name="Followed Hyperlink" xfId="14106" builtinId="9" hidden="1"/>
    <cellStyle name="Followed Hyperlink" xfId="14107" builtinId="9" hidden="1"/>
    <cellStyle name="Followed Hyperlink" xfId="14108" builtinId="9" hidden="1"/>
    <cellStyle name="Followed Hyperlink" xfId="14109" builtinId="9" hidden="1"/>
    <cellStyle name="Followed Hyperlink" xfId="14110" builtinId="9" hidden="1"/>
    <cellStyle name="Followed Hyperlink" xfId="14111" builtinId="9" hidden="1"/>
    <cellStyle name="Followed Hyperlink" xfId="14112" builtinId="9" hidden="1"/>
    <cellStyle name="Followed Hyperlink" xfId="14113" builtinId="9" hidden="1"/>
    <cellStyle name="Followed Hyperlink" xfId="14114" builtinId="9" hidden="1"/>
    <cellStyle name="Followed Hyperlink" xfId="14115" builtinId="9" hidden="1"/>
    <cellStyle name="Followed Hyperlink" xfId="14116" builtinId="9" hidden="1"/>
    <cellStyle name="Followed Hyperlink" xfId="14117" builtinId="9" hidden="1"/>
    <cellStyle name="Followed Hyperlink" xfId="14118" builtinId="9" hidden="1"/>
    <cellStyle name="Followed Hyperlink" xfId="14119" builtinId="9" hidden="1"/>
    <cellStyle name="Followed Hyperlink" xfId="14120" builtinId="9" hidden="1"/>
    <cellStyle name="Followed Hyperlink" xfId="14121" builtinId="9" hidden="1"/>
    <cellStyle name="Followed Hyperlink" xfId="14122" builtinId="9" hidden="1"/>
    <cellStyle name="Followed Hyperlink" xfId="14123" builtinId="9" hidden="1"/>
    <cellStyle name="Followed Hyperlink" xfId="14124" builtinId="9" hidden="1"/>
    <cellStyle name="Followed Hyperlink" xfId="14125" builtinId="9" hidden="1"/>
    <cellStyle name="Followed Hyperlink" xfId="14126" builtinId="9" hidden="1"/>
    <cellStyle name="Followed Hyperlink" xfId="14127" builtinId="9" hidden="1"/>
    <cellStyle name="Followed Hyperlink" xfId="14128" builtinId="9" hidden="1"/>
    <cellStyle name="Followed Hyperlink" xfId="14129" builtinId="9" hidden="1"/>
    <cellStyle name="Followed Hyperlink" xfId="14130" builtinId="9" hidden="1"/>
    <cellStyle name="Followed Hyperlink" xfId="14131" builtinId="9" hidden="1"/>
    <cellStyle name="Followed Hyperlink" xfId="14132" builtinId="9" hidden="1"/>
    <cellStyle name="Followed Hyperlink" xfId="14133" builtinId="9" hidden="1"/>
    <cellStyle name="Followed Hyperlink" xfId="14134" builtinId="9" hidden="1"/>
    <cellStyle name="Followed Hyperlink" xfId="14135" builtinId="9" hidden="1"/>
    <cellStyle name="Followed Hyperlink" xfId="14136" builtinId="9" hidden="1"/>
    <cellStyle name="Followed Hyperlink" xfId="14137" builtinId="9" hidden="1"/>
    <cellStyle name="Followed Hyperlink" xfId="14138" builtinId="9" hidden="1"/>
    <cellStyle name="Followed Hyperlink" xfId="14139" builtinId="9" hidden="1"/>
    <cellStyle name="Followed Hyperlink" xfId="14140" builtinId="9" hidden="1"/>
    <cellStyle name="Followed Hyperlink" xfId="14141" builtinId="9" hidden="1"/>
    <cellStyle name="Followed Hyperlink" xfId="14142" builtinId="9" hidden="1"/>
    <cellStyle name="Followed Hyperlink" xfId="14143" builtinId="9" hidden="1"/>
    <cellStyle name="Followed Hyperlink" xfId="14144" builtinId="9" hidden="1"/>
    <cellStyle name="Followed Hyperlink" xfId="14145" builtinId="9" hidden="1"/>
    <cellStyle name="Followed Hyperlink" xfId="14146" builtinId="9" hidden="1"/>
    <cellStyle name="Followed Hyperlink" xfId="14147" builtinId="9" hidden="1"/>
    <cellStyle name="Followed Hyperlink" xfId="14148" builtinId="9" hidden="1"/>
    <cellStyle name="Followed Hyperlink" xfId="14149" builtinId="9" hidden="1"/>
    <cellStyle name="Followed Hyperlink" xfId="14150" builtinId="9" hidden="1"/>
    <cellStyle name="Followed Hyperlink" xfId="14151" builtinId="9" hidden="1"/>
    <cellStyle name="Followed Hyperlink" xfId="14152" builtinId="9" hidden="1"/>
    <cellStyle name="Followed Hyperlink" xfId="14153" builtinId="9" hidden="1"/>
    <cellStyle name="Followed Hyperlink" xfId="14154" builtinId="9" hidden="1"/>
    <cellStyle name="Followed Hyperlink" xfId="14155" builtinId="9" hidden="1"/>
    <cellStyle name="Followed Hyperlink" xfId="14156" builtinId="9" hidden="1"/>
    <cellStyle name="Followed Hyperlink" xfId="14157" builtinId="9" hidden="1"/>
    <cellStyle name="Followed Hyperlink" xfId="14158" builtinId="9" hidden="1"/>
    <cellStyle name="Followed Hyperlink" xfId="14159" builtinId="9" hidden="1"/>
    <cellStyle name="Followed Hyperlink" xfId="14160" builtinId="9" hidden="1"/>
    <cellStyle name="Followed Hyperlink" xfId="14161" builtinId="9" hidden="1"/>
    <cellStyle name="Followed Hyperlink" xfId="14162" builtinId="9" hidden="1"/>
    <cellStyle name="Followed Hyperlink" xfId="14163" builtinId="9" hidden="1"/>
    <cellStyle name="Followed Hyperlink" xfId="14164" builtinId="9" hidden="1"/>
    <cellStyle name="Followed Hyperlink" xfId="14165" builtinId="9" hidden="1"/>
    <cellStyle name="Followed Hyperlink" xfId="14166" builtinId="9" hidden="1"/>
    <cellStyle name="Followed Hyperlink" xfId="14167" builtinId="9" hidden="1"/>
    <cellStyle name="Followed Hyperlink" xfId="14168" builtinId="9" hidden="1"/>
    <cellStyle name="Followed Hyperlink" xfId="14169" builtinId="9" hidden="1"/>
    <cellStyle name="Followed Hyperlink" xfId="14170" builtinId="9" hidden="1"/>
    <cellStyle name="Followed Hyperlink" xfId="14171" builtinId="9" hidden="1"/>
    <cellStyle name="Followed Hyperlink" xfId="14172" builtinId="9" hidden="1"/>
    <cellStyle name="Followed Hyperlink" xfId="14173" builtinId="9" hidden="1"/>
    <cellStyle name="Followed Hyperlink" xfId="14024" builtinId="9" hidden="1"/>
    <cellStyle name="Followed Hyperlink" xfId="14174" builtinId="9" hidden="1"/>
    <cellStyle name="Followed Hyperlink" xfId="14175" builtinId="9" hidden="1"/>
    <cellStyle name="Followed Hyperlink" xfId="14176" builtinId="9" hidden="1"/>
    <cellStyle name="Followed Hyperlink" xfId="14177" builtinId="9" hidden="1"/>
    <cellStyle name="Followed Hyperlink" xfId="14178" builtinId="9" hidden="1"/>
    <cellStyle name="Followed Hyperlink" xfId="14179" builtinId="9" hidden="1"/>
    <cellStyle name="Followed Hyperlink" xfId="14180" builtinId="9" hidden="1"/>
    <cellStyle name="Followed Hyperlink" xfId="14181" builtinId="9" hidden="1"/>
    <cellStyle name="Followed Hyperlink" xfId="14182" builtinId="9" hidden="1"/>
    <cellStyle name="Followed Hyperlink" xfId="14183" builtinId="9" hidden="1"/>
    <cellStyle name="Followed Hyperlink" xfId="14184" builtinId="9" hidden="1"/>
    <cellStyle name="Followed Hyperlink" xfId="14185" builtinId="9" hidden="1"/>
    <cellStyle name="Followed Hyperlink" xfId="14186" builtinId="9" hidden="1"/>
    <cellStyle name="Followed Hyperlink" xfId="14187" builtinId="9" hidden="1"/>
    <cellStyle name="Followed Hyperlink" xfId="14188" builtinId="9" hidden="1"/>
    <cellStyle name="Followed Hyperlink" xfId="14189" builtinId="9" hidden="1"/>
    <cellStyle name="Followed Hyperlink" xfId="14190" builtinId="9" hidden="1"/>
    <cellStyle name="Followed Hyperlink" xfId="14191" builtinId="9" hidden="1"/>
    <cellStyle name="Followed Hyperlink" xfId="14192" builtinId="9" hidden="1"/>
    <cellStyle name="Followed Hyperlink" xfId="14193" builtinId="9" hidden="1"/>
    <cellStyle name="Followed Hyperlink" xfId="14194" builtinId="9" hidden="1"/>
    <cellStyle name="Followed Hyperlink" xfId="14195" builtinId="9" hidden="1"/>
    <cellStyle name="Followed Hyperlink" xfId="14196" builtinId="9" hidden="1"/>
    <cellStyle name="Followed Hyperlink" xfId="14197" builtinId="9" hidden="1"/>
    <cellStyle name="Followed Hyperlink" xfId="14198" builtinId="9" hidden="1"/>
    <cellStyle name="Followed Hyperlink" xfId="14199" builtinId="9" hidden="1"/>
    <cellStyle name="Followed Hyperlink" xfId="14200" builtinId="9" hidden="1"/>
    <cellStyle name="Followed Hyperlink" xfId="14201" builtinId="9" hidden="1"/>
    <cellStyle name="Followed Hyperlink" xfId="14202" builtinId="9" hidden="1"/>
    <cellStyle name="Followed Hyperlink" xfId="14203" builtinId="9" hidden="1"/>
    <cellStyle name="Followed Hyperlink" xfId="14204" builtinId="9" hidden="1"/>
    <cellStyle name="Followed Hyperlink" xfId="14205" builtinId="9" hidden="1"/>
    <cellStyle name="Followed Hyperlink" xfId="14206" builtinId="9" hidden="1"/>
    <cellStyle name="Followed Hyperlink" xfId="14207" builtinId="9" hidden="1"/>
    <cellStyle name="Followed Hyperlink" xfId="14208" builtinId="9" hidden="1"/>
    <cellStyle name="Followed Hyperlink" xfId="14209" builtinId="9" hidden="1"/>
    <cellStyle name="Followed Hyperlink" xfId="14210" builtinId="9" hidden="1"/>
    <cellStyle name="Followed Hyperlink" xfId="14211" builtinId="9" hidden="1"/>
    <cellStyle name="Followed Hyperlink" xfId="14212" builtinId="9" hidden="1"/>
    <cellStyle name="Followed Hyperlink" xfId="14213" builtinId="9" hidden="1"/>
    <cellStyle name="Followed Hyperlink" xfId="14214" builtinId="9" hidden="1"/>
    <cellStyle name="Followed Hyperlink" xfId="14215" builtinId="9" hidden="1"/>
    <cellStyle name="Followed Hyperlink" xfId="14216" builtinId="9" hidden="1"/>
    <cellStyle name="Followed Hyperlink" xfId="14217" builtinId="9" hidden="1"/>
    <cellStyle name="Followed Hyperlink" xfId="14218" builtinId="9" hidden="1"/>
    <cellStyle name="Followed Hyperlink" xfId="14219" builtinId="9" hidden="1"/>
    <cellStyle name="Followed Hyperlink" xfId="14220" builtinId="9" hidden="1"/>
    <cellStyle name="Followed Hyperlink" xfId="14221" builtinId="9" hidden="1"/>
    <cellStyle name="Followed Hyperlink" xfId="14222" builtinId="9" hidden="1"/>
    <cellStyle name="Followed Hyperlink" xfId="14223" builtinId="9" hidden="1"/>
    <cellStyle name="Followed Hyperlink" xfId="14224" builtinId="9" hidden="1"/>
    <cellStyle name="Followed Hyperlink" xfId="14225" builtinId="9" hidden="1"/>
    <cellStyle name="Followed Hyperlink" xfId="14226" builtinId="9" hidden="1"/>
    <cellStyle name="Followed Hyperlink" xfId="14227" builtinId="9" hidden="1"/>
    <cellStyle name="Followed Hyperlink" xfId="14228" builtinId="9" hidden="1"/>
    <cellStyle name="Followed Hyperlink" xfId="14229" builtinId="9" hidden="1"/>
    <cellStyle name="Followed Hyperlink" xfId="14230" builtinId="9" hidden="1"/>
    <cellStyle name="Followed Hyperlink" xfId="14231" builtinId="9" hidden="1"/>
    <cellStyle name="Followed Hyperlink" xfId="14232" builtinId="9" hidden="1"/>
    <cellStyle name="Followed Hyperlink" xfId="14233" builtinId="9" hidden="1"/>
    <cellStyle name="Followed Hyperlink" xfId="14234" builtinId="9" hidden="1"/>
    <cellStyle name="Followed Hyperlink" xfId="14235" builtinId="9" hidden="1"/>
    <cellStyle name="Followed Hyperlink" xfId="14236" builtinId="9" hidden="1"/>
    <cellStyle name="Followed Hyperlink" xfId="14237" builtinId="9" hidden="1"/>
    <cellStyle name="Followed Hyperlink" xfId="14238" builtinId="9" hidden="1"/>
    <cellStyle name="Followed Hyperlink" xfId="14239" builtinId="9" hidden="1"/>
    <cellStyle name="Followed Hyperlink" xfId="14240" builtinId="9" hidden="1"/>
    <cellStyle name="Followed Hyperlink" xfId="14241" builtinId="9" hidden="1"/>
    <cellStyle name="Followed Hyperlink" xfId="14242" builtinId="9" hidden="1"/>
    <cellStyle name="Followed Hyperlink" xfId="14243" builtinId="9" hidden="1"/>
    <cellStyle name="Followed Hyperlink" xfId="14244" builtinId="9" hidden="1"/>
    <cellStyle name="Followed Hyperlink" xfId="14245" builtinId="9" hidden="1"/>
    <cellStyle name="Followed Hyperlink" xfId="14246" builtinId="9" hidden="1"/>
    <cellStyle name="Followed Hyperlink" xfId="14247" builtinId="9" hidden="1"/>
    <cellStyle name="Followed Hyperlink" xfId="590" builtinId="9" hidden="1"/>
    <cellStyle name="Followed Hyperlink" xfId="898" builtinId="9" hidden="1"/>
    <cellStyle name="Followed Hyperlink" xfId="5929" builtinId="9" hidden="1"/>
    <cellStyle name="Followed Hyperlink" xfId="6156" builtinId="9" hidden="1"/>
    <cellStyle name="Followed Hyperlink" xfId="1648" builtinId="9" hidden="1"/>
    <cellStyle name="Followed Hyperlink" xfId="1343" builtinId="9" hidden="1"/>
    <cellStyle name="Followed Hyperlink" xfId="10352" builtinId="9" hidden="1"/>
    <cellStyle name="Followed Hyperlink" xfId="3755" builtinId="9" hidden="1"/>
    <cellStyle name="Followed Hyperlink" xfId="8260" builtinId="9" hidden="1"/>
    <cellStyle name="Followed Hyperlink" xfId="8259" builtinId="9" hidden="1"/>
    <cellStyle name="Followed Hyperlink" xfId="10354" builtinId="9" hidden="1"/>
    <cellStyle name="Followed Hyperlink" xfId="6159" builtinId="9" hidden="1"/>
    <cellStyle name="Followed Hyperlink" xfId="1644" builtinId="9" hidden="1"/>
    <cellStyle name="Followed Hyperlink" xfId="12447" builtinId="9" hidden="1"/>
    <cellStyle name="Followed Hyperlink" xfId="1" builtinId="9" hidden="1"/>
    <cellStyle name="Followed Hyperlink" xfId="12154" builtinId="9" hidden="1"/>
    <cellStyle name="Followed Hyperlink" xfId="14248" builtinId="9" hidden="1"/>
    <cellStyle name="Followed Hyperlink" xfId="14249" builtinId="9" hidden="1"/>
    <cellStyle name="Followed Hyperlink" xfId="14250" builtinId="9" hidden="1"/>
    <cellStyle name="Followed Hyperlink" xfId="14251" builtinId="9" hidden="1"/>
    <cellStyle name="Followed Hyperlink" xfId="14252" builtinId="9" hidden="1"/>
    <cellStyle name="Followed Hyperlink" xfId="14253" builtinId="9" hidden="1"/>
    <cellStyle name="Followed Hyperlink" xfId="14254" builtinId="9" hidden="1"/>
    <cellStyle name="Followed Hyperlink" xfId="14255" builtinId="9" hidden="1"/>
    <cellStyle name="Followed Hyperlink" xfId="14256" builtinId="9" hidden="1"/>
    <cellStyle name="Followed Hyperlink" xfId="14257" builtinId="9" hidden="1"/>
    <cellStyle name="Followed Hyperlink" xfId="14258" builtinId="9" hidden="1"/>
    <cellStyle name="Followed Hyperlink" xfId="14259" builtinId="9" hidden="1"/>
    <cellStyle name="Followed Hyperlink" xfId="14260" builtinId="9" hidden="1"/>
    <cellStyle name="Followed Hyperlink" xfId="14261" builtinId="9" hidden="1"/>
    <cellStyle name="Followed Hyperlink" xfId="14262" builtinId="9" hidden="1"/>
    <cellStyle name="Followed Hyperlink" xfId="14263" builtinId="9" hidden="1"/>
    <cellStyle name="Followed Hyperlink" xfId="14264" builtinId="9" hidden="1"/>
    <cellStyle name="Followed Hyperlink" xfId="14265" builtinId="9" hidden="1"/>
    <cellStyle name="Followed Hyperlink" xfId="14266" builtinId="9" hidden="1"/>
    <cellStyle name="Followed Hyperlink" xfId="14267" builtinId="9" hidden="1"/>
    <cellStyle name="Followed Hyperlink" xfId="14268" builtinId="9" hidden="1"/>
    <cellStyle name="Followed Hyperlink" xfId="14269" builtinId="9" hidden="1"/>
    <cellStyle name="Followed Hyperlink" xfId="14270" builtinId="9" hidden="1"/>
    <cellStyle name="Followed Hyperlink" xfId="14271" builtinId="9" hidden="1"/>
    <cellStyle name="Followed Hyperlink" xfId="14272" builtinId="9" hidden="1"/>
    <cellStyle name="Followed Hyperlink" xfId="14273" builtinId="9" hidden="1"/>
    <cellStyle name="Followed Hyperlink" xfId="14274" builtinId="9" hidden="1"/>
    <cellStyle name="Followed Hyperlink" xfId="14275" builtinId="9" hidden="1"/>
    <cellStyle name="Followed Hyperlink" xfId="14276" builtinId="9" hidden="1"/>
    <cellStyle name="Followed Hyperlink" xfId="14277" builtinId="9" hidden="1"/>
    <cellStyle name="Followed Hyperlink" xfId="14278" builtinId="9" hidden="1"/>
    <cellStyle name="Followed Hyperlink" xfId="14279" builtinId="9" hidden="1"/>
    <cellStyle name="Followed Hyperlink" xfId="14280" builtinId="9" hidden="1"/>
    <cellStyle name="Followed Hyperlink" xfId="14281" builtinId="9" hidden="1"/>
    <cellStyle name="Followed Hyperlink" xfId="14282" builtinId="9" hidden="1"/>
    <cellStyle name="Followed Hyperlink" xfId="14283" builtinId="9" hidden="1"/>
    <cellStyle name="Followed Hyperlink" xfId="14284" builtinId="9" hidden="1"/>
    <cellStyle name="Followed Hyperlink" xfId="14285" builtinId="9" hidden="1"/>
    <cellStyle name="Followed Hyperlink" xfId="14286" builtinId="9" hidden="1"/>
    <cellStyle name="Followed Hyperlink" xfId="14287" builtinId="9" hidden="1"/>
    <cellStyle name="Followed Hyperlink" xfId="14288" builtinId="9" hidden="1"/>
    <cellStyle name="Followed Hyperlink" xfId="14289" builtinId="9" hidden="1"/>
    <cellStyle name="Followed Hyperlink" xfId="14290" builtinId="9" hidden="1"/>
    <cellStyle name="Followed Hyperlink" xfId="14291" builtinId="9" hidden="1"/>
    <cellStyle name="Followed Hyperlink" xfId="14292" builtinId="9" hidden="1"/>
    <cellStyle name="Followed Hyperlink" xfId="14293" builtinId="9" hidden="1"/>
    <cellStyle name="Followed Hyperlink" xfId="14294" builtinId="9" hidden="1"/>
    <cellStyle name="Followed Hyperlink" xfId="14295" builtinId="9" hidden="1"/>
    <cellStyle name="Followed Hyperlink" xfId="14296" builtinId="9" hidden="1"/>
    <cellStyle name="Followed Hyperlink" xfId="14297" builtinId="9" hidden="1"/>
    <cellStyle name="Followed Hyperlink" xfId="14298" builtinId="9" hidden="1"/>
    <cellStyle name="Followed Hyperlink" xfId="14299" builtinId="9" hidden="1"/>
    <cellStyle name="Followed Hyperlink" xfId="14300" builtinId="9" hidden="1"/>
    <cellStyle name="Followed Hyperlink" xfId="14301" builtinId="9" hidden="1"/>
    <cellStyle name="Followed Hyperlink" xfId="14302" builtinId="9" hidden="1"/>
    <cellStyle name="Followed Hyperlink" xfId="14303" builtinId="9" hidden="1"/>
    <cellStyle name="Followed Hyperlink" xfId="14304" builtinId="9" hidden="1"/>
    <cellStyle name="Followed Hyperlink" xfId="14305" builtinId="9" hidden="1"/>
    <cellStyle name="Followed Hyperlink" xfId="14306" builtinId="9" hidden="1"/>
    <cellStyle name="Good" xfId="14323" builtinId="26" customBuiltin="1"/>
    <cellStyle name="Heading 1" xfId="14319" builtinId="16" customBuiltin="1"/>
    <cellStyle name="Heading 1 2" xfId="14420"/>
    <cellStyle name="Heading 2" xfId="14320" builtinId="17" customBuiltin="1"/>
    <cellStyle name="Heading 2 2" xfId="14421"/>
    <cellStyle name="Heading 3" xfId="14321" builtinId="18" customBuiltin="1"/>
    <cellStyle name="Heading 3 2" xfId="14422"/>
    <cellStyle name="Heading 4" xfId="14322" builtinId="19" customBuiltin="1"/>
    <cellStyle name="Heading 4 2" xfId="14423"/>
    <cellStyle name="Hyperlink 2" xfId="3"/>
    <cellStyle name="Hyperlink 2 2" xfId="14424"/>
    <cellStyle name="Hyperlink 3" xfId="4"/>
    <cellStyle name="Hyperlink 4" xfId="14605"/>
    <cellStyle name="Hyperlink 5" xfId="14606"/>
    <cellStyle name="Input" xfId="14326" builtinId="20" customBuiltin="1"/>
    <cellStyle name="Label" xfId="28"/>
    <cellStyle name="Label No Shade" xfId="29"/>
    <cellStyle name="Label Shaded" xfId="30"/>
    <cellStyle name="Linked Cell" xfId="14329" builtinId="24" customBuiltin="1"/>
    <cellStyle name="Map Labels" xfId="14425"/>
    <cellStyle name="Map Legend" xfId="14426"/>
    <cellStyle name="Map Title" xfId="14427"/>
    <cellStyle name="Neutral" xfId="14325" builtinId="28" customBuiltin="1"/>
    <cellStyle name="Normal" xfId="0" builtinId="0"/>
    <cellStyle name="Normal 10" xfId="14428"/>
    <cellStyle name="Normal 10 2" xfId="14429"/>
    <cellStyle name="Normal 10 2 2" xfId="14607"/>
    <cellStyle name="Normal 10 2 3" xfId="14608"/>
    <cellStyle name="Normal 10 3" xfId="14609"/>
    <cellStyle name="Normal 11" xfId="14430"/>
    <cellStyle name="Normal 11 2" xfId="14610"/>
    <cellStyle name="Normal 11 2 2" xfId="14611"/>
    <cellStyle name="Normal 11 2 3" xfId="14501"/>
    <cellStyle name="Normal 12" xfId="14431"/>
    <cellStyle name="Normal 12 2" xfId="14612"/>
    <cellStyle name="Normal 12 2 2" xfId="14613"/>
    <cellStyle name="Normal 12 2 3" xfId="14614"/>
    <cellStyle name="Normal 12 2 4" xfId="14615"/>
    <cellStyle name="Normal 12 3" xfId="14616"/>
    <cellStyle name="Normal 13" xfId="14617"/>
    <cellStyle name="Normal 13 2" xfId="14500"/>
    <cellStyle name="Normal 13 3" xfId="14618"/>
    <cellStyle name="Normal 14" xfId="14499"/>
    <cellStyle name="Normal 14 2" xfId="14619"/>
    <cellStyle name="Normal 15" xfId="14620"/>
    <cellStyle name="Normal 2" xfId="5"/>
    <cellStyle name="Normal 2 2" xfId="13"/>
    <cellStyle name="Normal 2 2 2" xfId="31"/>
    <cellStyle name="Normal 2 2 2 2" xfId="14317"/>
    <cellStyle name="Normal 2 2 2 2 2" xfId="14621"/>
    <cellStyle name="Normal 2 2 2 2 3" xfId="14622"/>
    <cellStyle name="Normal 2 2 2 3" xfId="14623"/>
    <cellStyle name="Normal 2 2 2 3 2" xfId="14502"/>
    <cellStyle name="Normal 2 2 2 4" xfId="14624"/>
    <cellStyle name="Normal 2 2 2 4 2" xfId="14625"/>
    <cellStyle name="Normal 2 2 3" xfId="14318"/>
    <cellStyle name="Normal 2 2 4" xfId="14432"/>
    <cellStyle name="Normal 2 2 4 2" xfId="14626"/>
    <cellStyle name="Normal 2 2 5" xfId="14627"/>
    <cellStyle name="Normal 2 3" xfId="15"/>
    <cellStyle name="Normal 2 3 2" xfId="32"/>
    <cellStyle name="Normal 2 3 2 2" xfId="14308"/>
    <cellStyle name="Normal 2 3 2 3" xfId="14628"/>
    <cellStyle name="Normal 2 3 2 4" xfId="14629"/>
    <cellStyle name="Normal 2 3 3" xfId="14433"/>
    <cellStyle name="Normal 2 3 3 2" xfId="14630"/>
    <cellStyle name="Normal 2 3 3 3" xfId="14631"/>
    <cellStyle name="Normal 2 3 3 4" xfId="14632"/>
    <cellStyle name="Normal 2 3 4" xfId="14633"/>
    <cellStyle name="Normal 2 3 4 2" xfId="14634"/>
    <cellStyle name="Normal 2 4" xfId="9"/>
    <cellStyle name="Normal 2 4 2" xfId="33"/>
    <cellStyle name="Normal 2 4 2 2" xfId="14312"/>
    <cellStyle name="Normal 2 4 2 2 2" xfId="14635"/>
    <cellStyle name="Normal 2 4 2 2 3" xfId="14636"/>
    <cellStyle name="Normal 2 4 2 3" xfId="14367"/>
    <cellStyle name="Normal 2 4 2 3 2" xfId="14435"/>
    <cellStyle name="Normal 2 4 2 3 2 2" xfId="14637"/>
    <cellStyle name="Normal 2 4 2 3 2 3" xfId="14638"/>
    <cellStyle name="Normal 2 4 2 3 3" xfId="14434"/>
    <cellStyle name="Normal 2 4 2 3 4" xfId="14639"/>
    <cellStyle name="Normal 2 4 2 4" xfId="14436"/>
    <cellStyle name="Normal 2 4 2 4 2" xfId="14640"/>
    <cellStyle name="Normal 2 4 2 5" xfId="14641"/>
    <cellStyle name="Normal 2 4 2 5 2" xfId="14642"/>
    <cellStyle name="Normal 2 4 3" xfId="14359"/>
    <cellStyle name="Normal 2 4 3 2" xfId="14368"/>
    <cellStyle name="Normal 2 4 3 2 2" xfId="14643"/>
    <cellStyle name="Normal 2 4 3 2 3" xfId="14644"/>
    <cellStyle name="Normal 2 4 3 3" xfId="14437"/>
    <cellStyle name="Normal 2 4 3 3 2" xfId="14645"/>
    <cellStyle name="Normal 2 4 3 4" xfId="14646"/>
    <cellStyle name="Normal 2 4 4" xfId="14438"/>
    <cellStyle name="Normal 2 4 4 2" xfId="14647"/>
    <cellStyle name="Normal 2 4 4 3" xfId="14648"/>
    <cellStyle name="Normal 2 4 4 4" xfId="14649"/>
    <cellStyle name="Normal 2 4 5" xfId="14439"/>
    <cellStyle name="Normal 2 4 5 2" xfId="14650"/>
    <cellStyle name="Normal 2 4 5 2 2" xfId="14651"/>
    <cellStyle name="Normal 2 4 5 3" xfId="14652"/>
    <cellStyle name="Normal 2 4 6" xfId="14440"/>
    <cellStyle name="Normal 2 4 6 2" xfId="14653"/>
    <cellStyle name="Normal 2 4 6 3" xfId="14654"/>
    <cellStyle name="Normal 2 4 7" xfId="14655"/>
    <cellStyle name="Normal 2 4 7 2" xfId="14656"/>
    <cellStyle name="Normal 2 4 8" xfId="14657"/>
    <cellStyle name="Normal 2 5" xfId="8"/>
    <cellStyle name="Normal 2 5 2" xfId="14315"/>
    <cellStyle name="Normal 2 5 2 2" xfId="14370"/>
    <cellStyle name="Normal 2 5 2 3" xfId="14658"/>
    <cellStyle name="Normal 2 5 3" xfId="14360"/>
    <cellStyle name="Normal 2 5 3 2" xfId="14369"/>
    <cellStyle name="Normal 2 5 3 3" xfId="14659"/>
    <cellStyle name="Normal 2 5 3 3 2" xfId="14660"/>
    <cellStyle name="Normal 2 5 4" xfId="14441"/>
    <cellStyle name="Normal 2 5 4 2" xfId="14661"/>
    <cellStyle name="Normal 2 5 4 2 2" xfId="14662"/>
    <cellStyle name="Normal 2 5 4 3" xfId="14663"/>
    <cellStyle name="Normal 2 5 4 4" xfId="14664"/>
    <cellStyle name="Normal 2 5 5" xfId="14442"/>
    <cellStyle name="Normal 2 5 6" xfId="14443"/>
    <cellStyle name="Normal 2 5 6 2" xfId="14665"/>
    <cellStyle name="Normal 2 5 6 3" xfId="14666"/>
    <cellStyle name="Normal 2 5 7" xfId="14667"/>
    <cellStyle name="Normal 2 5 8" xfId="14668"/>
    <cellStyle name="Normal 2 6" xfId="14311"/>
    <cellStyle name="Normal 2 6 2" xfId="14444"/>
    <cellStyle name="Normal 2 6 2 2" xfId="14669"/>
    <cellStyle name="Normal 2 6 3" xfId="14670"/>
    <cellStyle name="Normal 2 7" xfId="14445"/>
    <cellStyle name="Normal 2 7 2" xfId="14671"/>
    <cellStyle name="Normal 2 8" xfId="14672"/>
    <cellStyle name="Normal 2 8 2" xfId="14812"/>
    <cellStyle name="Normal 2 9" xfId="14813"/>
    <cellStyle name="Normal 3" xfId="6"/>
    <cellStyle name="Normal 3 2" xfId="16"/>
    <cellStyle name="Normal 3 2 2" xfId="1952"/>
    <cellStyle name="Normal 3 2 2 2" xfId="14673"/>
    <cellStyle name="Normal 3 2 3" xfId="14309"/>
    <cellStyle name="Normal 3 2 3 2" xfId="14674"/>
    <cellStyle name="Normal 3 2 3 2 2" xfId="14675"/>
    <cellStyle name="Normal 3 2 3 3" xfId="14676"/>
    <cellStyle name="Normal 3 2 4" xfId="14446"/>
    <cellStyle name="Normal 3 2 4 2" xfId="14677"/>
    <cellStyle name="Normal 3 3" xfId="14"/>
    <cellStyle name="Normal 3 3 2" xfId="14310"/>
    <cellStyle name="Normal 3 3 2 2" xfId="14678"/>
    <cellStyle name="Normal 3 3 2 3" xfId="14679"/>
    <cellStyle name="Normal 3 3 2 3 2" xfId="14680"/>
    <cellStyle name="Normal 3 3 3" xfId="14447"/>
    <cellStyle name="Normal 3 3 3 2" xfId="14681"/>
    <cellStyle name="Normal 3 3 3 2 2" xfId="14682"/>
    <cellStyle name="Normal 3 3 3 3" xfId="14683"/>
    <cellStyle name="Normal 3 3 3 3 2" xfId="14684"/>
    <cellStyle name="Normal 3 3 4" xfId="14685"/>
    <cellStyle name="Normal 3 3 4 2" xfId="14686"/>
    <cellStyle name="Normal 3 4" xfId="19"/>
    <cellStyle name="Normal 3 4 2" xfId="14313"/>
    <cellStyle name="Normal 3 4 3" xfId="14687"/>
    <cellStyle name="Normal 3 4 3 2" xfId="14688"/>
    <cellStyle name="Normal 3 4 4" xfId="14689"/>
    <cellStyle name="Normal 3 4 5" xfId="14690"/>
    <cellStyle name="Normal 3 5" xfId="14448"/>
    <cellStyle name="Normal 3 5 2" xfId="14449"/>
    <cellStyle name="Normal 3 5 3" xfId="14691"/>
    <cellStyle name="Normal 3 5 4" xfId="14692"/>
    <cellStyle name="Normal 4" xfId="7"/>
    <cellStyle name="Normal 4 2" xfId="35"/>
    <cellStyle name="Normal 4 2 2" xfId="14314"/>
    <cellStyle name="Normal 4 2 2 2" xfId="14372"/>
    <cellStyle name="Normal 4 2 2 2 2" xfId="14693"/>
    <cellStyle name="Normal 4 2 2 2 3" xfId="14694"/>
    <cellStyle name="Normal 4 2 2 3" xfId="14450"/>
    <cellStyle name="Normal 4 2 2 3 2" xfId="14695"/>
    <cellStyle name="Normal 4 2 2 3 2 2" xfId="14696"/>
    <cellStyle name="Normal 4 2 2 3 3" xfId="14697"/>
    <cellStyle name="Normal 4 2 2 4" xfId="14451"/>
    <cellStyle name="Normal 4 2 2 4 2" xfId="14698"/>
    <cellStyle name="Normal 4 2 2 5" xfId="14699"/>
    <cellStyle name="Normal 4 2 2 5 2" xfId="14700"/>
    <cellStyle name="Normal 4 2 3" xfId="14361"/>
    <cellStyle name="Normal 4 2 3 2" xfId="14371"/>
    <cellStyle name="Normal 4 2 3 3" xfId="14701"/>
    <cellStyle name="Normal 4 2 4" xfId="14452"/>
    <cellStyle name="Normal 4 2 4 2" xfId="14453"/>
    <cellStyle name="Normal 4 2 4 2 2" xfId="14702"/>
    <cellStyle name="Normal 4 2 4 3" xfId="14703"/>
    <cellStyle name="Normal 4 2 5" xfId="14704"/>
    <cellStyle name="Normal 4 3" xfId="36"/>
    <cellStyle name="Normal 4 3 2" xfId="1956"/>
    <cellStyle name="Normal 4 3 2 2" xfId="14373"/>
    <cellStyle name="Normal 4 3 2 2 2" xfId="14454"/>
    <cellStyle name="Normal 4 3 2 2 2 2" xfId="14705"/>
    <cellStyle name="Normal 4 3 2 2 3" xfId="14706"/>
    <cellStyle name="Normal 4 3 2 2 4" xfId="14707"/>
    <cellStyle name="Normal 4 3 2 3" xfId="14455"/>
    <cellStyle name="Normal 4 3 3" xfId="14366"/>
    <cellStyle name="Normal 4 3 3 2" xfId="14457"/>
    <cellStyle name="Normal 4 3 3 2 2" xfId="14708"/>
    <cellStyle name="Normal 4 3 3 3" xfId="14456"/>
    <cellStyle name="Normal 4 3 3 3 2" xfId="14710"/>
    <cellStyle name="Normal 4 3 3 3 3" xfId="14711"/>
    <cellStyle name="Normal 4 3 3 3 4" xfId="14814"/>
    <cellStyle name="Normal 4 3 3 3 5" xfId="14709"/>
    <cellStyle name="Normal 4 3 3 4" xfId="14712"/>
    <cellStyle name="Normal 4 3 4" xfId="14458"/>
    <cellStyle name="Normal 4 3 4 2" xfId="14713"/>
    <cellStyle name="Normal 4 4" xfId="34"/>
    <cellStyle name="Normal 4 4 2" xfId="350"/>
    <cellStyle name="Normal 4 4 2 2" xfId="14714"/>
    <cellStyle name="Normal 4 4 2 2 2" xfId="14715"/>
    <cellStyle name="Normal 4 4 2 2 3" xfId="14716"/>
    <cellStyle name="Normal 4 4 2 3" xfId="14717"/>
    <cellStyle name="Normal 4 4 3" xfId="14459"/>
    <cellStyle name="Normal 4 4 3 2" xfId="14718"/>
    <cellStyle name="Normal 4 4 4" xfId="14719"/>
    <cellStyle name="Normal 4 4 4 2" xfId="14720"/>
    <cellStyle name="Normal 4 4 5" xfId="14721"/>
    <cellStyle name="Normal 4 4 5 2" xfId="14722"/>
    <cellStyle name="Normal 4 5" xfId="14460"/>
    <cellStyle name="Normal 4 5 2" xfId="14723"/>
    <cellStyle name="Normal 4 5 3" xfId="14724"/>
    <cellStyle name="Normal 4 6" xfId="14461"/>
    <cellStyle name="Normal 4 6 2" xfId="14725"/>
    <cellStyle name="Normal 4 6 2 2" xfId="14726"/>
    <cellStyle name="Normal 4 6 3" xfId="14727"/>
    <cellStyle name="Normal 4 7" xfId="14728"/>
    <cellStyle name="Normal 4 7 2" xfId="14729"/>
    <cellStyle name="Normal 4 7 3" xfId="14730"/>
    <cellStyle name="Normal 5" xfId="2"/>
    <cellStyle name="Normal 5 2" xfId="18"/>
    <cellStyle name="Normal 5 2 2" xfId="349"/>
    <cellStyle name="Normal 5 2 2 2" xfId="1957"/>
    <cellStyle name="Normal 5 2 2 2 2" xfId="14731"/>
    <cellStyle name="Normal 5 2 2 2 2 2" xfId="14732"/>
    <cellStyle name="Normal 5 2 2 2 3" xfId="14733"/>
    <cellStyle name="Normal 5 2 2 3" xfId="14316"/>
    <cellStyle name="Normal 5 2 2 3 2" xfId="14734"/>
    <cellStyle name="Normal 5 2 2 3 3" xfId="14735"/>
    <cellStyle name="Normal 5 2 2 4" xfId="14462"/>
    <cellStyle name="Normal 5 2 2 4 2" xfId="14736"/>
    <cellStyle name="Normal 5 2 2 5" xfId="14737"/>
    <cellStyle name="Normal 5 2 3" xfId="573"/>
    <cellStyle name="Normal 5 2 3 2" xfId="14738"/>
    <cellStyle name="Normal 5 2 3 2 2" xfId="14739"/>
    <cellStyle name="Normal 5 2 3 2 3" xfId="14740"/>
    <cellStyle name="Normal 5 2 3 3" xfId="14741"/>
    <cellStyle name="Normal 5 2 4" xfId="1645"/>
    <cellStyle name="Normal 5 2 4 2" xfId="14742"/>
    <cellStyle name="Normal 5 2 5" xfId="14463"/>
    <cellStyle name="Normal 5 2 5 2" xfId="14743"/>
    <cellStyle name="Normal 5 2 6" xfId="14744"/>
    <cellStyle name="Normal 5 3" xfId="10"/>
    <cellStyle name="Normal 5 3 2" xfId="14374"/>
    <cellStyle name="Normal 5 3 3" xfId="14464"/>
    <cellStyle name="Normal 5 3 3 2" xfId="14745"/>
    <cellStyle name="Normal 5 3 3 2 2" xfId="14746"/>
    <cellStyle name="Normal 5 3 3 3" xfId="14747"/>
    <cellStyle name="Normal 5 3 4" xfId="14465"/>
    <cellStyle name="Normal 5 3 4 2" xfId="14748"/>
    <cellStyle name="Normal 5 3 5" xfId="14749"/>
    <cellStyle name="Normal 5 3 5 2" xfId="14750"/>
    <cellStyle name="Normal 5 4" xfId="37"/>
    <cellStyle name="Normal 5 4 2" xfId="14466"/>
    <cellStyle name="Normal 5 4 2 2" xfId="14751"/>
    <cellStyle name="Normal 5 4 3" xfId="14752"/>
    <cellStyle name="Normal 5 4 3 2" xfId="14753"/>
    <cellStyle name="Normal 5 5" xfId="14754"/>
    <cellStyle name="Normal 5 5 2" xfId="14755"/>
    <cellStyle name="Normal 5 6" xfId="14756"/>
    <cellStyle name="Normal 6" xfId="17"/>
    <cellStyle name="Normal 6 2" xfId="38"/>
    <cellStyle name="Normal 6 2 2" xfId="351"/>
    <cellStyle name="Normal 6 2 2 2" xfId="14467"/>
    <cellStyle name="Normal 6 2 3" xfId="574"/>
    <cellStyle name="Normal 6 2 4" xfId="14757"/>
    <cellStyle name="Normal 6 3" xfId="14468"/>
    <cellStyle name="Normal 6 3 2" xfId="14469"/>
    <cellStyle name="Normal 6 3 2 2" xfId="14758"/>
    <cellStyle name="Normal 6 3 2 3" xfId="14759"/>
    <cellStyle name="Normal 6 3 3" xfId="14760"/>
    <cellStyle name="Normal 6 3 3 2" xfId="14761"/>
    <cellStyle name="Normal 6 3 3 3" xfId="14762"/>
    <cellStyle name="Normal 6 3 3 4" xfId="14763"/>
    <cellStyle name="Normal 6 3 3 5" xfId="14815"/>
    <cellStyle name="Normal 6 3 4" xfId="14764"/>
    <cellStyle name="Normal 6 4" xfId="14765"/>
    <cellStyle name="Normal 7" xfId="40"/>
    <cellStyle name="Normal 7 2" xfId="272"/>
    <cellStyle name="Normal 7 2 2" xfId="14766"/>
    <cellStyle name="Normal 7 2 3" xfId="14767"/>
    <cellStyle name="Normal 7 3" xfId="14768"/>
    <cellStyle name="Normal 7 4" xfId="14769"/>
    <cellStyle name="Normal 8" xfId="822"/>
    <cellStyle name="Normal 8 2" xfId="1953"/>
    <cellStyle name="Normal 8 2 2" xfId="14470"/>
    <cellStyle name="Normal 8 2 2 2" xfId="14770"/>
    <cellStyle name="Normal 8 2 2 2 2" xfId="14771"/>
    <cellStyle name="Normal 8 2 2 3" xfId="14772"/>
    <cellStyle name="Normal 8 2 3" xfId="14773"/>
    <cellStyle name="Normal 8 2 3 2" xfId="14774"/>
    <cellStyle name="Normal 8 2 4" xfId="14775"/>
    <cellStyle name="Normal 8 3" xfId="14307"/>
    <cellStyle name="Normal 8 3 2" xfId="14471"/>
    <cellStyle name="Normal 8 3 2 2" xfId="14776"/>
    <cellStyle name="Normal 8 3 2 3" xfId="14777"/>
    <cellStyle name="Normal 8 3 3" xfId="14778"/>
    <cellStyle name="Normal 8 3 3 2" xfId="14779"/>
    <cellStyle name="Normal 8 3 4" xfId="14780"/>
    <cellStyle name="Normal 8 4" xfId="14781"/>
    <cellStyle name="Normal 8 4 2" xfId="14782"/>
    <cellStyle name="Normal 8 5" xfId="14783"/>
    <cellStyle name="Normal 9" xfId="14472"/>
    <cellStyle name="Normal 9 2" xfId="14473"/>
    <cellStyle name="Normal 9 2 2" xfId="14474"/>
    <cellStyle name="Normal 9 2 2 2" xfId="14784"/>
    <cellStyle name="Normal 9 2 2 2 2" xfId="14785"/>
    <cellStyle name="Normal 9 2 2 3" xfId="14786"/>
    <cellStyle name="Normal 9 2 3" xfId="14787"/>
    <cellStyle name="Normal 9 2 3 2" xfId="14788"/>
    <cellStyle name="Normal 9 2 4" xfId="14789"/>
    <cellStyle name="Normal 9 3" xfId="14475"/>
    <cellStyle name="Normal 9 3 2" xfId="14790"/>
    <cellStyle name="Normal 9 3 2 2" xfId="14791"/>
    <cellStyle name="Normal 9 3 3" xfId="14792"/>
    <cellStyle name="Normal 9 4" xfId="14793"/>
    <cellStyle name="Normal 9 4 2" xfId="14794"/>
    <cellStyle name="Normal 9 4 3" xfId="14795"/>
    <cellStyle name="Normal 9 5" xfId="14796"/>
    <cellStyle name="Normal 9 5 2" xfId="14797"/>
    <cellStyle name="Normal 9 5 3" xfId="14798"/>
    <cellStyle name="Normal 9 6" xfId="14799"/>
    <cellStyle name="Normal 9 7" xfId="14800"/>
    <cellStyle name="Note" xfId="14364" builtinId="10" customBuiltin="1"/>
    <cellStyle name="Note 2" xfId="14362"/>
    <cellStyle name="Note 2 2" xfId="14476"/>
    <cellStyle name="Note 2 2 2" xfId="14801"/>
    <cellStyle name="Note 2 2 2 2" xfId="14802"/>
    <cellStyle name="Note 2 2 3" xfId="14803"/>
    <cellStyle name="Note 2 3" xfId="14496"/>
    <cellStyle name="Note 2 3 2" xfId="14804"/>
    <cellStyle name="Note 2 4" xfId="14805"/>
    <cellStyle name="Note 3" xfId="14477"/>
    <cellStyle name="Note 3 2" xfId="14498"/>
    <cellStyle name="Note 3 2 2" xfId="14806"/>
    <cellStyle name="Note 3 2 2 2" xfId="14807"/>
    <cellStyle name="Note 3 2 3" xfId="14808"/>
    <cellStyle name="Note 3 3" xfId="14497"/>
    <cellStyle name="Note 3 3 2" xfId="14809"/>
    <cellStyle name="Note 3 4" xfId="14810"/>
    <cellStyle name="Note 4" xfId="14811"/>
    <cellStyle name="Output" xfId="14327" builtinId="21" customBuiltin="1"/>
    <cellStyle name="Output 2" xfId="14478"/>
    <cellStyle name="Percent 2" xfId="117"/>
    <cellStyle name="Percent 3" xfId="14479"/>
    <cellStyle name="Text Entry" xfId="39"/>
    <cellStyle name="Title 2" xfId="14363"/>
    <cellStyle name="Total" xfId="14333" builtinId="25" customBuiltin="1"/>
    <cellStyle name="Total 2" xfId="14480"/>
    <cellStyle name="Warning Text" xfId="14331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4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2.7109375" style="11" customWidth="1"/>
    <col min="2" max="2" width="52.7109375" style="11" bestFit="1" customWidth="1"/>
    <col min="3" max="3" width="24.7109375" style="11" hidden="1" customWidth="1"/>
    <col min="4" max="4" width="16.140625" style="11" bestFit="1" customWidth="1"/>
    <col min="5" max="5" width="15.7109375" style="11" customWidth="1"/>
    <col min="6" max="6" width="14.7109375" style="11" customWidth="1"/>
    <col min="7" max="7" width="15.7109375" style="11" customWidth="1"/>
    <col min="8" max="8" width="10.7109375" style="11" customWidth="1"/>
    <col min="9" max="9" width="14.140625" style="11" customWidth="1"/>
    <col min="10" max="10" width="10.7109375" style="11" customWidth="1"/>
    <col min="11" max="11" width="15.7109375" style="11" customWidth="1"/>
    <col min="12" max="12" width="10.7109375" style="11" customWidth="1"/>
    <col min="13" max="13" width="11.42578125" style="11" customWidth="1"/>
    <col min="14" max="14" width="15.85546875" style="11" customWidth="1"/>
    <col min="15" max="15" width="10.7109375" style="11" customWidth="1"/>
    <col min="16" max="16" width="10.5703125" style="58" customWidth="1"/>
    <col min="17" max="17" width="14.7109375" style="67" bestFit="1" customWidth="1"/>
    <col min="18" max="18" width="19.42578125" style="58" customWidth="1"/>
    <col min="19" max="19" width="15.7109375" style="67" customWidth="1"/>
    <col min="20" max="20" width="38.85546875" style="58" bestFit="1" customWidth="1"/>
    <col min="21" max="21" width="11.7109375" style="72" customWidth="1"/>
    <col min="22" max="22" width="44" style="58" bestFit="1" customWidth="1"/>
    <col min="23" max="23" width="11.7109375" style="72" customWidth="1"/>
    <col min="24" max="24" width="50.42578125" style="58" customWidth="1"/>
    <col min="25" max="25" width="11.7109375" style="72" customWidth="1"/>
    <col min="26" max="26" width="57.140625" style="58" bestFit="1" customWidth="1"/>
    <col min="27" max="27" width="11.7109375" style="72" customWidth="1"/>
    <col min="28" max="28" width="32.140625" style="58" customWidth="1"/>
    <col min="29" max="29" width="11.7109375" style="72" customWidth="1"/>
    <col min="30" max="30" width="28.42578125" style="58" customWidth="1"/>
    <col min="31" max="31" width="12.28515625" style="72" bestFit="1" customWidth="1"/>
    <col min="32" max="32" width="33" style="58" bestFit="1" customWidth="1"/>
    <col min="33" max="33" width="11.140625" style="72" bestFit="1" customWidth="1"/>
    <col min="34" max="34" width="24.5703125" style="58" customWidth="1"/>
    <col min="35" max="35" width="11.140625" style="72" bestFit="1" customWidth="1"/>
    <col min="36" max="36" width="22" style="58" bestFit="1" customWidth="1"/>
    <col min="37" max="37" width="11.28515625" style="72" bestFit="1" customWidth="1"/>
    <col min="38" max="38" width="13.85546875" style="58" bestFit="1" customWidth="1"/>
    <col min="39" max="39" width="11.140625" style="72" bestFit="1" customWidth="1"/>
    <col min="40" max="40" width="9.140625" style="58"/>
    <col min="41" max="41" width="11.140625" style="72" bestFit="1" customWidth="1"/>
    <col min="42" max="42" width="9.140625" style="58"/>
    <col min="43" max="43" width="11.28515625" style="72" bestFit="1" customWidth="1"/>
    <col min="44" max="44" width="9.140625" style="58"/>
    <col min="45" max="45" width="11.28515625" style="58" bestFit="1" customWidth="1"/>
    <col min="46" max="46" width="9.140625" style="58"/>
    <col min="47" max="47" width="11.28515625" style="58" bestFit="1" customWidth="1"/>
    <col min="48" max="71" width="9.140625" style="58"/>
    <col min="72" max="16384" width="9.140625" style="11"/>
  </cols>
  <sheetData>
    <row r="1" spans="1:47" ht="72" x14ac:dyDescent="0.25">
      <c r="A1" s="1" t="s">
        <v>0</v>
      </c>
      <c r="B1" s="2" t="s">
        <v>1</v>
      </c>
      <c r="C1" s="3" t="s">
        <v>16</v>
      </c>
      <c r="D1" s="3" t="s">
        <v>13</v>
      </c>
      <c r="E1" s="3" t="s">
        <v>15</v>
      </c>
      <c r="F1" s="4" t="s">
        <v>2</v>
      </c>
      <c r="G1" s="3" t="s">
        <v>20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5" t="s">
        <v>8</v>
      </c>
      <c r="N1" s="3" t="s">
        <v>14</v>
      </c>
      <c r="O1" s="4" t="s">
        <v>9</v>
      </c>
      <c r="P1" s="6"/>
      <c r="Q1" s="56"/>
      <c r="R1" s="56"/>
      <c r="S1" s="56"/>
      <c r="T1" s="56"/>
      <c r="U1" s="57"/>
      <c r="V1" s="56"/>
      <c r="W1" s="57"/>
      <c r="X1" s="56"/>
      <c r="Y1" s="57"/>
      <c r="Z1" s="56"/>
      <c r="AA1" s="57"/>
      <c r="AB1" s="56"/>
      <c r="AC1" s="57"/>
      <c r="AD1" s="56"/>
      <c r="AE1" s="57"/>
      <c r="AF1" s="56"/>
      <c r="AG1" s="57"/>
      <c r="AH1" s="56"/>
      <c r="AI1" s="57"/>
      <c r="AJ1" s="56"/>
      <c r="AK1" s="57"/>
      <c r="AL1" s="56"/>
      <c r="AM1" s="57"/>
      <c r="AN1" s="56"/>
      <c r="AO1" s="57"/>
      <c r="AP1" s="56"/>
      <c r="AQ1" s="57"/>
      <c r="AR1" s="56"/>
      <c r="AS1" s="57"/>
      <c r="AT1" s="56"/>
      <c r="AU1" s="57"/>
    </row>
    <row r="2" spans="1:47" x14ac:dyDescent="0.25">
      <c r="A2" s="45" t="s">
        <v>22</v>
      </c>
      <c r="B2" s="44" t="s">
        <v>23</v>
      </c>
      <c r="C2" s="50" t="s">
        <v>18</v>
      </c>
      <c r="D2" s="53">
        <v>35456454</v>
      </c>
      <c r="E2" s="7">
        <v>3171000</v>
      </c>
      <c r="F2" s="38">
        <f>E2/$D2</f>
        <v>8.9433647256434615E-2</v>
      </c>
      <c r="G2" s="8">
        <v>11035422</v>
      </c>
      <c r="H2" s="38">
        <f>G2/$D2</f>
        <v>0.31123873808700669</v>
      </c>
      <c r="I2" s="8">
        <v>4634000</v>
      </c>
      <c r="J2" s="38">
        <f>I2/$D2</f>
        <v>0.13069552866172121</v>
      </c>
      <c r="K2" s="9">
        <v>2181821</v>
      </c>
      <c r="L2" s="38">
        <f>K2/$D2</f>
        <v>6.153522853695409E-2</v>
      </c>
      <c r="M2" s="14">
        <v>1.15059</v>
      </c>
      <c r="N2" s="9">
        <v>14434211</v>
      </c>
      <c r="O2" s="38">
        <f>N2/$D2</f>
        <v>0.40709685745788343</v>
      </c>
      <c r="P2" s="59"/>
      <c r="Q2" s="15"/>
      <c r="R2" s="60"/>
      <c r="S2" s="61"/>
      <c r="T2" s="54"/>
      <c r="U2" s="55"/>
      <c r="V2" s="54"/>
      <c r="W2" s="55"/>
      <c r="X2" s="54"/>
      <c r="Y2" s="55"/>
      <c r="Z2" s="62"/>
      <c r="AA2" s="55"/>
      <c r="AB2" s="62"/>
      <c r="AC2" s="55"/>
      <c r="AD2" s="62"/>
      <c r="AE2" s="55"/>
      <c r="AF2" s="62"/>
      <c r="AG2" s="55"/>
      <c r="AH2" s="62"/>
      <c r="AI2" s="55"/>
      <c r="AJ2" s="62"/>
      <c r="AK2" s="55"/>
      <c r="AL2" s="62"/>
      <c r="AM2" s="55"/>
      <c r="AN2" s="62"/>
      <c r="AO2" s="55"/>
      <c r="AP2" s="62"/>
      <c r="AQ2" s="55"/>
      <c r="AR2" s="62"/>
      <c r="AS2" s="62"/>
    </row>
    <row r="3" spans="1:47" x14ac:dyDescent="0.25">
      <c r="A3" s="45" t="s">
        <v>24</v>
      </c>
      <c r="B3" s="44" t="s">
        <v>25</v>
      </c>
      <c r="C3" s="50" t="s">
        <v>18</v>
      </c>
      <c r="D3" s="52">
        <v>23287936</v>
      </c>
      <c r="E3" s="7">
        <v>13154870</v>
      </c>
      <c r="F3" s="38">
        <f t="shared" ref="F3:F100" si="0">E3/$D3</f>
        <v>0.5648791717737458</v>
      </c>
      <c r="G3" s="8">
        <v>0</v>
      </c>
      <c r="H3" s="38">
        <f t="shared" ref="H3:H100" si="1">G3/$D3</f>
        <v>0</v>
      </c>
      <c r="I3" s="10"/>
      <c r="J3" s="38">
        <f t="shared" ref="J3:J100" si="2">I3/$D3</f>
        <v>0</v>
      </c>
      <c r="K3" s="9">
        <v>1187536</v>
      </c>
      <c r="L3" s="38">
        <f t="shared" ref="L3:L100" si="3">K3/$D3</f>
        <v>5.0993613173790926E-2</v>
      </c>
      <c r="M3" s="14">
        <v>1</v>
      </c>
      <c r="N3" s="9">
        <v>8945530</v>
      </c>
      <c r="O3" s="38">
        <f t="shared" ref="O3:O100" si="4">N3/$D3</f>
        <v>0.38412721505246322</v>
      </c>
      <c r="P3" s="59"/>
      <c r="Q3" s="15"/>
      <c r="R3" s="60"/>
      <c r="S3" s="61"/>
      <c r="T3" s="54"/>
      <c r="U3" s="63"/>
      <c r="V3" s="54"/>
      <c r="W3" s="55"/>
      <c r="X3" s="62"/>
      <c r="Y3" s="55"/>
      <c r="Z3" s="62"/>
      <c r="AA3" s="55"/>
      <c r="AB3" s="62"/>
      <c r="AC3" s="55"/>
      <c r="AD3" s="62"/>
      <c r="AE3" s="55"/>
      <c r="AF3" s="62"/>
      <c r="AG3" s="55"/>
      <c r="AH3" s="62"/>
      <c r="AI3" s="55"/>
      <c r="AJ3" s="62"/>
      <c r="AK3" s="55"/>
      <c r="AL3" s="62"/>
      <c r="AM3" s="55"/>
      <c r="AN3" s="62"/>
      <c r="AO3" s="55"/>
      <c r="AP3" s="62"/>
      <c r="AQ3" s="55"/>
      <c r="AR3" s="62"/>
      <c r="AS3" s="62"/>
    </row>
    <row r="4" spans="1:47" x14ac:dyDescent="0.25">
      <c r="A4" s="45" t="s">
        <v>26</v>
      </c>
      <c r="B4" s="44" t="s">
        <v>27</v>
      </c>
      <c r="C4" s="50" t="s">
        <v>17</v>
      </c>
      <c r="D4" s="52">
        <v>68708739</v>
      </c>
      <c r="E4" s="7">
        <v>50110000</v>
      </c>
      <c r="F4" s="38">
        <f t="shared" si="0"/>
        <v>0.72931043022052844</v>
      </c>
      <c r="G4" s="8">
        <v>125000</v>
      </c>
      <c r="H4" s="38">
        <f t="shared" si="1"/>
        <v>1.8192736734696877E-3</v>
      </c>
      <c r="I4" s="10"/>
      <c r="J4" s="38">
        <f t="shared" si="2"/>
        <v>0</v>
      </c>
      <c r="K4" s="9">
        <v>0</v>
      </c>
      <c r="L4" s="38">
        <f t="shared" si="3"/>
        <v>0</v>
      </c>
      <c r="M4" s="14">
        <v>0.85</v>
      </c>
      <c r="N4" s="9">
        <v>18473739</v>
      </c>
      <c r="O4" s="38">
        <f t="shared" si="4"/>
        <v>0.26887029610600188</v>
      </c>
      <c r="P4" s="59"/>
      <c r="Q4" s="15"/>
      <c r="R4" s="60"/>
      <c r="S4" s="61"/>
      <c r="T4" s="54"/>
      <c r="U4" s="63"/>
      <c r="V4" s="64"/>
      <c r="W4" s="55"/>
      <c r="X4" s="64"/>
      <c r="Y4" s="55"/>
      <c r="Z4" s="62"/>
      <c r="AA4" s="55"/>
      <c r="AB4" s="62"/>
      <c r="AC4" s="55"/>
      <c r="AD4" s="62"/>
      <c r="AE4" s="55"/>
      <c r="AF4" s="62"/>
      <c r="AG4" s="55"/>
      <c r="AH4" s="62"/>
      <c r="AI4" s="55"/>
      <c r="AJ4" s="62"/>
      <c r="AK4" s="55"/>
      <c r="AL4" s="62"/>
      <c r="AM4" s="55"/>
      <c r="AN4" s="62"/>
      <c r="AO4" s="55"/>
      <c r="AP4" s="62"/>
      <c r="AQ4" s="55"/>
      <c r="AR4" s="62"/>
      <c r="AS4" s="62"/>
    </row>
    <row r="5" spans="1:47" x14ac:dyDescent="0.25">
      <c r="A5" s="45" t="s">
        <v>28</v>
      </c>
      <c r="B5" s="44" t="s">
        <v>29</v>
      </c>
      <c r="C5" s="50" t="s">
        <v>18</v>
      </c>
      <c r="D5" s="52">
        <v>28728709</v>
      </c>
      <c r="E5" s="7">
        <v>10160000</v>
      </c>
      <c r="F5" s="38">
        <f t="shared" si="0"/>
        <v>0.35365320453487831</v>
      </c>
      <c r="G5" s="8">
        <v>5200000</v>
      </c>
      <c r="H5" s="38">
        <f t="shared" si="1"/>
        <v>0.18100360862021331</v>
      </c>
      <c r="I5" s="8"/>
      <c r="J5" s="38">
        <f t="shared" si="2"/>
        <v>0</v>
      </c>
      <c r="K5" s="9">
        <v>1583144</v>
      </c>
      <c r="L5" s="38">
        <f t="shared" si="3"/>
        <v>5.5106687877969039E-2</v>
      </c>
      <c r="M5" s="14">
        <v>1.1000000000000001</v>
      </c>
      <c r="N5" s="9">
        <v>11785565</v>
      </c>
      <c r="O5" s="38">
        <f t="shared" si="4"/>
        <v>0.41023649896693931</v>
      </c>
      <c r="P5" s="59"/>
      <c r="Q5" s="15"/>
      <c r="R5" s="60"/>
      <c r="S5" s="61"/>
      <c r="T5" s="54"/>
      <c r="U5" s="63"/>
      <c r="V5" s="54"/>
      <c r="W5" s="55"/>
      <c r="X5" s="54"/>
      <c r="Y5" s="55"/>
      <c r="Z5" s="62"/>
      <c r="AA5" s="55"/>
      <c r="AB5" s="62"/>
      <c r="AC5" s="55"/>
      <c r="AD5" s="62"/>
      <c r="AE5" s="55"/>
      <c r="AF5" s="62"/>
      <c r="AG5" s="55"/>
      <c r="AH5" s="62"/>
      <c r="AI5" s="55"/>
      <c r="AJ5" s="62"/>
      <c r="AK5" s="55"/>
      <c r="AL5" s="62"/>
      <c r="AM5" s="55"/>
      <c r="AN5" s="62"/>
      <c r="AO5" s="55"/>
      <c r="AP5" s="62"/>
      <c r="AQ5" s="55"/>
      <c r="AR5" s="62"/>
      <c r="AS5" s="62"/>
    </row>
    <row r="6" spans="1:47" x14ac:dyDescent="0.25">
      <c r="A6" s="45" t="s">
        <v>30</v>
      </c>
      <c r="B6" s="44" t="s">
        <v>31</v>
      </c>
      <c r="C6" s="50" t="s">
        <v>18</v>
      </c>
      <c r="D6" s="53">
        <v>60788414</v>
      </c>
      <c r="E6" s="7">
        <v>29560000</v>
      </c>
      <c r="F6" s="38">
        <f t="shared" si="0"/>
        <v>0.48627687506372513</v>
      </c>
      <c r="G6" s="8">
        <v>6429335</v>
      </c>
      <c r="H6" s="38">
        <f t="shared" si="1"/>
        <v>0.10576579609397277</v>
      </c>
      <c r="I6" s="8"/>
      <c r="J6" s="38">
        <f t="shared" si="2"/>
        <v>0</v>
      </c>
      <c r="K6" s="9">
        <v>437684</v>
      </c>
      <c r="L6" s="38">
        <f t="shared" si="3"/>
        <v>7.2001220495734597E-3</v>
      </c>
      <c r="M6" s="14">
        <v>1.0502</v>
      </c>
      <c r="N6" s="40">
        <v>24361395</v>
      </c>
      <c r="O6" s="38">
        <f t="shared" si="4"/>
        <v>0.40075720679272864</v>
      </c>
      <c r="P6" s="59"/>
      <c r="Q6" s="15"/>
      <c r="R6" s="60"/>
      <c r="S6" s="61"/>
      <c r="T6" s="54"/>
      <c r="U6" s="63"/>
      <c r="V6" s="54"/>
      <c r="W6" s="55"/>
      <c r="X6" s="62"/>
      <c r="Y6" s="55"/>
      <c r="Z6" s="62"/>
      <c r="AA6" s="55"/>
      <c r="AB6" s="62"/>
      <c r="AC6" s="55"/>
      <c r="AD6" s="62"/>
      <c r="AE6" s="55"/>
      <c r="AF6" s="62"/>
      <c r="AG6" s="55"/>
      <c r="AH6" s="62"/>
      <c r="AI6" s="55"/>
      <c r="AJ6" s="62"/>
      <c r="AK6" s="55"/>
      <c r="AL6" s="62"/>
      <c r="AM6" s="55"/>
      <c r="AN6" s="62"/>
      <c r="AO6" s="55"/>
      <c r="AP6" s="62"/>
      <c r="AQ6" s="55"/>
      <c r="AR6" s="62"/>
      <c r="AS6" s="62"/>
    </row>
    <row r="7" spans="1:47" x14ac:dyDescent="0.25">
      <c r="A7" s="45" t="s">
        <v>32</v>
      </c>
      <c r="B7" s="44" t="s">
        <v>33</v>
      </c>
      <c r="C7" s="50" t="s">
        <v>17</v>
      </c>
      <c r="D7" s="52">
        <v>11805549</v>
      </c>
      <c r="E7" s="7">
        <v>3660000</v>
      </c>
      <c r="F7" s="38">
        <f t="shared" si="0"/>
        <v>0.31002370156610254</v>
      </c>
      <c r="G7" s="8">
        <v>4100000</v>
      </c>
      <c r="H7" s="38">
        <f t="shared" si="1"/>
        <v>0.34729431049754655</v>
      </c>
      <c r="I7" s="8"/>
      <c r="J7" s="38">
        <f t="shared" si="2"/>
        <v>0</v>
      </c>
      <c r="K7" s="9">
        <v>345402</v>
      </c>
      <c r="L7" s="38">
        <f t="shared" si="3"/>
        <v>2.9257597423042334E-2</v>
      </c>
      <c r="M7" s="14">
        <v>0.98</v>
      </c>
      <c r="N7" s="9">
        <v>3700147</v>
      </c>
      <c r="O7" s="38">
        <f t="shared" si="4"/>
        <v>0.31342439051330861</v>
      </c>
      <c r="P7" s="59"/>
      <c r="Q7" s="15"/>
      <c r="R7" s="60"/>
      <c r="S7" s="61"/>
      <c r="T7" s="54"/>
      <c r="U7" s="63"/>
      <c r="V7" s="54"/>
      <c r="W7" s="55"/>
      <c r="X7" s="54"/>
      <c r="Y7" s="55"/>
      <c r="Z7" s="54"/>
      <c r="AA7" s="55"/>
      <c r="AB7" s="62"/>
      <c r="AC7" s="55"/>
      <c r="AD7" s="62"/>
      <c r="AE7" s="55"/>
      <c r="AF7" s="62"/>
      <c r="AG7" s="55"/>
      <c r="AH7" s="62"/>
      <c r="AI7" s="55"/>
      <c r="AJ7" s="62"/>
      <c r="AK7" s="55"/>
      <c r="AL7" s="62"/>
      <c r="AM7" s="55"/>
      <c r="AN7" s="62"/>
      <c r="AO7" s="55"/>
      <c r="AP7" s="62"/>
      <c r="AQ7" s="55"/>
      <c r="AR7" s="62"/>
      <c r="AS7" s="62"/>
    </row>
    <row r="8" spans="1:47" x14ac:dyDescent="0.25">
      <c r="A8" s="45" t="s">
        <v>34</v>
      </c>
      <c r="B8" s="44" t="s">
        <v>35</v>
      </c>
      <c r="C8" s="50" t="s">
        <v>17</v>
      </c>
      <c r="D8" s="53">
        <v>47508418</v>
      </c>
      <c r="E8" s="7">
        <v>29500000</v>
      </c>
      <c r="F8" s="38">
        <f t="shared" si="0"/>
        <v>0.62094258747997044</v>
      </c>
      <c r="G8" s="8">
        <v>0</v>
      </c>
      <c r="H8" s="38">
        <f t="shared" si="1"/>
        <v>0</v>
      </c>
      <c r="I8" s="8"/>
      <c r="J8" s="38">
        <f t="shared" si="2"/>
        <v>0</v>
      </c>
      <c r="K8" s="9">
        <v>2554659</v>
      </c>
      <c r="L8" s="38">
        <f t="shared" si="3"/>
        <v>5.3772765070813348E-2</v>
      </c>
      <c r="M8" s="14">
        <v>0.97</v>
      </c>
      <c r="N8" s="40">
        <v>15453759</v>
      </c>
      <c r="O8" s="38">
        <f t="shared" si="4"/>
        <v>0.32528464744921626</v>
      </c>
      <c r="P8" s="59"/>
      <c r="Q8" s="15"/>
      <c r="R8" s="60"/>
      <c r="S8" s="61"/>
      <c r="T8" s="54"/>
      <c r="U8" s="63"/>
      <c r="V8" s="64"/>
      <c r="W8" s="55"/>
      <c r="X8" s="62"/>
      <c r="Y8" s="55"/>
      <c r="Z8" s="62"/>
      <c r="AA8" s="55"/>
      <c r="AB8" s="62"/>
      <c r="AC8" s="55"/>
      <c r="AD8" s="62"/>
      <c r="AE8" s="55"/>
      <c r="AF8" s="62"/>
      <c r="AG8" s="55"/>
      <c r="AH8" s="62"/>
      <c r="AI8" s="55"/>
      <c r="AJ8" s="62"/>
      <c r="AK8" s="55"/>
      <c r="AL8" s="62"/>
      <c r="AM8" s="55"/>
      <c r="AN8" s="62"/>
      <c r="AO8" s="55"/>
      <c r="AP8" s="62"/>
      <c r="AQ8" s="55"/>
      <c r="AR8" s="62"/>
      <c r="AS8" s="62"/>
    </row>
    <row r="9" spans="1:47" x14ac:dyDescent="0.25">
      <c r="A9" s="45" t="s">
        <v>36</v>
      </c>
      <c r="B9" s="44" t="s">
        <v>37</v>
      </c>
      <c r="C9" s="50" t="s">
        <v>17</v>
      </c>
      <c r="D9" s="52">
        <v>37983023</v>
      </c>
      <c r="E9" s="7">
        <v>9594400</v>
      </c>
      <c r="F9" s="38">
        <f t="shared" si="0"/>
        <v>0.25259706158722545</v>
      </c>
      <c r="G9" s="8">
        <v>4151694</v>
      </c>
      <c r="H9" s="38">
        <f t="shared" si="1"/>
        <v>0.10930393823577444</v>
      </c>
      <c r="I9" s="8"/>
      <c r="J9" s="38">
        <f t="shared" si="2"/>
        <v>0</v>
      </c>
      <c r="K9" s="9">
        <v>10958265</v>
      </c>
      <c r="L9" s="38">
        <f t="shared" si="3"/>
        <v>0.28850428782353632</v>
      </c>
      <c r="M9" s="14">
        <v>1.00213</v>
      </c>
      <c r="N9" s="9">
        <v>13278664</v>
      </c>
      <c r="O9" s="38">
        <f t="shared" si="4"/>
        <v>0.34959471235346379</v>
      </c>
      <c r="P9" s="59"/>
      <c r="Q9" s="15"/>
      <c r="R9" s="60"/>
      <c r="S9" s="61"/>
      <c r="T9" s="54"/>
      <c r="U9" s="63"/>
      <c r="V9" s="64"/>
      <c r="W9" s="55"/>
      <c r="X9" s="64"/>
      <c r="Y9" s="55"/>
      <c r="Z9" s="62"/>
      <c r="AA9" s="55"/>
      <c r="AB9" s="62"/>
      <c r="AC9" s="55"/>
      <c r="AD9" s="62"/>
      <c r="AE9" s="55"/>
      <c r="AF9" s="62"/>
      <c r="AG9" s="55"/>
      <c r="AH9" s="62"/>
      <c r="AI9" s="55"/>
      <c r="AJ9" s="62"/>
      <c r="AK9" s="55"/>
      <c r="AL9" s="62"/>
      <c r="AM9" s="55"/>
      <c r="AN9" s="62"/>
      <c r="AO9" s="55"/>
      <c r="AP9" s="62"/>
      <c r="AQ9" s="55"/>
      <c r="AR9" s="62"/>
      <c r="AS9" s="62"/>
    </row>
    <row r="10" spans="1:47" x14ac:dyDescent="0.25">
      <c r="A10" s="45" t="s">
        <v>38</v>
      </c>
      <c r="B10" s="44" t="s">
        <v>39</v>
      </c>
      <c r="C10" s="50" t="s">
        <v>17</v>
      </c>
      <c r="D10" s="52">
        <v>22028365</v>
      </c>
      <c r="E10" s="9">
        <v>9403000</v>
      </c>
      <c r="F10" s="38">
        <f t="shared" si="0"/>
        <v>0.42685873418204212</v>
      </c>
      <c r="G10" s="8">
        <v>0</v>
      </c>
      <c r="H10" s="38">
        <f t="shared" si="1"/>
        <v>0</v>
      </c>
      <c r="I10" s="10"/>
      <c r="J10" s="38">
        <f t="shared" si="2"/>
        <v>0</v>
      </c>
      <c r="K10" s="9">
        <v>5253873</v>
      </c>
      <c r="L10" s="38">
        <f t="shared" si="3"/>
        <v>0.23850490038638819</v>
      </c>
      <c r="M10" s="14">
        <v>0.9899</v>
      </c>
      <c r="N10" s="9">
        <v>7371492</v>
      </c>
      <c r="O10" s="38">
        <f t="shared" si="4"/>
        <v>0.33463636543156972</v>
      </c>
      <c r="P10" s="59"/>
      <c r="Q10" s="15"/>
      <c r="R10" s="60"/>
      <c r="S10" s="61"/>
      <c r="T10" s="54"/>
      <c r="U10" s="63"/>
      <c r="V10" s="54"/>
      <c r="W10" s="55"/>
      <c r="X10" s="54"/>
      <c r="Y10" s="55"/>
      <c r="Z10" s="62"/>
      <c r="AA10" s="55"/>
      <c r="AB10" s="62"/>
      <c r="AC10" s="55"/>
      <c r="AD10" s="62"/>
      <c r="AE10" s="55"/>
      <c r="AF10" s="62"/>
      <c r="AG10" s="55"/>
      <c r="AH10" s="62"/>
      <c r="AI10" s="55"/>
      <c r="AJ10" s="62"/>
      <c r="AK10" s="55"/>
      <c r="AL10" s="62"/>
      <c r="AM10" s="55"/>
      <c r="AN10" s="62"/>
      <c r="AO10" s="55"/>
      <c r="AP10" s="62"/>
      <c r="AQ10" s="55"/>
      <c r="AR10" s="62"/>
      <c r="AS10" s="62"/>
    </row>
    <row r="11" spans="1:47" x14ac:dyDescent="0.25">
      <c r="A11" s="45" t="s">
        <v>40</v>
      </c>
      <c r="B11" s="44" t="s">
        <v>41</v>
      </c>
      <c r="C11" s="50" t="s">
        <v>17</v>
      </c>
      <c r="D11" s="53">
        <v>15258638</v>
      </c>
      <c r="E11" s="13">
        <v>8100000</v>
      </c>
      <c r="F11" s="38">
        <f t="shared" si="0"/>
        <v>0.53084685540085552</v>
      </c>
      <c r="G11" s="8">
        <v>0</v>
      </c>
      <c r="H11" s="38">
        <f t="shared" si="1"/>
        <v>0</v>
      </c>
      <c r="I11" s="10"/>
      <c r="J11" s="38">
        <f t="shared" si="2"/>
        <v>0</v>
      </c>
      <c r="K11" s="9">
        <v>3075388</v>
      </c>
      <c r="L11" s="38">
        <f t="shared" si="3"/>
        <v>0.20155062332562054</v>
      </c>
      <c r="M11" s="14">
        <v>0.95</v>
      </c>
      <c r="N11" s="40">
        <v>4083250</v>
      </c>
      <c r="O11" s="38">
        <f t="shared" si="4"/>
        <v>0.26760252127352391</v>
      </c>
      <c r="P11" s="59"/>
      <c r="Q11" s="15"/>
      <c r="R11" s="60"/>
      <c r="S11" s="61"/>
      <c r="T11" s="54"/>
      <c r="U11" s="63"/>
      <c r="V11" s="54"/>
      <c r="W11" s="55"/>
      <c r="X11" s="54"/>
      <c r="Y11" s="55"/>
      <c r="Z11" s="62"/>
      <c r="AA11" s="55"/>
      <c r="AB11" s="62"/>
      <c r="AC11" s="55"/>
      <c r="AD11" s="62"/>
      <c r="AE11" s="55"/>
      <c r="AF11" s="62"/>
      <c r="AG11" s="55"/>
      <c r="AH11" s="62"/>
      <c r="AI11" s="55"/>
      <c r="AJ11" s="62"/>
      <c r="AK11" s="55"/>
      <c r="AL11" s="62"/>
      <c r="AM11" s="55"/>
      <c r="AN11" s="62"/>
      <c r="AO11" s="55"/>
      <c r="AP11" s="62"/>
      <c r="AQ11" s="55"/>
      <c r="AR11" s="62"/>
      <c r="AS11" s="62"/>
    </row>
    <row r="12" spans="1:47" x14ac:dyDescent="0.25">
      <c r="A12" s="45" t="s">
        <v>42</v>
      </c>
      <c r="B12" s="44" t="s">
        <v>43</v>
      </c>
      <c r="C12" s="50" t="s">
        <v>17</v>
      </c>
      <c r="D12" s="52">
        <v>34093010</v>
      </c>
      <c r="E12" s="13">
        <v>8550000</v>
      </c>
      <c r="F12" s="38">
        <f t="shared" si="0"/>
        <v>0.25078454498444108</v>
      </c>
      <c r="G12" s="8">
        <v>4418962</v>
      </c>
      <c r="H12" s="38">
        <f t="shared" si="1"/>
        <v>0.12961489759924394</v>
      </c>
      <c r="I12" s="10"/>
      <c r="J12" s="38">
        <f t="shared" si="2"/>
        <v>0</v>
      </c>
      <c r="K12" s="9">
        <v>10311841</v>
      </c>
      <c r="L12" s="38">
        <f t="shared" si="3"/>
        <v>0.30246202960665541</v>
      </c>
      <c r="M12" s="14">
        <v>1.0271699999999999</v>
      </c>
      <c r="N12" s="9">
        <v>10812207</v>
      </c>
      <c r="O12" s="38">
        <f t="shared" si="4"/>
        <v>0.31713852780965951</v>
      </c>
      <c r="P12" s="59"/>
      <c r="Q12" s="15"/>
      <c r="R12" s="60"/>
      <c r="S12" s="61"/>
      <c r="T12" s="54"/>
      <c r="U12" s="63"/>
      <c r="V12" s="64"/>
      <c r="W12" s="55"/>
      <c r="X12" s="64"/>
      <c r="Y12" s="55"/>
      <c r="Z12" s="62"/>
      <c r="AA12" s="55"/>
      <c r="AB12" s="62"/>
      <c r="AC12" s="55"/>
      <c r="AD12" s="62"/>
      <c r="AE12" s="55"/>
      <c r="AF12" s="62"/>
      <c r="AG12" s="55"/>
      <c r="AH12" s="62"/>
      <c r="AI12" s="55"/>
      <c r="AJ12" s="62"/>
      <c r="AK12" s="55"/>
      <c r="AL12" s="62"/>
      <c r="AM12" s="55"/>
      <c r="AN12" s="62"/>
      <c r="AO12" s="55"/>
      <c r="AP12" s="62"/>
      <c r="AQ12" s="55"/>
      <c r="AR12" s="62"/>
      <c r="AS12" s="62"/>
    </row>
    <row r="13" spans="1:47" x14ac:dyDescent="0.25">
      <c r="A13" s="45" t="s">
        <v>44</v>
      </c>
      <c r="B13" s="44" t="s">
        <v>45</v>
      </c>
      <c r="C13" s="50" t="s">
        <v>17</v>
      </c>
      <c r="D13" s="53">
        <v>35368442</v>
      </c>
      <c r="E13" s="13">
        <v>9930000</v>
      </c>
      <c r="F13" s="38">
        <f t="shared" si="0"/>
        <v>0.28075876228870922</v>
      </c>
      <c r="G13" s="8">
        <v>0</v>
      </c>
      <c r="H13" s="38">
        <f t="shared" si="1"/>
        <v>0</v>
      </c>
      <c r="I13" s="10"/>
      <c r="J13" s="38">
        <f t="shared" si="2"/>
        <v>0</v>
      </c>
      <c r="K13" s="9">
        <v>17480620</v>
      </c>
      <c r="L13" s="38">
        <f t="shared" si="3"/>
        <v>0.49424342751654143</v>
      </c>
      <c r="M13" s="14">
        <v>1.05</v>
      </c>
      <c r="N13" s="40">
        <v>7957822</v>
      </c>
      <c r="O13" s="38">
        <f t="shared" si="4"/>
        <v>0.22499781019474932</v>
      </c>
      <c r="P13" s="59"/>
      <c r="Q13" s="15"/>
      <c r="R13" s="60"/>
      <c r="S13" s="61"/>
      <c r="T13" s="54"/>
      <c r="U13" s="63"/>
      <c r="V13" s="64"/>
      <c r="W13" s="55"/>
      <c r="X13" s="62"/>
      <c r="Y13" s="55"/>
      <c r="Z13" s="62"/>
      <c r="AA13" s="55"/>
      <c r="AB13" s="62"/>
      <c r="AC13" s="55"/>
      <c r="AD13" s="62"/>
      <c r="AE13" s="55"/>
      <c r="AF13" s="62"/>
      <c r="AG13" s="55"/>
      <c r="AH13" s="62"/>
      <c r="AI13" s="55"/>
      <c r="AJ13" s="62"/>
      <c r="AK13" s="55"/>
      <c r="AL13" s="62"/>
      <c r="AM13" s="55"/>
      <c r="AN13" s="62"/>
      <c r="AO13" s="55"/>
      <c r="AP13" s="62"/>
      <c r="AQ13" s="55"/>
      <c r="AR13" s="62"/>
      <c r="AS13" s="62"/>
    </row>
    <row r="14" spans="1:47" x14ac:dyDescent="0.25">
      <c r="A14" s="45" t="s">
        <v>46</v>
      </c>
      <c r="B14" s="44" t="s">
        <v>47</v>
      </c>
      <c r="C14" s="50" t="s">
        <v>17</v>
      </c>
      <c r="D14" s="52">
        <v>6033548</v>
      </c>
      <c r="E14" s="13">
        <v>596000</v>
      </c>
      <c r="F14" s="38">
        <f t="shared" si="0"/>
        <v>9.8781015747285011E-2</v>
      </c>
      <c r="G14" s="8">
        <v>513675</v>
      </c>
      <c r="H14" s="38">
        <f t="shared" si="1"/>
        <v>8.5136473597292997E-2</v>
      </c>
      <c r="I14" s="10"/>
      <c r="J14" s="38">
        <f t="shared" si="2"/>
        <v>0</v>
      </c>
      <c r="K14" s="9">
        <v>2869827</v>
      </c>
      <c r="L14" s="38">
        <f t="shared" si="3"/>
        <v>0.47564501019963712</v>
      </c>
      <c r="M14" s="14">
        <v>0.99568999999999996</v>
      </c>
      <c r="N14" s="9">
        <v>2054046</v>
      </c>
      <c r="O14" s="38">
        <f t="shared" si="4"/>
        <v>0.34043750045578491</v>
      </c>
      <c r="P14" s="59"/>
      <c r="Q14" s="15"/>
      <c r="R14" s="60"/>
      <c r="S14" s="61"/>
      <c r="T14" s="54"/>
      <c r="U14" s="63"/>
      <c r="V14" s="64"/>
      <c r="W14" s="55"/>
      <c r="X14" s="62"/>
      <c r="Y14" s="55"/>
      <c r="Z14" s="62"/>
      <c r="AA14" s="55"/>
      <c r="AB14" s="62"/>
      <c r="AC14" s="55"/>
      <c r="AD14" s="62"/>
      <c r="AE14" s="55"/>
      <c r="AF14" s="62"/>
      <c r="AG14" s="55"/>
      <c r="AH14" s="62"/>
      <c r="AI14" s="55"/>
      <c r="AJ14" s="62"/>
      <c r="AK14" s="55"/>
      <c r="AL14" s="62"/>
      <c r="AM14" s="55"/>
      <c r="AN14" s="62"/>
      <c r="AO14" s="55"/>
      <c r="AP14" s="62"/>
      <c r="AQ14" s="55"/>
      <c r="AR14" s="62"/>
      <c r="AS14" s="62"/>
    </row>
    <row r="15" spans="1:47" x14ac:dyDescent="0.25">
      <c r="A15" s="45" t="s">
        <v>48</v>
      </c>
      <c r="B15" s="44" t="s">
        <v>49</v>
      </c>
      <c r="C15" s="50" t="s">
        <v>17</v>
      </c>
      <c r="D15" s="52">
        <v>27915650</v>
      </c>
      <c r="E15" s="13">
        <v>8431000</v>
      </c>
      <c r="F15" s="38">
        <f t="shared" si="0"/>
        <v>0.30201696897618363</v>
      </c>
      <c r="G15" s="8">
        <v>0</v>
      </c>
      <c r="H15" s="38">
        <f t="shared" si="1"/>
        <v>0</v>
      </c>
      <c r="I15" s="10"/>
      <c r="J15" s="38">
        <f t="shared" si="2"/>
        <v>0</v>
      </c>
      <c r="K15" s="9">
        <v>9941724</v>
      </c>
      <c r="L15" s="38">
        <f t="shared" si="3"/>
        <v>0.35613442638806547</v>
      </c>
      <c r="M15" s="14">
        <v>1.02512</v>
      </c>
      <c r="N15" s="9">
        <v>9542926</v>
      </c>
      <c r="O15" s="38">
        <f t="shared" si="4"/>
        <v>0.3418486046357509</v>
      </c>
      <c r="P15" s="59"/>
      <c r="Q15" s="15"/>
      <c r="R15" s="60"/>
      <c r="S15" s="61"/>
      <c r="T15" s="54"/>
      <c r="U15" s="63"/>
      <c r="V15" s="64"/>
      <c r="W15" s="55"/>
      <c r="X15" s="62"/>
      <c r="Y15" s="55"/>
      <c r="Z15" s="62"/>
      <c r="AA15" s="55"/>
      <c r="AB15" s="62"/>
      <c r="AC15" s="55"/>
      <c r="AD15" s="62"/>
      <c r="AE15" s="55"/>
      <c r="AF15" s="62"/>
      <c r="AG15" s="55"/>
      <c r="AH15" s="62"/>
      <c r="AI15" s="55"/>
      <c r="AJ15" s="62"/>
      <c r="AK15" s="55"/>
      <c r="AL15" s="62"/>
      <c r="AM15" s="55"/>
      <c r="AN15" s="62"/>
      <c r="AO15" s="55"/>
      <c r="AP15" s="62"/>
      <c r="AQ15" s="55"/>
      <c r="AR15" s="62"/>
      <c r="AS15" s="62"/>
    </row>
    <row r="16" spans="1:47" x14ac:dyDescent="0.25">
      <c r="A16" s="45" t="s">
        <v>50</v>
      </c>
      <c r="B16" s="44" t="s">
        <v>51</v>
      </c>
      <c r="C16" s="50" t="s">
        <v>18</v>
      </c>
      <c r="D16" s="52">
        <v>116013277</v>
      </c>
      <c r="E16" s="13">
        <v>25180000</v>
      </c>
      <c r="F16" s="38">
        <f t="shared" si="0"/>
        <v>0.21704412332047132</v>
      </c>
      <c r="G16" s="8">
        <v>51475000</v>
      </c>
      <c r="H16" s="38">
        <f t="shared" si="1"/>
        <v>0.44369921556478403</v>
      </c>
      <c r="I16" s="10"/>
      <c r="J16" s="38">
        <f t="shared" si="2"/>
        <v>0</v>
      </c>
      <c r="K16" s="9">
        <v>4361047</v>
      </c>
      <c r="L16" s="38">
        <f t="shared" si="3"/>
        <v>3.7590930217409516E-2</v>
      </c>
      <c r="M16" s="14">
        <v>1.07989</v>
      </c>
      <c r="N16" s="9">
        <v>34997230</v>
      </c>
      <c r="O16" s="38">
        <f t="shared" si="4"/>
        <v>0.30166573089733512</v>
      </c>
      <c r="P16" s="59"/>
      <c r="Q16" s="15"/>
      <c r="R16" s="60"/>
      <c r="S16" s="61"/>
      <c r="T16" s="54"/>
      <c r="U16" s="63"/>
      <c r="V16" s="64"/>
      <c r="W16" s="55"/>
      <c r="X16" s="62"/>
      <c r="Y16" s="55"/>
      <c r="Z16" s="62"/>
      <c r="AA16" s="55"/>
      <c r="AB16" s="62"/>
      <c r="AC16" s="55"/>
      <c r="AD16" s="62"/>
      <c r="AE16" s="55"/>
      <c r="AF16" s="62"/>
      <c r="AG16" s="55"/>
      <c r="AH16" s="62"/>
      <c r="AI16" s="55"/>
      <c r="AJ16" s="62"/>
      <c r="AK16" s="55"/>
      <c r="AL16" s="62"/>
      <c r="AM16" s="55"/>
      <c r="AN16" s="62"/>
      <c r="AO16" s="55"/>
      <c r="AP16" s="62"/>
      <c r="AQ16" s="55"/>
      <c r="AR16" s="62"/>
      <c r="AS16" s="62"/>
    </row>
    <row r="17" spans="1:45" x14ac:dyDescent="0.25">
      <c r="A17" s="45" t="s">
        <v>52</v>
      </c>
      <c r="B17" s="44" t="s">
        <v>53</v>
      </c>
      <c r="C17" s="50" t="s">
        <v>18</v>
      </c>
      <c r="D17" s="52">
        <v>70032276</v>
      </c>
      <c r="E17" s="13">
        <v>13670000</v>
      </c>
      <c r="F17" s="38">
        <f t="shared" si="0"/>
        <v>0.19519571233126851</v>
      </c>
      <c r="G17" s="8">
        <v>25537523</v>
      </c>
      <c r="H17" s="38">
        <f t="shared" si="1"/>
        <v>0.3646536205677508</v>
      </c>
      <c r="I17" s="10"/>
      <c r="J17" s="38">
        <f t="shared" si="2"/>
        <v>0</v>
      </c>
      <c r="K17" s="9">
        <v>6584342</v>
      </c>
      <c r="L17" s="38">
        <f t="shared" si="3"/>
        <v>9.4018677902171846E-2</v>
      </c>
      <c r="M17" s="14">
        <v>1.0499000000000001</v>
      </c>
      <c r="N17" s="9">
        <v>24240411</v>
      </c>
      <c r="O17" s="38">
        <f t="shared" si="4"/>
        <v>0.34613198919880883</v>
      </c>
      <c r="P17" s="59"/>
      <c r="Q17" s="15"/>
      <c r="R17" s="60"/>
      <c r="S17" s="61"/>
      <c r="T17" s="54"/>
      <c r="U17" s="63"/>
      <c r="V17" s="64"/>
      <c r="W17" s="55"/>
      <c r="X17" s="64"/>
      <c r="Y17" s="55"/>
      <c r="Z17" s="62"/>
      <c r="AA17" s="55"/>
      <c r="AB17" s="62"/>
      <c r="AC17" s="55"/>
      <c r="AD17" s="62"/>
      <c r="AE17" s="55"/>
      <c r="AF17" s="62"/>
      <c r="AG17" s="55"/>
      <c r="AH17" s="62"/>
      <c r="AI17" s="55"/>
      <c r="AJ17" s="62"/>
      <c r="AK17" s="55"/>
      <c r="AL17" s="62"/>
      <c r="AM17" s="55"/>
      <c r="AN17" s="62"/>
      <c r="AO17" s="55"/>
      <c r="AP17" s="62"/>
      <c r="AQ17" s="55"/>
      <c r="AR17" s="62"/>
      <c r="AS17" s="62"/>
    </row>
    <row r="18" spans="1:45" x14ac:dyDescent="0.25">
      <c r="A18" s="45" t="s">
        <v>54</v>
      </c>
      <c r="B18" s="44" t="s">
        <v>55</v>
      </c>
      <c r="C18" s="50" t="s">
        <v>17</v>
      </c>
      <c r="D18" s="52">
        <v>7554689</v>
      </c>
      <c r="E18" s="13">
        <v>3325000</v>
      </c>
      <c r="F18" s="38">
        <f t="shared" si="0"/>
        <v>0.44012400775200672</v>
      </c>
      <c r="G18" s="8">
        <v>1861372</v>
      </c>
      <c r="H18" s="38">
        <f t="shared" si="1"/>
        <v>0.24638631716011075</v>
      </c>
      <c r="I18" s="10"/>
      <c r="J18" s="38">
        <f t="shared" si="2"/>
        <v>0</v>
      </c>
      <c r="K18" s="9">
        <v>333470</v>
      </c>
      <c r="L18" s="38">
        <f t="shared" si="3"/>
        <v>4.4140797854153889E-2</v>
      </c>
      <c r="M18" s="14">
        <v>0.87</v>
      </c>
      <c r="N18" s="9">
        <v>2034847</v>
      </c>
      <c r="O18" s="38">
        <f t="shared" si="4"/>
        <v>0.26934887723372863</v>
      </c>
      <c r="P18" s="59"/>
      <c r="Q18" s="15"/>
      <c r="R18" s="60"/>
      <c r="S18" s="61"/>
      <c r="T18" s="54"/>
      <c r="U18" s="63"/>
      <c r="V18" s="64"/>
      <c r="W18" s="55"/>
      <c r="X18" s="62"/>
      <c r="Y18" s="55"/>
      <c r="Z18" s="62"/>
      <c r="AA18" s="55"/>
      <c r="AB18" s="62"/>
      <c r="AC18" s="55"/>
      <c r="AD18" s="62"/>
      <c r="AE18" s="55"/>
      <c r="AF18" s="62"/>
      <c r="AG18" s="55"/>
      <c r="AH18" s="62"/>
      <c r="AI18" s="55"/>
      <c r="AJ18" s="62"/>
      <c r="AK18" s="55"/>
      <c r="AL18" s="62"/>
      <c r="AM18" s="55"/>
      <c r="AN18" s="62"/>
      <c r="AO18" s="55"/>
      <c r="AP18" s="62"/>
      <c r="AQ18" s="55"/>
      <c r="AR18" s="62"/>
      <c r="AS18" s="62"/>
    </row>
    <row r="19" spans="1:45" x14ac:dyDescent="0.25">
      <c r="A19" s="37" t="s">
        <v>56</v>
      </c>
      <c r="B19" s="43" t="s">
        <v>57</v>
      </c>
      <c r="C19" s="50" t="s">
        <v>18</v>
      </c>
      <c r="D19" s="52">
        <v>10536410</v>
      </c>
      <c r="E19" s="13">
        <v>524600</v>
      </c>
      <c r="F19" s="38">
        <f t="shared" si="0"/>
        <v>4.9789254594306789E-2</v>
      </c>
      <c r="G19" s="8">
        <v>4974514</v>
      </c>
      <c r="H19" s="38">
        <f t="shared" si="1"/>
        <v>0.47212608469108547</v>
      </c>
      <c r="I19" s="10"/>
      <c r="J19" s="38">
        <f t="shared" si="2"/>
        <v>0</v>
      </c>
      <c r="K19" s="9">
        <v>1110980</v>
      </c>
      <c r="L19" s="38">
        <f t="shared" si="3"/>
        <v>0.10544198640713488</v>
      </c>
      <c r="M19" s="14">
        <v>1.0168299999999999</v>
      </c>
      <c r="N19" s="9">
        <v>3926316</v>
      </c>
      <c r="O19" s="38">
        <f t="shared" si="4"/>
        <v>0.37264267430747283</v>
      </c>
      <c r="P19" s="59"/>
      <c r="Q19" s="15"/>
      <c r="R19" s="60"/>
      <c r="S19" s="61"/>
      <c r="T19" s="54"/>
      <c r="U19" s="63"/>
      <c r="V19" s="64"/>
      <c r="W19" s="55"/>
      <c r="X19" s="62"/>
      <c r="Y19" s="55"/>
      <c r="Z19" s="62"/>
      <c r="AA19" s="55"/>
      <c r="AB19" s="62"/>
      <c r="AC19" s="55"/>
      <c r="AD19" s="62"/>
      <c r="AE19" s="55"/>
      <c r="AF19" s="62"/>
      <c r="AG19" s="55"/>
      <c r="AH19" s="62"/>
      <c r="AI19" s="55"/>
      <c r="AJ19" s="62"/>
      <c r="AK19" s="55"/>
      <c r="AL19" s="62"/>
      <c r="AM19" s="55"/>
      <c r="AN19" s="62"/>
      <c r="AO19" s="55"/>
      <c r="AP19" s="62"/>
      <c r="AQ19" s="55"/>
      <c r="AR19" s="62"/>
      <c r="AS19" s="62"/>
    </row>
    <row r="20" spans="1:45" x14ac:dyDescent="0.25">
      <c r="A20" s="37" t="s">
        <v>58</v>
      </c>
      <c r="B20" s="43" t="s">
        <v>59</v>
      </c>
      <c r="C20" s="50" t="s">
        <v>17</v>
      </c>
      <c r="D20" s="52">
        <v>22608699</v>
      </c>
      <c r="E20" s="13">
        <v>1288400</v>
      </c>
      <c r="F20" s="38">
        <f t="shared" si="0"/>
        <v>5.6986914638476105E-2</v>
      </c>
      <c r="G20" s="8">
        <v>0</v>
      </c>
      <c r="H20" s="38">
        <f t="shared" si="1"/>
        <v>0</v>
      </c>
      <c r="I20" s="10">
        <v>6544300</v>
      </c>
      <c r="J20" s="38">
        <f t="shared" si="2"/>
        <v>0.28945938021466872</v>
      </c>
      <c r="K20" s="10">
        <v>6999380</v>
      </c>
      <c r="L20" s="38">
        <f t="shared" si="3"/>
        <v>0.30958791569563554</v>
      </c>
      <c r="M20" s="14">
        <v>1.04236</v>
      </c>
      <c r="N20" s="9">
        <v>7776619</v>
      </c>
      <c r="O20" s="38">
        <f t="shared" si="4"/>
        <v>0.34396578945121964</v>
      </c>
      <c r="P20" s="59"/>
      <c r="Q20" s="15"/>
      <c r="R20" s="60"/>
      <c r="S20" s="61"/>
      <c r="T20" s="54"/>
      <c r="U20" s="63"/>
      <c r="V20" s="64"/>
      <c r="W20" s="55"/>
      <c r="X20" s="62"/>
      <c r="Y20" s="55"/>
      <c r="Z20" s="62"/>
      <c r="AA20" s="55"/>
      <c r="AB20" s="62"/>
      <c r="AC20" s="55"/>
      <c r="AD20" s="62"/>
      <c r="AE20" s="55"/>
      <c r="AF20" s="62"/>
      <c r="AG20" s="55"/>
      <c r="AH20" s="62"/>
      <c r="AI20" s="55"/>
      <c r="AJ20" s="62"/>
      <c r="AK20" s="55"/>
      <c r="AL20" s="62"/>
      <c r="AM20" s="55"/>
      <c r="AN20" s="62"/>
      <c r="AO20" s="55"/>
      <c r="AP20" s="62"/>
      <c r="AQ20" s="55"/>
      <c r="AR20" s="62"/>
      <c r="AS20" s="62"/>
    </row>
    <row r="21" spans="1:45" x14ac:dyDescent="0.25">
      <c r="A21" s="37" t="s">
        <v>60</v>
      </c>
      <c r="B21" s="43" t="s">
        <v>61</v>
      </c>
      <c r="C21" s="50" t="s">
        <v>17</v>
      </c>
      <c r="D21" s="52">
        <v>20113253</v>
      </c>
      <c r="E21" s="13">
        <v>0</v>
      </c>
      <c r="F21" s="38">
        <f t="shared" si="0"/>
        <v>0</v>
      </c>
      <c r="G21" s="8">
        <v>10346504</v>
      </c>
      <c r="H21" s="38">
        <f t="shared" si="1"/>
        <v>0.51441226339667678</v>
      </c>
      <c r="I21" s="10"/>
      <c r="J21" s="38">
        <f t="shared" si="2"/>
        <v>0</v>
      </c>
      <c r="K21" s="9">
        <v>2840586</v>
      </c>
      <c r="L21" s="38">
        <f t="shared" si="3"/>
        <v>0.14122956639584855</v>
      </c>
      <c r="M21" s="14">
        <v>1.03034</v>
      </c>
      <c r="N21" s="9">
        <v>6926163</v>
      </c>
      <c r="O21" s="38">
        <f t="shared" si="4"/>
        <v>0.34435817020747467</v>
      </c>
      <c r="P21" s="59"/>
      <c r="Q21" s="15"/>
      <c r="R21" s="60"/>
      <c r="S21" s="61"/>
      <c r="T21" s="54"/>
      <c r="U21" s="63"/>
      <c r="V21" s="64"/>
      <c r="W21" s="55"/>
      <c r="X21" s="62"/>
      <c r="Y21" s="55"/>
      <c r="Z21" s="62"/>
      <c r="AA21" s="55"/>
      <c r="AB21" s="62"/>
      <c r="AC21" s="55"/>
      <c r="AD21" s="62"/>
      <c r="AE21" s="55"/>
      <c r="AF21" s="62"/>
      <c r="AG21" s="55"/>
      <c r="AH21" s="62"/>
      <c r="AI21" s="55"/>
      <c r="AJ21" s="62"/>
      <c r="AK21" s="55"/>
      <c r="AL21" s="62"/>
      <c r="AM21" s="55"/>
      <c r="AN21" s="62"/>
      <c r="AO21" s="55"/>
      <c r="AP21" s="62"/>
      <c r="AQ21" s="55"/>
      <c r="AR21" s="62"/>
      <c r="AS21" s="62"/>
    </row>
    <row r="22" spans="1:45" x14ac:dyDescent="0.25">
      <c r="A22" s="37" t="s">
        <v>62</v>
      </c>
      <c r="B22" s="43" t="s">
        <v>63</v>
      </c>
      <c r="C22" s="50" t="s">
        <v>18</v>
      </c>
      <c r="D22" s="52">
        <v>22992140</v>
      </c>
      <c r="E22" s="13">
        <v>1289139</v>
      </c>
      <c r="F22" s="38">
        <f t="shared" si="0"/>
        <v>5.6068682601967457E-2</v>
      </c>
      <c r="G22" s="8">
        <v>10233876</v>
      </c>
      <c r="H22" s="38">
        <f t="shared" si="1"/>
        <v>0.44510323962884707</v>
      </c>
      <c r="I22" s="10"/>
      <c r="J22" s="38">
        <f t="shared" si="2"/>
        <v>0</v>
      </c>
      <c r="K22" s="9">
        <v>1482949</v>
      </c>
      <c r="L22" s="38">
        <f t="shared" si="3"/>
        <v>6.4498084997742705E-2</v>
      </c>
      <c r="M22" s="14">
        <v>1.02</v>
      </c>
      <c r="N22" s="9">
        <v>9986176</v>
      </c>
      <c r="O22" s="38">
        <f t="shared" si="4"/>
        <v>0.43432999277144274</v>
      </c>
      <c r="P22" s="59"/>
      <c r="Q22" s="15"/>
      <c r="R22" s="60"/>
      <c r="S22" s="61"/>
      <c r="T22" s="54"/>
      <c r="U22" s="63"/>
      <c r="V22" s="54"/>
      <c r="W22" s="55"/>
      <c r="X22" s="62"/>
      <c r="Y22" s="55"/>
      <c r="Z22" s="62"/>
      <c r="AA22" s="55"/>
      <c r="AB22" s="62"/>
      <c r="AC22" s="55"/>
      <c r="AD22" s="62"/>
      <c r="AE22" s="55"/>
      <c r="AF22" s="62"/>
      <c r="AG22" s="55"/>
      <c r="AH22" s="62"/>
      <c r="AI22" s="55"/>
      <c r="AJ22" s="62"/>
      <c r="AK22" s="55"/>
      <c r="AL22" s="62"/>
      <c r="AM22" s="55"/>
      <c r="AN22" s="62"/>
      <c r="AO22" s="55"/>
      <c r="AP22" s="62"/>
      <c r="AQ22" s="55"/>
      <c r="AR22" s="62"/>
      <c r="AS22" s="62"/>
    </row>
    <row r="23" spans="1:45" x14ac:dyDescent="0.25">
      <c r="A23" s="37" t="s">
        <v>64</v>
      </c>
      <c r="B23" s="43" t="s">
        <v>65</v>
      </c>
      <c r="C23" s="50" t="s">
        <v>17</v>
      </c>
      <c r="D23" s="52">
        <v>64063803</v>
      </c>
      <c r="E23" s="13">
        <v>13411100</v>
      </c>
      <c r="F23" s="38">
        <f t="shared" si="0"/>
        <v>0.20933974213176199</v>
      </c>
      <c r="G23" s="8">
        <v>0</v>
      </c>
      <c r="H23" s="38">
        <f t="shared" si="1"/>
        <v>0</v>
      </c>
      <c r="I23" s="10">
        <v>10000000</v>
      </c>
      <c r="J23" s="38">
        <f t="shared" si="2"/>
        <v>0.15609438609194026</v>
      </c>
      <c r="K23" s="9">
        <v>22692097</v>
      </c>
      <c r="L23" s="38">
        <f t="shared" si="3"/>
        <v>0.35421089503537589</v>
      </c>
      <c r="M23" s="14">
        <v>0.99282000000000004</v>
      </c>
      <c r="N23" s="9">
        <v>17960606</v>
      </c>
      <c r="O23" s="38">
        <f t="shared" si="4"/>
        <v>0.28035497674092186</v>
      </c>
      <c r="P23" s="59"/>
      <c r="Q23" s="15"/>
      <c r="R23" s="60"/>
      <c r="S23" s="61"/>
      <c r="T23" s="54"/>
      <c r="U23" s="63"/>
      <c r="V23" s="64"/>
      <c r="W23" s="55"/>
      <c r="X23" s="62"/>
      <c r="Y23" s="55"/>
      <c r="Z23" s="62"/>
      <c r="AA23" s="55"/>
      <c r="AB23" s="62"/>
      <c r="AC23" s="55"/>
      <c r="AD23" s="62"/>
      <c r="AE23" s="55"/>
      <c r="AF23" s="62"/>
      <c r="AG23" s="55"/>
      <c r="AH23" s="62"/>
      <c r="AI23" s="55"/>
      <c r="AJ23" s="62"/>
      <c r="AK23" s="55"/>
      <c r="AL23" s="62"/>
      <c r="AM23" s="55"/>
      <c r="AN23" s="62"/>
      <c r="AO23" s="55"/>
      <c r="AP23" s="62"/>
      <c r="AQ23" s="55"/>
      <c r="AR23" s="62"/>
      <c r="AS23" s="62"/>
    </row>
    <row r="24" spans="1:45" x14ac:dyDescent="0.25">
      <c r="A24" s="37" t="s">
        <v>66</v>
      </c>
      <c r="B24" s="43" t="s">
        <v>67</v>
      </c>
      <c r="C24" s="50" t="s">
        <v>18</v>
      </c>
      <c r="D24" s="52">
        <v>18755323</v>
      </c>
      <c r="E24" s="13">
        <v>0</v>
      </c>
      <c r="F24" s="38">
        <f t="shared" si="0"/>
        <v>0</v>
      </c>
      <c r="G24" s="8">
        <v>9964769</v>
      </c>
      <c r="H24" s="38">
        <f t="shared" si="1"/>
        <v>0.5313035131413093</v>
      </c>
      <c r="I24" s="10"/>
      <c r="J24" s="38">
        <f t="shared" si="2"/>
        <v>0</v>
      </c>
      <c r="K24" s="9">
        <v>1442965</v>
      </c>
      <c r="L24" s="38">
        <f t="shared" si="3"/>
        <v>7.6936291633047327E-2</v>
      </c>
      <c r="M24" s="14">
        <v>0.93</v>
      </c>
      <c r="N24" s="9">
        <v>7347589</v>
      </c>
      <c r="O24" s="38">
        <f t="shared" si="4"/>
        <v>0.39176019522564343</v>
      </c>
      <c r="P24" s="59"/>
      <c r="Q24" s="15"/>
      <c r="R24" s="60"/>
      <c r="S24" s="61"/>
      <c r="T24" s="54"/>
      <c r="U24" s="63"/>
      <c r="V24" s="54"/>
      <c r="W24" s="55"/>
      <c r="X24" s="62"/>
      <c r="Y24" s="55"/>
      <c r="Z24" s="62"/>
      <c r="AA24" s="55"/>
      <c r="AB24" s="62"/>
      <c r="AC24" s="55"/>
      <c r="AD24" s="62"/>
      <c r="AE24" s="55"/>
      <c r="AF24" s="62"/>
      <c r="AG24" s="55"/>
      <c r="AH24" s="62"/>
      <c r="AI24" s="55"/>
      <c r="AJ24" s="62"/>
      <c r="AK24" s="55"/>
      <c r="AL24" s="62"/>
      <c r="AM24" s="55"/>
      <c r="AN24" s="62"/>
      <c r="AO24" s="55"/>
      <c r="AP24" s="62"/>
      <c r="AQ24" s="55"/>
      <c r="AR24" s="62"/>
      <c r="AS24" s="62"/>
    </row>
    <row r="25" spans="1:45" x14ac:dyDescent="0.25">
      <c r="A25" s="45" t="s">
        <v>68</v>
      </c>
      <c r="B25" s="44" t="s">
        <v>69</v>
      </c>
      <c r="C25" s="50" t="s">
        <v>17</v>
      </c>
      <c r="D25" s="52">
        <v>29270396</v>
      </c>
      <c r="E25" s="13">
        <v>19000000</v>
      </c>
      <c r="F25" s="38">
        <f t="shared" si="0"/>
        <v>0.64912001873838676</v>
      </c>
      <c r="G25" s="8">
        <v>0</v>
      </c>
      <c r="H25" s="38">
        <f t="shared" si="1"/>
        <v>0</v>
      </c>
      <c r="I25" s="10"/>
      <c r="J25" s="38">
        <f t="shared" si="2"/>
        <v>0</v>
      </c>
      <c r="K25" s="9">
        <v>1367017</v>
      </c>
      <c r="L25" s="38">
        <f t="shared" si="3"/>
        <v>4.6703057929247012E-2</v>
      </c>
      <c r="M25" s="14">
        <v>0.99167000000000005</v>
      </c>
      <c r="N25" s="9">
        <v>8903379</v>
      </c>
      <c r="O25" s="38">
        <f t="shared" si="4"/>
        <v>0.30417692333236623</v>
      </c>
      <c r="P25" s="59"/>
      <c r="Q25" s="15"/>
      <c r="R25" s="60"/>
      <c r="S25" s="61"/>
      <c r="T25" s="54"/>
      <c r="U25" s="63"/>
      <c r="V25" s="64"/>
      <c r="W25" s="55"/>
      <c r="X25" s="64"/>
      <c r="Y25" s="55"/>
      <c r="Z25" s="62"/>
      <c r="AA25" s="55"/>
      <c r="AB25" s="62"/>
      <c r="AC25" s="55"/>
      <c r="AD25" s="62"/>
      <c r="AE25" s="55"/>
      <c r="AF25" s="62"/>
      <c r="AG25" s="55"/>
      <c r="AH25" s="62"/>
      <c r="AI25" s="55"/>
      <c r="AJ25" s="62"/>
      <c r="AK25" s="55"/>
      <c r="AL25" s="62"/>
      <c r="AM25" s="55"/>
      <c r="AN25" s="62"/>
      <c r="AO25" s="55"/>
      <c r="AP25" s="62"/>
      <c r="AQ25" s="55"/>
      <c r="AR25" s="62"/>
      <c r="AS25" s="62"/>
    </row>
    <row r="26" spans="1:45" x14ac:dyDescent="0.25">
      <c r="A26" s="44" t="s">
        <v>70</v>
      </c>
      <c r="B26" s="44" t="s">
        <v>71</v>
      </c>
      <c r="C26" s="50" t="s">
        <v>18</v>
      </c>
      <c r="D26" s="52">
        <v>29450747</v>
      </c>
      <c r="E26" s="13">
        <v>1000000</v>
      </c>
      <c r="F26" s="38">
        <f t="shared" si="0"/>
        <v>3.3954996116057769E-2</v>
      </c>
      <c r="G26" s="8">
        <v>17463292</v>
      </c>
      <c r="H26" s="38">
        <f t="shared" si="1"/>
        <v>0.59296601203358268</v>
      </c>
      <c r="I26" s="10"/>
      <c r="J26" s="38">
        <f t="shared" si="2"/>
        <v>0</v>
      </c>
      <c r="K26" s="9">
        <v>100</v>
      </c>
      <c r="L26" s="38">
        <f t="shared" si="3"/>
        <v>3.3954996116057771E-6</v>
      </c>
      <c r="M26" s="14">
        <v>1.1031200000000001</v>
      </c>
      <c r="N26" s="9">
        <v>10987355</v>
      </c>
      <c r="O26" s="38">
        <f t="shared" si="4"/>
        <v>0.37307559635074788</v>
      </c>
      <c r="P26" s="59"/>
      <c r="Q26" s="15"/>
      <c r="R26" s="60"/>
      <c r="S26" s="61"/>
      <c r="T26" s="54"/>
      <c r="U26" s="63"/>
      <c r="V26" s="64"/>
      <c r="W26" s="55"/>
      <c r="X26" s="62"/>
      <c r="Y26" s="55"/>
      <c r="Z26" s="62"/>
      <c r="AA26" s="55"/>
      <c r="AB26" s="62"/>
      <c r="AC26" s="55"/>
      <c r="AD26" s="62"/>
      <c r="AE26" s="55"/>
      <c r="AF26" s="62"/>
      <c r="AG26" s="55"/>
      <c r="AH26" s="62"/>
      <c r="AI26" s="55"/>
      <c r="AJ26" s="62"/>
      <c r="AK26" s="55"/>
      <c r="AL26" s="62"/>
      <c r="AM26" s="55"/>
      <c r="AN26" s="62"/>
      <c r="AO26" s="55"/>
      <c r="AP26" s="62"/>
      <c r="AQ26" s="55"/>
      <c r="AR26" s="62"/>
      <c r="AS26" s="62"/>
    </row>
    <row r="27" spans="1:45" x14ac:dyDescent="0.25">
      <c r="A27" s="44" t="s">
        <v>72</v>
      </c>
      <c r="B27" s="44" t="s">
        <v>73</v>
      </c>
      <c r="C27" s="50" t="s">
        <v>18</v>
      </c>
      <c r="D27" s="52">
        <v>15765352</v>
      </c>
      <c r="E27" s="7">
        <v>2770000</v>
      </c>
      <c r="F27" s="38">
        <f t="shared" si="0"/>
        <v>0.1757017540743778</v>
      </c>
      <c r="G27" s="8">
        <v>6122269</v>
      </c>
      <c r="H27" s="38">
        <f t="shared" si="1"/>
        <v>0.38833696830873171</v>
      </c>
      <c r="I27" s="10"/>
      <c r="J27" s="38">
        <f t="shared" si="2"/>
        <v>0</v>
      </c>
      <c r="K27" s="9">
        <v>1089262</v>
      </c>
      <c r="L27" s="38">
        <f t="shared" si="3"/>
        <v>6.9092145865185889E-2</v>
      </c>
      <c r="M27" s="14">
        <v>0.96340999999999999</v>
      </c>
      <c r="N27" s="9">
        <v>5783821</v>
      </c>
      <c r="O27" s="38">
        <f t="shared" si="4"/>
        <v>0.3668691317517046</v>
      </c>
      <c r="P27" s="59"/>
      <c r="Q27" s="15"/>
      <c r="R27" s="60"/>
      <c r="S27" s="61"/>
      <c r="T27" s="54"/>
      <c r="U27" s="63"/>
      <c r="V27" s="64"/>
      <c r="W27" s="55"/>
      <c r="X27" s="64"/>
      <c r="Y27" s="55"/>
      <c r="Z27" s="62"/>
      <c r="AA27" s="55"/>
      <c r="AB27" s="62"/>
      <c r="AC27" s="55"/>
      <c r="AD27" s="62"/>
      <c r="AE27" s="55"/>
      <c r="AF27" s="62"/>
      <c r="AG27" s="55"/>
      <c r="AH27" s="62"/>
      <c r="AI27" s="55"/>
      <c r="AJ27" s="62"/>
      <c r="AK27" s="55"/>
      <c r="AL27" s="62"/>
      <c r="AM27" s="55"/>
      <c r="AN27" s="62"/>
      <c r="AO27" s="55"/>
      <c r="AP27" s="62"/>
      <c r="AQ27" s="55"/>
      <c r="AR27" s="62"/>
      <c r="AS27" s="62"/>
    </row>
    <row r="28" spans="1:45" x14ac:dyDescent="0.25">
      <c r="A28" s="44" t="s">
        <v>74</v>
      </c>
      <c r="B28" s="44" t="s">
        <v>75</v>
      </c>
      <c r="C28" s="50" t="s">
        <v>17</v>
      </c>
      <c r="D28" s="52">
        <v>35431754</v>
      </c>
      <c r="E28" s="7">
        <v>7900000</v>
      </c>
      <c r="F28" s="38">
        <f t="shared" si="0"/>
        <v>0.22296384198196906</v>
      </c>
      <c r="G28" s="8">
        <v>0</v>
      </c>
      <c r="H28" s="38">
        <f t="shared" si="1"/>
        <v>0</v>
      </c>
      <c r="I28" s="10"/>
      <c r="J28" s="38">
        <f t="shared" si="2"/>
        <v>0</v>
      </c>
      <c r="K28" s="40">
        <v>16321385</v>
      </c>
      <c r="L28" s="38">
        <f t="shared" si="3"/>
        <v>0.46064287418568101</v>
      </c>
      <c r="M28" s="14">
        <v>0.99850000000000005</v>
      </c>
      <c r="N28" s="40">
        <v>11210369</v>
      </c>
      <c r="O28" s="38">
        <f t="shared" si="4"/>
        <v>0.31639328383234994</v>
      </c>
      <c r="P28" s="59"/>
      <c r="Q28" s="15"/>
      <c r="R28" s="60"/>
      <c r="S28" s="61"/>
      <c r="T28" s="54"/>
      <c r="U28" s="63"/>
      <c r="V28" s="64"/>
      <c r="W28" s="55"/>
      <c r="X28" s="62"/>
      <c r="Y28" s="55"/>
      <c r="Z28" s="62"/>
      <c r="AA28" s="55"/>
      <c r="AB28" s="62"/>
      <c r="AC28" s="55"/>
      <c r="AD28" s="62"/>
      <c r="AE28" s="55"/>
      <c r="AF28" s="62"/>
      <c r="AG28" s="55"/>
      <c r="AH28" s="62"/>
      <c r="AI28" s="55"/>
      <c r="AJ28" s="62"/>
      <c r="AK28" s="55"/>
      <c r="AL28" s="62"/>
      <c r="AM28" s="55"/>
      <c r="AN28" s="62"/>
      <c r="AO28" s="55"/>
      <c r="AP28" s="62"/>
      <c r="AQ28" s="55"/>
      <c r="AR28" s="62"/>
      <c r="AS28" s="62"/>
    </row>
    <row r="29" spans="1:45" x14ac:dyDescent="0.25">
      <c r="A29" s="44" t="s">
        <v>76</v>
      </c>
      <c r="B29" s="44" t="s">
        <v>77</v>
      </c>
      <c r="C29" s="50" t="s">
        <v>17</v>
      </c>
      <c r="D29" s="52">
        <v>24141000</v>
      </c>
      <c r="E29" s="7">
        <v>9162000</v>
      </c>
      <c r="F29" s="38">
        <f t="shared" si="0"/>
        <v>0.37952031813098047</v>
      </c>
      <c r="G29" s="8">
        <v>0</v>
      </c>
      <c r="H29" s="38">
        <f t="shared" si="1"/>
        <v>0</v>
      </c>
      <c r="I29" s="10"/>
      <c r="J29" s="38">
        <f t="shared" si="2"/>
        <v>0</v>
      </c>
      <c r="K29" s="40">
        <v>7281000</v>
      </c>
      <c r="L29" s="38">
        <f t="shared" si="3"/>
        <v>0.30160308189387347</v>
      </c>
      <c r="M29" s="14">
        <v>0.98014999999999997</v>
      </c>
      <c r="N29" s="40">
        <v>7698000</v>
      </c>
      <c r="O29" s="38">
        <f t="shared" si="4"/>
        <v>0.318876599975146</v>
      </c>
      <c r="P29" s="59"/>
      <c r="Q29" s="15"/>
      <c r="R29" s="60"/>
      <c r="S29" s="61"/>
      <c r="T29" s="54"/>
      <c r="U29" s="63"/>
      <c r="V29" s="54"/>
      <c r="W29" s="55"/>
      <c r="X29" s="64"/>
      <c r="Y29" s="55"/>
      <c r="Z29" s="62"/>
      <c r="AA29" s="55"/>
      <c r="AB29" s="62"/>
      <c r="AC29" s="55"/>
      <c r="AD29" s="62"/>
      <c r="AE29" s="55"/>
      <c r="AF29" s="62"/>
      <c r="AG29" s="55"/>
      <c r="AH29" s="62"/>
      <c r="AI29" s="55"/>
      <c r="AJ29" s="62"/>
      <c r="AK29" s="55"/>
      <c r="AL29" s="62"/>
      <c r="AM29" s="55"/>
      <c r="AN29" s="62"/>
      <c r="AO29" s="55"/>
      <c r="AP29" s="62"/>
      <c r="AQ29" s="55"/>
      <c r="AR29" s="62"/>
      <c r="AS29" s="62"/>
    </row>
    <row r="30" spans="1:45" x14ac:dyDescent="0.25">
      <c r="A30" s="44" t="s">
        <v>78</v>
      </c>
      <c r="B30" s="44" t="s">
        <v>79</v>
      </c>
      <c r="C30" s="50" t="s">
        <v>18</v>
      </c>
      <c r="D30" s="53">
        <v>23976022</v>
      </c>
      <c r="E30" s="7">
        <v>10454070</v>
      </c>
      <c r="F30" s="38">
        <f t="shared" si="0"/>
        <v>0.43602187218546928</v>
      </c>
      <c r="G30" s="8">
        <v>3260000</v>
      </c>
      <c r="H30" s="38">
        <f t="shared" si="1"/>
        <v>0.13596917787279308</v>
      </c>
      <c r="I30" s="10">
        <v>778660</v>
      </c>
      <c r="J30" s="38">
        <f t="shared" si="2"/>
        <v>3.2476613509947565E-2</v>
      </c>
      <c r="K30" s="40">
        <v>2849667</v>
      </c>
      <c r="L30" s="38">
        <f t="shared" si="3"/>
        <v>0.11885487092062227</v>
      </c>
      <c r="M30" s="14">
        <v>1.0281100000000001</v>
      </c>
      <c r="N30" s="40">
        <v>6633625</v>
      </c>
      <c r="O30" s="38">
        <f t="shared" si="4"/>
        <v>0.27667746551116779</v>
      </c>
      <c r="P30" s="59"/>
      <c r="Q30" s="15"/>
      <c r="R30" s="60"/>
      <c r="S30" s="61"/>
      <c r="T30" s="54"/>
      <c r="U30" s="63"/>
      <c r="V30" s="54"/>
      <c r="W30" s="55"/>
      <c r="X30" s="62"/>
      <c r="Y30" s="55"/>
      <c r="Z30" s="62"/>
      <c r="AA30" s="55"/>
      <c r="AB30" s="62"/>
      <c r="AC30" s="55"/>
      <c r="AD30" s="62"/>
      <c r="AE30" s="55"/>
      <c r="AF30" s="62"/>
      <c r="AG30" s="55"/>
      <c r="AH30" s="62"/>
      <c r="AI30" s="55"/>
      <c r="AJ30" s="62"/>
      <c r="AK30" s="55"/>
      <c r="AL30" s="62"/>
      <c r="AM30" s="55"/>
      <c r="AN30" s="62"/>
      <c r="AO30" s="55"/>
      <c r="AP30" s="62"/>
      <c r="AQ30" s="55"/>
      <c r="AR30" s="62"/>
      <c r="AS30" s="62"/>
    </row>
    <row r="31" spans="1:45" x14ac:dyDescent="0.25">
      <c r="A31" s="44" t="s">
        <v>80</v>
      </c>
      <c r="B31" s="44" t="s">
        <v>81</v>
      </c>
      <c r="C31" s="50" t="s">
        <v>18</v>
      </c>
      <c r="D31" s="52">
        <v>20190675</v>
      </c>
      <c r="E31" s="7">
        <v>0</v>
      </c>
      <c r="F31" s="38">
        <f t="shared" si="0"/>
        <v>0</v>
      </c>
      <c r="G31" s="8">
        <v>10891200</v>
      </c>
      <c r="H31" s="38">
        <f t="shared" si="1"/>
        <v>0.53941733002982817</v>
      </c>
      <c r="I31" s="10"/>
      <c r="J31" s="38">
        <f t="shared" si="2"/>
        <v>0</v>
      </c>
      <c r="K31" s="40">
        <v>2272887</v>
      </c>
      <c r="L31" s="38">
        <f t="shared" si="3"/>
        <v>0.11257112503668154</v>
      </c>
      <c r="M31" s="14">
        <v>1.0371699999999999</v>
      </c>
      <c r="N31" s="40">
        <v>7026588</v>
      </c>
      <c r="O31" s="38">
        <f t="shared" si="4"/>
        <v>0.34801154493349035</v>
      </c>
      <c r="P31" s="59"/>
      <c r="Q31" s="15"/>
      <c r="R31" s="60"/>
      <c r="S31" s="61"/>
      <c r="T31" s="54"/>
      <c r="U31" s="63"/>
      <c r="V31" s="64"/>
      <c r="W31" s="55"/>
      <c r="X31" s="64"/>
      <c r="Y31" s="55"/>
      <c r="Z31" s="62"/>
      <c r="AA31" s="55"/>
      <c r="AB31" s="62"/>
      <c r="AC31" s="55"/>
      <c r="AD31" s="62"/>
      <c r="AE31" s="55"/>
      <c r="AF31" s="62"/>
      <c r="AG31" s="55"/>
      <c r="AH31" s="62"/>
      <c r="AI31" s="55"/>
      <c r="AJ31" s="62"/>
      <c r="AK31" s="55"/>
      <c r="AL31" s="62"/>
      <c r="AM31" s="55"/>
      <c r="AN31" s="62"/>
      <c r="AO31" s="55"/>
      <c r="AP31" s="62"/>
      <c r="AQ31" s="55"/>
      <c r="AR31" s="62"/>
      <c r="AS31" s="62"/>
    </row>
    <row r="32" spans="1:45" x14ac:dyDescent="0.25">
      <c r="A32" s="44" t="s">
        <v>82</v>
      </c>
      <c r="B32" s="44" t="s">
        <v>83</v>
      </c>
      <c r="C32" s="50" t="s">
        <v>18</v>
      </c>
      <c r="D32" s="52">
        <v>22879711</v>
      </c>
      <c r="E32" s="7">
        <v>933000</v>
      </c>
      <c r="F32" s="38">
        <f t="shared" si="0"/>
        <v>4.0778487105890451E-2</v>
      </c>
      <c r="G32" s="8">
        <v>11074960</v>
      </c>
      <c r="H32" s="38">
        <f t="shared" si="1"/>
        <v>0.48405156865836285</v>
      </c>
      <c r="I32" s="10"/>
      <c r="J32" s="38">
        <f t="shared" si="2"/>
        <v>0</v>
      </c>
      <c r="K32" s="40">
        <v>1828922</v>
      </c>
      <c r="L32" s="38">
        <f t="shared" si="3"/>
        <v>7.9936411784222269E-2</v>
      </c>
      <c r="M32" s="14">
        <v>1.07</v>
      </c>
      <c r="N32" s="40">
        <v>9042829</v>
      </c>
      <c r="O32" s="38">
        <f t="shared" si="4"/>
        <v>0.39523353245152443</v>
      </c>
      <c r="P32" s="59"/>
      <c r="Q32" s="15"/>
      <c r="R32" s="60"/>
      <c r="S32" s="61"/>
      <c r="T32" s="54"/>
      <c r="U32" s="63"/>
      <c r="V32" s="64"/>
      <c r="W32" s="55"/>
      <c r="X32" s="62"/>
      <c r="Y32" s="55"/>
      <c r="Z32" s="62"/>
      <c r="AA32" s="55"/>
      <c r="AB32" s="62"/>
      <c r="AC32" s="55"/>
      <c r="AD32" s="62"/>
      <c r="AE32" s="55"/>
      <c r="AF32" s="62"/>
      <c r="AG32" s="55"/>
      <c r="AH32" s="62"/>
      <c r="AI32" s="55"/>
      <c r="AJ32" s="62"/>
      <c r="AK32" s="55"/>
      <c r="AL32" s="62"/>
      <c r="AM32" s="55"/>
      <c r="AN32" s="62"/>
      <c r="AO32" s="55"/>
      <c r="AP32" s="62"/>
      <c r="AQ32" s="55"/>
      <c r="AR32" s="62"/>
      <c r="AS32" s="62"/>
    </row>
    <row r="33" spans="1:45" x14ac:dyDescent="0.25">
      <c r="A33" s="44" t="s">
        <v>84</v>
      </c>
      <c r="B33" s="44" t="s">
        <v>85</v>
      </c>
      <c r="C33" s="50" t="s">
        <v>18</v>
      </c>
      <c r="D33" s="52">
        <v>15978450</v>
      </c>
      <c r="E33" s="7">
        <v>7540000</v>
      </c>
      <c r="F33" s="38">
        <f t="shared" si="0"/>
        <v>0.47188557087827671</v>
      </c>
      <c r="G33" s="8">
        <v>0</v>
      </c>
      <c r="H33" s="38">
        <f t="shared" si="1"/>
        <v>0</v>
      </c>
      <c r="I33" s="10"/>
      <c r="J33" s="38">
        <f t="shared" si="2"/>
        <v>0</v>
      </c>
      <c r="K33" s="40">
        <v>3028450</v>
      </c>
      <c r="L33" s="38">
        <f t="shared" si="3"/>
        <v>0.18953340280189881</v>
      </c>
      <c r="M33" s="14">
        <v>1.0501</v>
      </c>
      <c r="N33" s="40">
        <v>5410000</v>
      </c>
      <c r="O33" s="38">
        <f t="shared" si="4"/>
        <v>0.33858102631982451</v>
      </c>
      <c r="P33" s="59"/>
      <c r="Q33" s="15"/>
      <c r="R33" s="60"/>
      <c r="S33" s="61"/>
      <c r="T33" s="54"/>
      <c r="U33" s="63"/>
      <c r="V33" s="64"/>
      <c r="W33" s="55"/>
      <c r="X33" s="64"/>
      <c r="Y33" s="55"/>
      <c r="Z33" s="62"/>
      <c r="AA33" s="55"/>
      <c r="AB33" s="62"/>
      <c r="AC33" s="55"/>
      <c r="AD33" s="62"/>
      <c r="AE33" s="55"/>
      <c r="AF33" s="62"/>
      <c r="AG33" s="55"/>
      <c r="AH33" s="62"/>
      <c r="AI33" s="55"/>
      <c r="AJ33" s="62"/>
      <c r="AK33" s="55"/>
      <c r="AL33" s="62"/>
      <c r="AM33" s="55"/>
      <c r="AN33" s="62"/>
      <c r="AO33" s="55"/>
      <c r="AP33" s="62"/>
      <c r="AQ33" s="55"/>
      <c r="AR33" s="62"/>
      <c r="AS33" s="62"/>
    </row>
    <row r="34" spans="1:45" x14ac:dyDescent="0.25">
      <c r="A34" s="44" t="s">
        <v>86</v>
      </c>
      <c r="B34" s="44" t="s">
        <v>87</v>
      </c>
      <c r="C34" s="50" t="s">
        <v>18</v>
      </c>
      <c r="D34" s="52">
        <v>37340174</v>
      </c>
      <c r="E34" s="7">
        <v>12514703</v>
      </c>
      <c r="F34" s="38">
        <f t="shared" si="0"/>
        <v>0.33515384797082093</v>
      </c>
      <c r="G34" s="8">
        <v>3800000</v>
      </c>
      <c r="H34" s="38">
        <f t="shared" si="1"/>
        <v>0.10176706728790283</v>
      </c>
      <c r="I34" s="10">
        <v>1137667</v>
      </c>
      <c r="J34" s="38">
        <f t="shared" si="2"/>
        <v>3.0467640563217515E-2</v>
      </c>
      <c r="K34" s="40">
        <v>2627562</v>
      </c>
      <c r="L34" s="38">
        <f t="shared" si="3"/>
        <v>7.0368231278193832E-2</v>
      </c>
      <c r="M34" s="14">
        <v>1.1499999999999999</v>
      </c>
      <c r="N34" s="40">
        <v>17260242</v>
      </c>
      <c r="O34" s="38">
        <f t="shared" si="4"/>
        <v>0.46224321289986492</v>
      </c>
      <c r="P34" s="59"/>
      <c r="Q34" s="15"/>
      <c r="R34" s="60"/>
      <c r="S34" s="61"/>
      <c r="T34" s="54"/>
      <c r="U34" s="63"/>
      <c r="V34" s="54"/>
      <c r="W34" s="55"/>
      <c r="X34" s="54"/>
      <c r="Y34" s="63"/>
      <c r="Z34" s="62"/>
      <c r="AA34" s="55"/>
      <c r="AB34" s="62"/>
      <c r="AC34" s="55"/>
      <c r="AD34" s="62"/>
      <c r="AE34" s="55"/>
      <c r="AF34" s="62"/>
      <c r="AG34" s="55"/>
      <c r="AH34" s="62"/>
      <c r="AI34" s="55"/>
      <c r="AJ34" s="62"/>
      <c r="AK34" s="55"/>
      <c r="AL34" s="62"/>
      <c r="AM34" s="55"/>
      <c r="AN34" s="62"/>
      <c r="AO34" s="55"/>
      <c r="AP34" s="62"/>
      <c r="AQ34" s="55"/>
      <c r="AR34" s="62"/>
      <c r="AS34" s="62"/>
    </row>
    <row r="35" spans="1:45" x14ac:dyDescent="0.25">
      <c r="A35" s="44" t="s">
        <v>88</v>
      </c>
      <c r="B35" s="44" t="s">
        <v>89</v>
      </c>
      <c r="C35" s="50" t="s">
        <v>18</v>
      </c>
      <c r="D35" s="52">
        <v>28620457</v>
      </c>
      <c r="E35" s="7">
        <v>9909980</v>
      </c>
      <c r="F35" s="38">
        <f t="shared" si="0"/>
        <v>0.34625512793174479</v>
      </c>
      <c r="G35" s="8">
        <v>8050000</v>
      </c>
      <c r="H35" s="38">
        <f t="shared" si="1"/>
        <v>0.28126734663950337</v>
      </c>
      <c r="I35" s="10"/>
      <c r="J35" s="38">
        <f t="shared" si="2"/>
        <v>0</v>
      </c>
      <c r="K35" s="40">
        <v>3027589</v>
      </c>
      <c r="L35" s="38">
        <f t="shared" si="3"/>
        <v>0.10578409003042824</v>
      </c>
      <c r="M35" s="14">
        <v>0.95687</v>
      </c>
      <c r="N35" s="40">
        <v>7632888</v>
      </c>
      <c r="O35" s="38">
        <f t="shared" si="4"/>
        <v>0.26669343539832363</v>
      </c>
      <c r="P35" s="59"/>
      <c r="Q35" s="15"/>
      <c r="R35" s="60"/>
      <c r="S35" s="61"/>
      <c r="T35" s="54"/>
      <c r="U35" s="63"/>
      <c r="V35" s="64"/>
      <c r="W35" s="55"/>
      <c r="X35" s="62"/>
      <c r="Y35" s="55"/>
      <c r="Z35" s="62"/>
      <c r="AA35" s="55"/>
      <c r="AB35" s="62"/>
      <c r="AC35" s="55"/>
      <c r="AD35" s="62"/>
      <c r="AE35" s="55"/>
      <c r="AF35" s="62"/>
      <c r="AG35" s="55"/>
      <c r="AH35" s="62"/>
      <c r="AI35" s="55"/>
      <c r="AJ35" s="62"/>
      <c r="AK35" s="55"/>
      <c r="AL35" s="62"/>
      <c r="AM35" s="55"/>
      <c r="AN35" s="62"/>
      <c r="AO35" s="55"/>
      <c r="AP35" s="62"/>
      <c r="AQ35" s="55"/>
      <c r="AR35" s="62"/>
      <c r="AS35" s="62"/>
    </row>
    <row r="36" spans="1:45" x14ac:dyDescent="0.25">
      <c r="A36" s="44" t="s">
        <v>90</v>
      </c>
      <c r="B36" s="44" t="s">
        <v>91</v>
      </c>
      <c r="C36" s="50" t="s">
        <v>17</v>
      </c>
      <c r="D36" s="52">
        <v>10147614</v>
      </c>
      <c r="E36" s="7">
        <v>4375826</v>
      </c>
      <c r="F36" s="38">
        <f t="shared" si="0"/>
        <v>0.43121722998135326</v>
      </c>
      <c r="G36" s="8">
        <v>0</v>
      </c>
      <c r="H36" s="38">
        <f t="shared" si="1"/>
        <v>0</v>
      </c>
      <c r="I36" s="10"/>
      <c r="J36" s="38">
        <f t="shared" si="2"/>
        <v>0</v>
      </c>
      <c r="K36" s="40">
        <v>3267113</v>
      </c>
      <c r="L36" s="38">
        <f t="shared" si="3"/>
        <v>0.32195873828074262</v>
      </c>
      <c r="M36" s="14">
        <v>0.9</v>
      </c>
      <c r="N36" s="40">
        <v>2504675</v>
      </c>
      <c r="O36" s="38">
        <f t="shared" si="4"/>
        <v>0.2468240317379041</v>
      </c>
      <c r="P36" s="59"/>
      <c r="Q36" s="15"/>
      <c r="R36" s="60"/>
      <c r="S36" s="61"/>
      <c r="T36" s="54"/>
      <c r="U36" s="63"/>
      <c r="V36" s="64"/>
      <c r="W36" s="55"/>
      <c r="X36" s="62"/>
      <c r="Y36" s="55"/>
      <c r="Z36" s="62"/>
      <c r="AA36" s="55"/>
      <c r="AB36" s="62"/>
      <c r="AC36" s="55"/>
      <c r="AD36" s="62"/>
      <c r="AE36" s="55"/>
      <c r="AF36" s="62"/>
      <c r="AG36" s="55"/>
      <c r="AH36" s="62"/>
      <c r="AI36" s="55"/>
      <c r="AJ36" s="62"/>
      <c r="AK36" s="55"/>
      <c r="AL36" s="62"/>
      <c r="AM36" s="55"/>
      <c r="AN36" s="62"/>
      <c r="AO36" s="55"/>
      <c r="AP36" s="62"/>
      <c r="AQ36" s="55"/>
      <c r="AR36" s="62"/>
      <c r="AS36" s="62"/>
    </row>
    <row r="37" spans="1:45" x14ac:dyDescent="0.25">
      <c r="A37" s="44" t="s">
        <v>92</v>
      </c>
      <c r="B37" s="44" t="s">
        <v>93</v>
      </c>
      <c r="C37" s="50" t="s">
        <v>18</v>
      </c>
      <c r="D37" s="52">
        <v>18155377</v>
      </c>
      <c r="E37" s="7">
        <v>6067860</v>
      </c>
      <c r="F37" s="38">
        <f t="shared" si="0"/>
        <v>0.3342183420371827</v>
      </c>
      <c r="G37" s="8">
        <v>2467233</v>
      </c>
      <c r="H37" s="38">
        <f t="shared" si="1"/>
        <v>0.13589544298639461</v>
      </c>
      <c r="I37" s="10"/>
      <c r="J37" s="38">
        <f t="shared" si="2"/>
        <v>0</v>
      </c>
      <c r="K37" s="40">
        <v>2346243</v>
      </c>
      <c r="L37" s="38">
        <f t="shared" si="3"/>
        <v>0.12923130155876136</v>
      </c>
      <c r="M37" s="14">
        <v>0.99561999999999995</v>
      </c>
      <c r="N37" s="40">
        <v>7274041</v>
      </c>
      <c r="O37" s="38">
        <f t="shared" si="4"/>
        <v>0.40065491341766135</v>
      </c>
      <c r="P37" s="59"/>
      <c r="Q37" s="15"/>
      <c r="R37" s="60"/>
      <c r="S37" s="61"/>
      <c r="T37" s="54"/>
      <c r="U37" s="63"/>
      <c r="V37" s="64"/>
      <c r="W37" s="55"/>
      <c r="X37" s="62"/>
      <c r="Y37" s="55"/>
      <c r="Z37" s="62"/>
      <c r="AA37" s="55"/>
      <c r="AB37" s="62"/>
      <c r="AC37" s="55"/>
      <c r="AD37" s="62"/>
      <c r="AE37" s="55"/>
      <c r="AF37" s="62"/>
      <c r="AG37" s="55"/>
      <c r="AH37" s="62"/>
      <c r="AI37" s="55"/>
      <c r="AJ37" s="62"/>
      <c r="AK37" s="55"/>
      <c r="AL37" s="62"/>
      <c r="AM37" s="55"/>
      <c r="AN37" s="62"/>
      <c r="AO37" s="55"/>
      <c r="AP37" s="62"/>
      <c r="AQ37" s="55"/>
      <c r="AR37" s="62"/>
      <c r="AS37" s="62"/>
    </row>
    <row r="38" spans="1:45" x14ac:dyDescent="0.25">
      <c r="A38" s="44" t="s">
        <v>94</v>
      </c>
      <c r="B38" s="44" t="s">
        <v>95</v>
      </c>
      <c r="C38" s="50" t="s">
        <v>18</v>
      </c>
      <c r="D38" s="52">
        <v>14819395</v>
      </c>
      <c r="E38" s="7">
        <v>4206761</v>
      </c>
      <c r="F38" s="38">
        <f t="shared" si="0"/>
        <v>0.28386860597210617</v>
      </c>
      <c r="G38" s="8">
        <v>3700613</v>
      </c>
      <c r="H38" s="38">
        <f t="shared" si="1"/>
        <v>0.24971417524129697</v>
      </c>
      <c r="I38" s="10"/>
      <c r="J38" s="38">
        <f t="shared" si="2"/>
        <v>0</v>
      </c>
      <c r="K38" s="40">
        <v>572021</v>
      </c>
      <c r="L38" s="38">
        <f t="shared" si="3"/>
        <v>3.8599483987031856E-2</v>
      </c>
      <c r="M38" s="14">
        <v>1.115</v>
      </c>
      <c r="N38" s="40">
        <v>6340000</v>
      </c>
      <c r="O38" s="38">
        <f t="shared" si="4"/>
        <v>0.42781773479956503</v>
      </c>
      <c r="P38" s="59"/>
      <c r="Q38" s="15"/>
      <c r="R38" s="60"/>
      <c r="S38" s="61"/>
      <c r="T38" s="54"/>
      <c r="U38" s="63"/>
      <c r="V38" s="64"/>
      <c r="W38" s="55"/>
      <c r="X38" s="62"/>
      <c r="Y38" s="55"/>
      <c r="Z38" s="62"/>
      <c r="AA38" s="55"/>
      <c r="AB38" s="62"/>
      <c r="AC38" s="55"/>
      <c r="AD38" s="62"/>
      <c r="AE38" s="55"/>
      <c r="AF38" s="62"/>
      <c r="AG38" s="55"/>
      <c r="AH38" s="62"/>
      <c r="AI38" s="55"/>
      <c r="AJ38" s="62"/>
      <c r="AK38" s="55"/>
      <c r="AL38" s="62"/>
      <c r="AM38" s="55"/>
      <c r="AN38" s="62"/>
      <c r="AO38" s="55"/>
      <c r="AP38" s="62"/>
      <c r="AQ38" s="55"/>
      <c r="AR38" s="62"/>
      <c r="AS38" s="62"/>
    </row>
    <row r="39" spans="1:45" x14ac:dyDescent="0.25">
      <c r="A39" s="44" t="s">
        <v>96</v>
      </c>
      <c r="B39" s="44" t="s">
        <v>97</v>
      </c>
      <c r="C39" s="50" t="s">
        <v>17</v>
      </c>
      <c r="D39" s="52">
        <v>8778828</v>
      </c>
      <c r="E39" s="7">
        <v>4165000</v>
      </c>
      <c r="F39" s="38">
        <f t="shared" si="0"/>
        <v>0.47443690661213545</v>
      </c>
      <c r="G39" s="8">
        <v>0</v>
      </c>
      <c r="H39" s="38">
        <f t="shared" si="1"/>
        <v>0</v>
      </c>
      <c r="I39" s="10"/>
      <c r="J39" s="38">
        <f t="shared" si="2"/>
        <v>0</v>
      </c>
      <c r="K39" s="40">
        <v>1872605</v>
      </c>
      <c r="L39" s="38">
        <f t="shared" si="3"/>
        <v>0.21330922533167299</v>
      </c>
      <c r="M39" s="14">
        <v>0.93491999999999997</v>
      </c>
      <c r="N39" s="40">
        <v>2741223</v>
      </c>
      <c r="O39" s="38">
        <f t="shared" si="4"/>
        <v>0.31225386805619154</v>
      </c>
      <c r="P39" s="59"/>
      <c r="Q39" s="15"/>
      <c r="R39" s="60"/>
      <c r="S39" s="61"/>
      <c r="T39" s="54"/>
      <c r="U39" s="63"/>
      <c r="V39" s="64"/>
      <c r="W39" s="55"/>
      <c r="X39" s="62"/>
      <c r="Y39" s="55"/>
      <c r="Z39" s="62"/>
      <c r="AA39" s="55"/>
      <c r="AB39" s="62"/>
      <c r="AC39" s="55"/>
      <c r="AD39" s="62"/>
      <c r="AE39" s="55"/>
      <c r="AF39" s="62"/>
      <c r="AG39" s="55"/>
      <c r="AH39" s="62"/>
      <c r="AI39" s="55"/>
      <c r="AJ39" s="62"/>
      <c r="AK39" s="55"/>
      <c r="AL39" s="62"/>
      <c r="AM39" s="55"/>
      <c r="AN39" s="62"/>
      <c r="AO39" s="55"/>
      <c r="AP39" s="62"/>
      <c r="AQ39" s="55"/>
      <c r="AR39" s="62"/>
      <c r="AS39" s="62"/>
    </row>
    <row r="40" spans="1:45" x14ac:dyDescent="0.25">
      <c r="A40" s="44" t="s">
        <v>98</v>
      </c>
      <c r="B40" s="44" t="s">
        <v>99</v>
      </c>
      <c r="C40" s="50" t="s">
        <v>18</v>
      </c>
      <c r="D40" s="52">
        <v>39505829</v>
      </c>
      <c r="E40" s="7">
        <v>27000000</v>
      </c>
      <c r="F40" s="38">
        <f t="shared" si="0"/>
        <v>0.68344344830733716</v>
      </c>
      <c r="G40" s="8">
        <v>0</v>
      </c>
      <c r="H40" s="38">
        <f t="shared" si="1"/>
        <v>0</v>
      </c>
      <c r="I40" s="10"/>
      <c r="J40" s="38">
        <f t="shared" si="2"/>
        <v>0</v>
      </c>
      <c r="K40" s="40">
        <v>0</v>
      </c>
      <c r="L40" s="38">
        <f t="shared" si="3"/>
        <v>0</v>
      </c>
      <c r="M40" s="14">
        <v>0.97518000000000005</v>
      </c>
      <c r="N40" s="40">
        <v>12505829</v>
      </c>
      <c r="O40" s="38">
        <f t="shared" si="4"/>
        <v>0.31655655169266289</v>
      </c>
      <c r="P40" s="59"/>
      <c r="Q40" s="15"/>
      <c r="R40" s="60"/>
      <c r="S40" s="61"/>
      <c r="T40" s="54"/>
      <c r="U40" s="63"/>
      <c r="V40" s="64"/>
      <c r="W40" s="55"/>
      <c r="X40" s="62"/>
      <c r="Y40" s="55"/>
      <c r="Z40" s="62"/>
      <c r="AA40" s="55"/>
      <c r="AB40" s="62"/>
      <c r="AC40" s="55"/>
      <c r="AD40" s="62"/>
      <c r="AE40" s="55"/>
      <c r="AF40" s="62"/>
      <c r="AG40" s="55"/>
      <c r="AH40" s="62"/>
      <c r="AI40" s="55"/>
      <c r="AJ40" s="62"/>
      <c r="AK40" s="55"/>
      <c r="AL40" s="62"/>
      <c r="AM40" s="55"/>
      <c r="AN40" s="62"/>
      <c r="AO40" s="55"/>
      <c r="AP40" s="62"/>
      <c r="AQ40" s="55"/>
      <c r="AR40" s="62"/>
      <c r="AS40" s="62"/>
    </row>
    <row r="41" spans="1:45" x14ac:dyDescent="0.25">
      <c r="A41" s="44" t="s">
        <v>100</v>
      </c>
      <c r="B41" s="44" t="s">
        <v>101</v>
      </c>
      <c r="C41" s="50" t="s">
        <v>17</v>
      </c>
      <c r="D41" s="52">
        <v>12342120</v>
      </c>
      <c r="E41" s="7">
        <v>5430000</v>
      </c>
      <c r="F41" s="38">
        <f t="shared" si="0"/>
        <v>0.43995683075517011</v>
      </c>
      <c r="G41" s="8">
        <v>0</v>
      </c>
      <c r="H41" s="38">
        <f t="shared" si="1"/>
        <v>0</v>
      </c>
      <c r="I41" s="10"/>
      <c r="J41" s="38">
        <f t="shared" si="2"/>
        <v>0</v>
      </c>
      <c r="K41" s="40">
        <v>3266046</v>
      </c>
      <c r="L41" s="38">
        <f t="shared" si="3"/>
        <v>0.26462601238685091</v>
      </c>
      <c r="M41" s="14">
        <v>0.97</v>
      </c>
      <c r="N41" s="40">
        <v>3646074</v>
      </c>
      <c r="O41" s="38">
        <f t="shared" si="4"/>
        <v>0.29541715685797904</v>
      </c>
      <c r="P41" s="59"/>
      <c r="Q41" s="15"/>
      <c r="R41" s="60"/>
      <c r="S41" s="61"/>
      <c r="T41" s="54"/>
      <c r="U41" s="63"/>
      <c r="V41" s="54"/>
      <c r="W41" s="55"/>
      <c r="X41" s="62"/>
      <c r="Y41" s="55"/>
      <c r="Z41" s="62"/>
      <c r="AA41" s="55"/>
      <c r="AB41" s="62"/>
      <c r="AC41" s="55"/>
      <c r="AD41" s="62"/>
      <c r="AE41" s="55"/>
      <c r="AF41" s="62"/>
      <c r="AG41" s="55"/>
      <c r="AH41" s="62"/>
      <c r="AI41" s="55"/>
      <c r="AJ41" s="62"/>
      <c r="AK41" s="55"/>
      <c r="AL41" s="62"/>
      <c r="AM41" s="55"/>
      <c r="AN41" s="62"/>
      <c r="AO41" s="55"/>
      <c r="AP41" s="62"/>
      <c r="AQ41" s="55"/>
      <c r="AR41" s="62"/>
      <c r="AS41" s="62"/>
    </row>
    <row r="42" spans="1:45" x14ac:dyDescent="0.25">
      <c r="A42" s="44" t="s">
        <v>102</v>
      </c>
      <c r="B42" s="44" t="s">
        <v>103</v>
      </c>
      <c r="C42" s="50" t="s">
        <v>18</v>
      </c>
      <c r="D42" s="52">
        <v>38934239</v>
      </c>
      <c r="E42" s="7">
        <v>5460127</v>
      </c>
      <c r="F42" s="38">
        <f t="shared" si="0"/>
        <v>0.14023972575911911</v>
      </c>
      <c r="G42" s="8">
        <v>11615000</v>
      </c>
      <c r="H42" s="38">
        <f t="shared" si="1"/>
        <v>0.29832353985395732</v>
      </c>
      <c r="I42" s="10">
        <v>2923406</v>
      </c>
      <c r="J42" s="38">
        <f t="shared" si="2"/>
        <v>7.5085736233344635E-2</v>
      </c>
      <c r="K42" s="40">
        <v>3087303</v>
      </c>
      <c r="L42" s="38">
        <f t="shared" si="3"/>
        <v>7.9295321529207236E-2</v>
      </c>
      <c r="M42" s="14">
        <v>1.0973299999999999</v>
      </c>
      <c r="N42" s="40">
        <v>15848403</v>
      </c>
      <c r="O42" s="38">
        <f t="shared" si="4"/>
        <v>0.4070556766243717</v>
      </c>
      <c r="P42" s="59"/>
      <c r="Q42" s="15"/>
      <c r="R42" s="60"/>
      <c r="S42" s="61"/>
      <c r="T42" s="54"/>
      <c r="U42" s="63"/>
      <c r="V42" s="64"/>
      <c r="W42" s="55"/>
      <c r="X42" s="62"/>
      <c r="Y42" s="55"/>
      <c r="Z42" s="62"/>
      <c r="AA42" s="55"/>
      <c r="AB42" s="62"/>
      <c r="AC42" s="55"/>
      <c r="AD42" s="62"/>
      <c r="AE42" s="55"/>
      <c r="AF42" s="62"/>
      <c r="AG42" s="55"/>
      <c r="AH42" s="62"/>
      <c r="AI42" s="55"/>
      <c r="AJ42" s="62"/>
      <c r="AK42" s="55"/>
      <c r="AL42" s="62"/>
      <c r="AM42" s="55"/>
      <c r="AN42" s="62"/>
      <c r="AO42" s="55"/>
      <c r="AP42" s="62"/>
      <c r="AQ42" s="55"/>
      <c r="AR42" s="62"/>
      <c r="AS42" s="62"/>
    </row>
    <row r="43" spans="1:45" x14ac:dyDescent="0.25">
      <c r="A43" s="44" t="s">
        <v>104</v>
      </c>
      <c r="B43" s="44" t="s">
        <v>105</v>
      </c>
      <c r="C43" s="50" t="s">
        <v>17</v>
      </c>
      <c r="D43" s="52">
        <v>41015677</v>
      </c>
      <c r="E43" s="7">
        <v>19960000</v>
      </c>
      <c r="F43" s="38">
        <f t="shared" si="0"/>
        <v>0.48664319255293531</v>
      </c>
      <c r="G43" s="8">
        <v>1000000</v>
      </c>
      <c r="H43" s="38">
        <f t="shared" si="1"/>
        <v>2.438092147058794E-2</v>
      </c>
      <c r="I43" s="10"/>
      <c r="J43" s="38">
        <f t="shared" si="2"/>
        <v>0</v>
      </c>
      <c r="K43" s="40">
        <v>4975885</v>
      </c>
      <c r="L43" s="38">
        <f t="shared" si="3"/>
        <v>0.12131666143167648</v>
      </c>
      <c r="M43" s="14">
        <v>1.0973299999999999</v>
      </c>
      <c r="N43" s="40">
        <v>15079792</v>
      </c>
      <c r="O43" s="38">
        <f t="shared" si="4"/>
        <v>0.36765922454480027</v>
      </c>
      <c r="P43" s="59"/>
      <c r="Q43" s="15"/>
      <c r="R43" s="60"/>
      <c r="S43" s="61"/>
      <c r="T43" s="54"/>
      <c r="U43" s="63"/>
      <c r="V43" s="64"/>
      <c r="W43" s="55"/>
      <c r="X43" s="62"/>
      <c r="Y43" s="55"/>
      <c r="Z43" s="62"/>
      <c r="AA43" s="55"/>
      <c r="AB43" s="62"/>
      <c r="AC43" s="55"/>
      <c r="AD43" s="62"/>
      <c r="AE43" s="55"/>
      <c r="AF43" s="62"/>
      <c r="AG43" s="55"/>
      <c r="AH43" s="62"/>
      <c r="AI43" s="55"/>
      <c r="AJ43" s="62"/>
      <c r="AK43" s="55"/>
      <c r="AL43" s="62"/>
      <c r="AM43" s="55"/>
      <c r="AN43" s="62"/>
      <c r="AO43" s="55"/>
      <c r="AP43" s="62"/>
      <c r="AQ43" s="55"/>
      <c r="AR43" s="62"/>
      <c r="AS43" s="62"/>
    </row>
    <row r="44" spans="1:45" x14ac:dyDescent="0.25">
      <c r="A44" s="44" t="s">
        <v>106</v>
      </c>
      <c r="B44" s="44" t="s">
        <v>107</v>
      </c>
      <c r="C44" s="50" t="s">
        <v>17</v>
      </c>
      <c r="D44" s="52">
        <v>16089267</v>
      </c>
      <c r="E44" s="7">
        <v>5630000</v>
      </c>
      <c r="F44" s="38">
        <f t="shared" si="0"/>
        <v>0.34992271555938503</v>
      </c>
      <c r="G44" s="8">
        <v>2505927</v>
      </c>
      <c r="H44" s="38">
        <f t="shared" si="1"/>
        <v>0.15575147084077851</v>
      </c>
      <c r="I44" s="10"/>
      <c r="J44" s="38">
        <f t="shared" si="2"/>
        <v>0</v>
      </c>
      <c r="K44" s="40">
        <v>2358899</v>
      </c>
      <c r="L44" s="38">
        <f t="shared" si="3"/>
        <v>0.14661320493966568</v>
      </c>
      <c r="M44" s="14">
        <v>1.0806899999999999</v>
      </c>
      <c r="N44" s="40">
        <v>5594441</v>
      </c>
      <c r="O44" s="38">
        <f t="shared" si="4"/>
        <v>0.34771260866017079</v>
      </c>
      <c r="P44" s="59"/>
      <c r="Q44" s="15"/>
      <c r="R44" s="60"/>
      <c r="S44" s="61"/>
      <c r="T44" s="54"/>
      <c r="U44" s="63"/>
      <c r="V44" s="64"/>
      <c r="W44" s="55"/>
      <c r="X44" s="62"/>
      <c r="Y44" s="55"/>
      <c r="Z44" s="62"/>
      <c r="AA44" s="55"/>
      <c r="AB44" s="62"/>
      <c r="AC44" s="55"/>
      <c r="AD44" s="62"/>
      <c r="AE44" s="55"/>
      <c r="AF44" s="62"/>
      <c r="AG44" s="55"/>
      <c r="AH44" s="62"/>
      <c r="AI44" s="55"/>
      <c r="AJ44" s="62"/>
      <c r="AK44" s="55"/>
      <c r="AL44" s="62"/>
      <c r="AM44" s="55"/>
      <c r="AN44" s="62"/>
      <c r="AO44" s="55"/>
      <c r="AP44" s="62"/>
      <c r="AQ44" s="55"/>
      <c r="AR44" s="62"/>
      <c r="AS44" s="62"/>
    </row>
    <row r="45" spans="1:45" x14ac:dyDescent="0.25">
      <c r="A45" s="44" t="s">
        <v>108</v>
      </c>
      <c r="B45" s="44" t="s">
        <v>109</v>
      </c>
      <c r="C45" s="50" t="s">
        <v>17</v>
      </c>
      <c r="D45" s="52">
        <v>38397085</v>
      </c>
      <c r="E45" s="7">
        <v>15219400</v>
      </c>
      <c r="F45" s="38">
        <f t="shared" si="0"/>
        <v>0.39636863058745214</v>
      </c>
      <c r="G45" s="8">
        <v>0</v>
      </c>
      <c r="H45" s="38">
        <f t="shared" si="1"/>
        <v>0</v>
      </c>
      <c r="I45" s="10"/>
      <c r="J45" s="38">
        <f t="shared" si="2"/>
        <v>0</v>
      </c>
      <c r="K45" s="40">
        <v>12720347</v>
      </c>
      <c r="L45" s="38">
        <f t="shared" si="3"/>
        <v>0.33128418472391852</v>
      </c>
      <c r="M45" s="14">
        <v>0.98692000000000002</v>
      </c>
      <c r="N45" s="40">
        <v>10457338</v>
      </c>
      <c r="O45" s="38">
        <f t="shared" si="4"/>
        <v>0.27234718468862934</v>
      </c>
      <c r="P45" s="59"/>
      <c r="Q45" s="15"/>
      <c r="R45" s="60"/>
      <c r="S45" s="61"/>
      <c r="T45" s="64"/>
      <c r="U45" s="63"/>
      <c r="V45" s="64"/>
      <c r="W45" s="55"/>
      <c r="X45" s="62"/>
      <c r="Y45" s="55"/>
      <c r="Z45" s="62"/>
      <c r="AA45" s="55"/>
      <c r="AB45" s="62"/>
      <c r="AC45" s="55"/>
      <c r="AD45" s="62"/>
      <c r="AE45" s="55"/>
      <c r="AF45" s="62"/>
      <c r="AG45" s="55"/>
      <c r="AH45" s="62"/>
      <c r="AI45" s="55"/>
      <c r="AJ45" s="62"/>
      <c r="AK45" s="55"/>
      <c r="AL45" s="62"/>
      <c r="AM45" s="55"/>
      <c r="AN45" s="62"/>
      <c r="AO45" s="55"/>
      <c r="AP45" s="62"/>
      <c r="AQ45" s="55"/>
      <c r="AR45" s="62"/>
      <c r="AS45" s="62"/>
    </row>
    <row r="46" spans="1:45" x14ac:dyDescent="0.25">
      <c r="A46" s="45" t="s">
        <v>110</v>
      </c>
      <c r="B46" s="45" t="s">
        <v>111</v>
      </c>
      <c r="C46" s="41" t="s">
        <v>18</v>
      </c>
      <c r="D46" s="53">
        <v>11499809</v>
      </c>
      <c r="E46" s="7">
        <v>2400000</v>
      </c>
      <c r="F46" s="38">
        <f t="shared" si="0"/>
        <v>0.20869911839405333</v>
      </c>
      <c r="G46" s="8">
        <v>4500000</v>
      </c>
      <c r="H46" s="38">
        <f t="shared" si="1"/>
        <v>0.39131084698884999</v>
      </c>
      <c r="I46" s="10"/>
      <c r="J46" s="38">
        <f t="shared" si="2"/>
        <v>0</v>
      </c>
      <c r="K46" s="40">
        <v>279000</v>
      </c>
      <c r="L46" s="38">
        <f t="shared" si="3"/>
        <v>2.4261272513308698E-2</v>
      </c>
      <c r="M46" s="14">
        <v>0.97989999999999999</v>
      </c>
      <c r="N46" s="40">
        <v>4320809</v>
      </c>
      <c r="O46" s="38">
        <f t="shared" si="4"/>
        <v>0.37572876210378797</v>
      </c>
      <c r="P46" s="59"/>
      <c r="Q46" s="15"/>
      <c r="R46" s="60"/>
      <c r="S46" s="61"/>
      <c r="T46" s="54"/>
      <c r="U46" s="63"/>
      <c r="V46" s="64"/>
      <c r="W46" s="55"/>
      <c r="X46" s="62"/>
      <c r="Y46" s="55"/>
      <c r="Z46" s="62"/>
      <c r="AA46" s="55"/>
      <c r="AB46" s="62"/>
      <c r="AC46" s="55"/>
      <c r="AD46" s="62"/>
      <c r="AE46" s="55"/>
      <c r="AF46" s="62"/>
      <c r="AG46" s="55"/>
      <c r="AH46" s="62"/>
      <c r="AI46" s="55"/>
      <c r="AJ46" s="62"/>
      <c r="AK46" s="55"/>
      <c r="AL46" s="62"/>
      <c r="AM46" s="55"/>
      <c r="AN46" s="62"/>
      <c r="AO46" s="55"/>
      <c r="AP46" s="62"/>
      <c r="AQ46" s="55"/>
      <c r="AR46" s="62"/>
      <c r="AS46" s="62"/>
    </row>
    <row r="47" spans="1:45" x14ac:dyDescent="0.25">
      <c r="A47" s="45" t="s">
        <v>112</v>
      </c>
      <c r="B47" s="45" t="s">
        <v>113</v>
      </c>
      <c r="C47" s="41" t="s">
        <v>18</v>
      </c>
      <c r="D47" s="53">
        <v>103214772</v>
      </c>
      <c r="E47" s="7">
        <v>32000000</v>
      </c>
      <c r="F47" s="38">
        <f t="shared" si="0"/>
        <v>0.31003314138018928</v>
      </c>
      <c r="G47" s="8">
        <v>0</v>
      </c>
      <c r="H47" s="38">
        <f t="shared" si="1"/>
        <v>0</v>
      </c>
      <c r="I47" s="10"/>
      <c r="J47" s="38">
        <f t="shared" si="2"/>
        <v>0</v>
      </c>
      <c r="K47" s="40">
        <v>28000000</v>
      </c>
      <c r="L47" s="38">
        <f t="shared" si="3"/>
        <v>0.27127899870766559</v>
      </c>
      <c r="M47" s="14">
        <v>1.07989</v>
      </c>
      <c r="N47" s="40">
        <v>43214772</v>
      </c>
      <c r="O47" s="38">
        <f t="shared" si="4"/>
        <v>0.41868785991214513</v>
      </c>
      <c r="P47" s="59"/>
      <c r="Q47" s="15"/>
      <c r="R47" s="60"/>
      <c r="S47" s="61"/>
      <c r="T47" s="54"/>
      <c r="U47" s="63"/>
      <c r="V47" s="64"/>
      <c r="W47" s="55"/>
      <c r="X47" s="62"/>
      <c r="Y47" s="55"/>
      <c r="Z47" s="62"/>
      <c r="AA47" s="55"/>
      <c r="AB47" s="62"/>
      <c r="AC47" s="55"/>
      <c r="AD47" s="62"/>
      <c r="AE47" s="55"/>
      <c r="AF47" s="62"/>
      <c r="AG47" s="55"/>
      <c r="AH47" s="62"/>
      <c r="AI47" s="55"/>
      <c r="AJ47" s="62"/>
      <c r="AK47" s="55"/>
      <c r="AL47" s="62"/>
      <c r="AM47" s="55"/>
      <c r="AN47" s="62"/>
      <c r="AO47" s="55"/>
      <c r="AP47" s="62"/>
      <c r="AQ47" s="55"/>
      <c r="AR47" s="62"/>
      <c r="AS47" s="62"/>
    </row>
    <row r="48" spans="1:45" x14ac:dyDescent="0.25">
      <c r="A48" s="45" t="s">
        <v>114</v>
      </c>
      <c r="B48" s="45" t="s">
        <v>115</v>
      </c>
      <c r="C48" s="41" t="s">
        <v>18</v>
      </c>
      <c r="D48" s="53">
        <v>37231727</v>
      </c>
      <c r="E48" s="7">
        <v>0</v>
      </c>
      <c r="F48" s="38">
        <f t="shared" si="0"/>
        <v>0</v>
      </c>
      <c r="G48" s="8">
        <v>22510787</v>
      </c>
      <c r="H48" s="38">
        <f t="shared" si="1"/>
        <v>0.60461302265135319</v>
      </c>
      <c r="I48" s="10"/>
      <c r="J48" s="38">
        <f t="shared" si="2"/>
        <v>0</v>
      </c>
      <c r="K48" s="40">
        <v>1300000</v>
      </c>
      <c r="L48" s="38">
        <f t="shared" si="3"/>
        <v>3.4916457138826788E-2</v>
      </c>
      <c r="M48" s="14">
        <v>1.0209299999999999</v>
      </c>
      <c r="N48" s="40">
        <v>13420940</v>
      </c>
      <c r="O48" s="38">
        <f t="shared" si="4"/>
        <v>0.36047052020981996</v>
      </c>
      <c r="P48" s="59"/>
      <c r="Q48" s="15"/>
      <c r="R48" s="60"/>
      <c r="S48" s="61"/>
      <c r="T48" s="54"/>
      <c r="U48" s="63"/>
      <c r="V48" s="64"/>
      <c r="W48" s="55"/>
      <c r="X48" s="62"/>
      <c r="Y48" s="55"/>
      <c r="Z48" s="62"/>
      <c r="AA48" s="55"/>
      <c r="AB48" s="62"/>
      <c r="AC48" s="55"/>
      <c r="AD48" s="62"/>
      <c r="AE48" s="55"/>
      <c r="AF48" s="62"/>
      <c r="AG48" s="55"/>
      <c r="AH48" s="62"/>
      <c r="AI48" s="55"/>
      <c r="AJ48" s="62"/>
      <c r="AK48" s="55"/>
      <c r="AL48" s="62"/>
      <c r="AM48" s="55"/>
      <c r="AN48" s="62"/>
      <c r="AO48" s="55"/>
      <c r="AP48" s="62"/>
      <c r="AQ48" s="55"/>
      <c r="AR48" s="62"/>
      <c r="AS48" s="62"/>
    </row>
    <row r="49" spans="1:45" x14ac:dyDescent="0.25">
      <c r="A49" s="45" t="s">
        <v>116</v>
      </c>
      <c r="B49" s="45" t="s">
        <v>117</v>
      </c>
      <c r="C49" s="41" t="s">
        <v>17</v>
      </c>
      <c r="D49" s="53">
        <v>82712393</v>
      </c>
      <c r="E49" s="7">
        <v>23008500</v>
      </c>
      <c r="F49" s="38">
        <f t="shared" si="0"/>
        <v>0.27817475913192358</v>
      </c>
      <c r="G49" s="8">
        <v>0</v>
      </c>
      <c r="H49" s="38">
        <f t="shared" si="1"/>
        <v>0</v>
      </c>
      <c r="I49" s="10"/>
      <c r="J49" s="38">
        <f t="shared" si="2"/>
        <v>0</v>
      </c>
      <c r="K49" s="40">
        <v>30483356</v>
      </c>
      <c r="L49" s="38">
        <f t="shared" si="3"/>
        <v>0.36854641601289423</v>
      </c>
      <c r="M49" s="14">
        <v>1.1132</v>
      </c>
      <c r="N49" s="40">
        <v>29220537</v>
      </c>
      <c r="O49" s="38">
        <f t="shared" si="4"/>
        <v>0.35327882485518219</v>
      </c>
      <c r="P49" s="59"/>
      <c r="Q49" s="15"/>
      <c r="R49" s="60"/>
      <c r="S49" s="61"/>
      <c r="T49" s="54"/>
      <c r="U49" s="63"/>
      <c r="V49" s="64"/>
      <c r="W49" s="55"/>
      <c r="X49" s="62"/>
      <c r="Y49" s="55"/>
      <c r="Z49" s="62"/>
      <c r="AA49" s="55"/>
      <c r="AB49" s="62"/>
      <c r="AC49" s="55"/>
      <c r="AD49" s="62"/>
      <c r="AE49" s="55"/>
      <c r="AF49" s="62"/>
      <c r="AG49" s="55"/>
      <c r="AH49" s="62"/>
      <c r="AI49" s="55"/>
      <c r="AJ49" s="62"/>
      <c r="AK49" s="55"/>
      <c r="AL49" s="62"/>
      <c r="AM49" s="55"/>
      <c r="AN49" s="62"/>
      <c r="AO49" s="55"/>
      <c r="AP49" s="62"/>
      <c r="AQ49" s="55"/>
      <c r="AR49" s="62"/>
      <c r="AS49" s="62"/>
    </row>
    <row r="50" spans="1:45" x14ac:dyDescent="0.25">
      <c r="A50" s="45" t="s">
        <v>118</v>
      </c>
      <c r="B50" s="45" t="s">
        <v>119</v>
      </c>
      <c r="C50" s="41" t="s">
        <v>17</v>
      </c>
      <c r="D50" s="53">
        <v>11824894</v>
      </c>
      <c r="E50" s="7">
        <v>7950000</v>
      </c>
      <c r="F50" s="38">
        <f t="shared" si="0"/>
        <v>0.67231046637711933</v>
      </c>
      <c r="G50" s="8">
        <v>0</v>
      </c>
      <c r="H50" s="38">
        <f t="shared" si="1"/>
        <v>0</v>
      </c>
      <c r="I50" s="10"/>
      <c r="J50" s="38">
        <f t="shared" si="2"/>
        <v>0</v>
      </c>
      <c r="K50" s="40">
        <v>481684</v>
      </c>
      <c r="L50" s="38">
        <f t="shared" si="3"/>
        <v>4.0734741469986964E-2</v>
      </c>
      <c r="M50" s="14">
        <v>0.95</v>
      </c>
      <c r="N50" s="40">
        <v>3393210</v>
      </c>
      <c r="O50" s="38">
        <f t="shared" si="4"/>
        <v>0.28695479215289371</v>
      </c>
      <c r="P50" s="59"/>
      <c r="Q50" s="15"/>
      <c r="R50" s="60"/>
      <c r="S50" s="61"/>
      <c r="T50" s="54"/>
      <c r="U50" s="63"/>
      <c r="V50" s="62"/>
      <c r="W50" s="55"/>
      <c r="X50" s="62"/>
      <c r="Y50" s="55"/>
      <c r="Z50" s="62"/>
      <c r="AA50" s="55"/>
      <c r="AB50" s="62"/>
      <c r="AC50" s="55"/>
      <c r="AD50" s="62"/>
      <c r="AE50" s="55"/>
      <c r="AF50" s="62"/>
      <c r="AG50" s="55"/>
      <c r="AH50" s="62"/>
      <c r="AI50" s="55"/>
      <c r="AJ50" s="62"/>
      <c r="AK50" s="55"/>
      <c r="AL50" s="62"/>
      <c r="AM50" s="55"/>
      <c r="AN50" s="62"/>
      <c r="AO50" s="55"/>
      <c r="AP50" s="62"/>
      <c r="AQ50" s="55"/>
      <c r="AR50" s="62"/>
      <c r="AS50" s="62"/>
    </row>
    <row r="51" spans="1:45" x14ac:dyDescent="0.25">
      <c r="A51" s="45" t="s">
        <v>120</v>
      </c>
      <c r="B51" s="45" t="s">
        <v>121</v>
      </c>
      <c r="C51" s="41" t="s">
        <v>17</v>
      </c>
      <c r="D51" s="53">
        <v>11750840</v>
      </c>
      <c r="E51" s="7">
        <v>7427099</v>
      </c>
      <c r="F51" s="38">
        <f t="shared" si="0"/>
        <v>0.63204834718198866</v>
      </c>
      <c r="G51" s="8">
        <v>0</v>
      </c>
      <c r="H51" s="38">
        <f t="shared" si="1"/>
        <v>0</v>
      </c>
      <c r="I51" s="10"/>
      <c r="J51" s="38">
        <f t="shared" si="2"/>
        <v>0</v>
      </c>
      <c r="K51" s="40">
        <v>704064</v>
      </c>
      <c r="L51" s="38">
        <f t="shared" si="3"/>
        <v>5.9916057064856643E-2</v>
      </c>
      <c r="M51" s="14">
        <v>0.95</v>
      </c>
      <c r="N51" s="40">
        <v>3619677</v>
      </c>
      <c r="O51" s="38">
        <f t="shared" si="4"/>
        <v>0.30803559575315465</v>
      </c>
      <c r="P51" s="59"/>
      <c r="Q51" s="15"/>
      <c r="R51" s="60"/>
      <c r="S51" s="61"/>
      <c r="T51" s="54"/>
      <c r="U51" s="63"/>
      <c r="V51" s="62"/>
      <c r="W51" s="55"/>
      <c r="X51" s="62"/>
      <c r="Y51" s="55"/>
      <c r="Z51" s="62"/>
      <c r="AA51" s="55"/>
      <c r="AB51" s="62"/>
      <c r="AC51" s="55"/>
      <c r="AD51" s="62"/>
      <c r="AE51" s="55"/>
      <c r="AF51" s="62"/>
      <c r="AG51" s="55"/>
      <c r="AH51" s="62"/>
      <c r="AI51" s="55"/>
      <c r="AJ51" s="62"/>
      <c r="AK51" s="55"/>
      <c r="AL51" s="62"/>
      <c r="AM51" s="55"/>
      <c r="AN51" s="62"/>
      <c r="AO51" s="55"/>
      <c r="AP51" s="62"/>
      <c r="AQ51" s="55"/>
      <c r="AR51" s="62"/>
      <c r="AS51" s="62"/>
    </row>
    <row r="52" spans="1:45" x14ac:dyDescent="0.25">
      <c r="A52" s="45" t="s">
        <v>122</v>
      </c>
      <c r="B52" s="45" t="s">
        <v>123</v>
      </c>
      <c r="C52" s="41" t="s">
        <v>17</v>
      </c>
      <c r="D52" s="53">
        <v>14537474</v>
      </c>
      <c r="E52" s="7">
        <v>7200000</v>
      </c>
      <c r="F52" s="38">
        <f t="shared" si="0"/>
        <v>0.4952717370294179</v>
      </c>
      <c r="G52" s="8">
        <v>0</v>
      </c>
      <c r="H52" s="38">
        <f t="shared" si="1"/>
        <v>0</v>
      </c>
      <c r="I52" s="10"/>
      <c r="J52" s="38">
        <f t="shared" si="2"/>
        <v>0</v>
      </c>
      <c r="K52" s="40">
        <v>2424130</v>
      </c>
      <c r="L52" s="38">
        <f t="shared" si="3"/>
        <v>0.16675042720626707</v>
      </c>
      <c r="M52" s="14">
        <v>1.0289900000000001</v>
      </c>
      <c r="N52" s="40">
        <v>4913344</v>
      </c>
      <c r="O52" s="38">
        <f t="shared" si="4"/>
        <v>0.33797783576431506</v>
      </c>
      <c r="P52" s="59"/>
      <c r="Q52" s="15"/>
      <c r="R52" s="60"/>
      <c r="S52" s="61"/>
      <c r="T52" s="54"/>
      <c r="U52" s="63"/>
      <c r="V52" s="64"/>
      <c r="W52" s="55"/>
      <c r="X52" s="62"/>
      <c r="Y52" s="55"/>
      <c r="Z52" s="62"/>
      <c r="AA52" s="55"/>
      <c r="AB52" s="62"/>
      <c r="AC52" s="55"/>
      <c r="AD52" s="62"/>
      <c r="AE52" s="55"/>
      <c r="AF52" s="62"/>
      <c r="AG52" s="55"/>
      <c r="AH52" s="62"/>
      <c r="AI52" s="55"/>
      <c r="AJ52" s="62"/>
      <c r="AK52" s="55"/>
      <c r="AL52" s="62"/>
      <c r="AM52" s="55"/>
      <c r="AN52" s="62"/>
      <c r="AO52" s="55"/>
      <c r="AP52" s="62"/>
      <c r="AQ52" s="55"/>
      <c r="AR52" s="62"/>
      <c r="AS52" s="62"/>
    </row>
    <row r="53" spans="1:45" x14ac:dyDescent="0.25">
      <c r="A53" s="45" t="s">
        <v>124</v>
      </c>
      <c r="B53" s="45" t="s">
        <v>125</v>
      </c>
      <c r="C53" s="41" t="s">
        <v>17</v>
      </c>
      <c r="D53" s="53">
        <v>24215746</v>
      </c>
      <c r="E53" s="7">
        <v>13145330</v>
      </c>
      <c r="F53" s="38">
        <f t="shared" si="0"/>
        <v>0.54284224818017168</v>
      </c>
      <c r="G53" s="8">
        <v>0</v>
      </c>
      <c r="H53" s="38">
        <f t="shared" si="1"/>
        <v>0</v>
      </c>
      <c r="I53" s="10"/>
      <c r="J53" s="38">
        <f t="shared" si="2"/>
        <v>0</v>
      </c>
      <c r="K53" s="40">
        <v>3788574</v>
      </c>
      <c r="L53" s="38">
        <f t="shared" si="3"/>
        <v>0.15645084813823204</v>
      </c>
      <c r="M53" s="14">
        <v>1.0277799999999999</v>
      </c>
      <c r="N53" s="40">
        <v>7281842</v>
      </c>
      <c r="O53" s="38">
        <f t="shared" si="4"/>
        <v>0.30070690368159625</v>
      </c>
      <c r="P53" s="59"/>
      <c r="Q53" s="15"/>
      <c r="R53" s="60"/>
      <c r="S53" s="61"/>
      <c r="T53" s="54"/>
      <c r="U53" s="63"/>
      <c r="V53" s="64"/>
      <c r="W53" s="55"/>
      <c r="X53" s="62"/>
      <c r="Y53" s="55"/>
      <c r="Z53" s="62"/>
      <c r="AA53" s="55"/>
      <c r="AB53" s="62"/>
      <c r="AC53" s="55"/>
      <c r="AD53" s="62"/>
      <c r="AE53" s="55"/>
      <c r="AF53" s="62"/>
      <c r="AG53" s="55"/>
      <c r="AH53" s="62"/>
      <c r="AI53" s="55"/>
      <c r="AJ53" s="62"/>
      <c r="AK53" s="55"/>
      <c r="AL53" s="62"/>
      <c r="AM53" s="55"/>
      <c r="AN53" s="62"/>
      <c r="AO53" s="55"/>
      <c r="AP53" s="62"/>
      <c r="AQ53" s="55"/>
      <c r="AR53" s="62"/>
      <c r="AS53" s="62"/>
    </row>
    <row r="54" spans="1:45" x14ac:dyDescent="0.25">
      <c r="A54" s="45" t="s">
        <v>126</v>
      </c>
      <c r="B54" s="45" t="s">
        <v>127</v>
      </c>
      <c r="C54" s="41" t="s">
        <v>17</v>
      </c>
      <c r="D54" s="53">
        <v>33959245</v>
      </c>
      <c r="E54" s="7">
        <v>18461011</v>
      </c>
      <c r="F54" s="38">
        <f t="shared" si="0"/>
        <v>0.54362253931145998</v>
      </c>
      <c r="G54" s="8">
        <v>0</v>
      </c>
      <c r="H54" s="38">
        <f t="shared" si="1"/>
        <v>0</v>
      </c>
      <c r="I54" s="10"/>
      <c r="J54" s="38">
        <f t="shared" si="2"/>
        <v>0</v>
      </c>
      <c r="K54" s="40">
        <v>5064908</v>
      </c>
      <c r="L54" s="38">
        <f t="shared" si="3"/>
        <v>0.14914666094608406</v>
      </c>
      <c r="M54" s="14">
        <v>1.07</v>
      </c>
      <c r="N54" s="40">
        <v>10433326</v>
      </c>
      <c r="O54" s="38">
        <f t="shared" si="4"/>
        <v>0.30723079974245598</v>
      </c>
      <c r="P54" s="59"/>
      <c r="Q54" s="15"/>
      <c r="R54" s="60"/>
      <c r="S54" s="61"/>
      <c r="T54" s="54"/>
      <c r="U54" s="63"/>
      <c r="V54" s="62"/>
      <c r="W54" s="55"/>
      <c r="X54" s="62"/>
      <c r="Y54" s="55"/>
      <c r="Z54" s="62"/>
      <c r="AA54" s="55"/>
      <c r="AB54" s="62"/>
      <c r="AC54" s="55"/>
      <c r="AD54" s="62"/>
      <c r="AE54" s="55"/>
      <c r="AF54" s="62"/>
      <c r="AG54" s="55"/>
      <c r="AH54" s="62"/>
      <c r="AI54" s="55"/>
      <c r="AJ54" s="62"/>
      <c r="AK54" s="55"/>
      <c r="AL54" s="62"/>
      <c r="AM54" s="55"/>
      <c r="AN54" s="62"/>
      <c r="AO54" s="55"/>
      <c r="AP54" s="62"/>
      <c r="AQ54" s="55"/>
      <c r="AR54" s="62"/>
      <c r="AS54" s="62"/>
    </row>
    <row r="55" spans="1:45" x14ac:dyDescent="0.25">
      <c r="A55" s="45" t="s">
        <v>128</v>
      </c>
      <c r="B55" s="45" t="s">
        <v>129</v>
      </c>
      <c r="C55" s="41" t="s">
        <v>17</v>
      </c>
      <c r="D55" s="53">
        <v>7813798</v>
      </c>
      <c r="E55" s="7">
        <v>500000</v>
      </c>
      <c r="F55" s="38">
        <f t="shared" si="0"/>
        <v>6.3989368550351575E-2</v>
      </c>
      <c r="G55" s="8">
        <v>4500000</v>
      </c>
      <c r="H55" s="38">
        <f t="shared" si="1"/>
        <v>0.57590431695316413</v>
      </c>
      <c r="I55" s="10"/>
      <c r="J55" s="38">
        <f t="shared" si="2"/>
        <v>0</v>
      </c>
      <c r="K55" s="40">
        <v>66178</v>
      </c>
      <c r="L55" s="38">
        <f t="shared" si="3"/>
        <v>8.4693768638503322E-3</v>
      </c>
      <c r="M55" s="14">
        <v>0.98250000000000004</v>
      </c>
      <c r="N55" s="40">
        <v>2747620</v>
      </c>
      <c r="O55" s="38">
        <f t="shared" si="4"/>
        <v>0.35163693763263398</v>
      </c>
      <c r="P55" s="59"/>
      <c r="Q55" s="15"/>
      <c r="R55" s="60"/>
      <c r="S55" s="61"/>
      <c r="T55" s="54"/>
      <c r="U55" s="63"/>
      <c r="V55" s="64"/>
      <c r="W55" s="55"/>
      <c r="X55" s="62"/>
      <c r="Y55" s="55"/>
      <c r="Z55" s="62"/>
      <c r="AA55" s="55"/>
      <c r="AB55" s="62"/>
      <c r="AC55" s="55"/>
      <c r="AD55" s="62"/>
      <c r="AE55" s="55"/>
      <c r="AF55" s="62"/>
      <c r="AG55" s="55"/>
      <c r="AH55" s="62"/>
      <c r="AI55" s="55"/>
      <c r="AJ55" s="62"/>
      <c r="AK55" s="55"/>
      <c r="AL55" s="62"/>
      <c r="AM55" s="55"/>
      <c r="AN55" s="62"/>
      <c r="AO55" s="55"/>
      <c r="AP55" s="62"/>
      <c r="AQ55" s="55"/>
      <c r="AR55" s="62"/>
      <c r="AS55" s="62"/>
    </row>
    <row r="56" spans="1:45" x14ac:dyDescent="0.25">
      <c r="A56" s="45" t="s">
        <v>130</v>
      </c>
      <c r="B56" s="45" t="s">
        <v>131</v>
      </c>
      <c r="C56" s="41" t="s">
        <v>17</v>
      </c>
      <c r="D56" s="53">
        <v>16148993</v>
      </c>
      <c r="E56" s="7">
        <v>4728396</v>
      </c>
      <c r="F56" s="38">
        <f t="shared" si="0"/>
        <v>0.29279819490911912</v>
      </c>
      <c r="G56" s="8">
        <v>1420394</v>
      </c>
      <c r="H56" s="38">
        <f t="shared" si="1"/>
        <v>8.7955577168186277E-2</v>
      </c>
      <c r="I56" s="10"/>
      <c r="J56" s="38">
        <f t="shared" si="2"/>
        <v>0</v>
      </c>
      <c r="K56" s="40">
        <v>4876595</v>
      </c>
      <c r="L56" s="38">
        <f t="shared" si="3"/>
        <v>0.30197517578959876</v>
      </c>
      <c r="M56" s="14">
        <v>1.0399</v>
      </c>
      <c r="N56" s="40">
        <v>5123608</v>
      </c>
      <c r="O56" s="38">
        <f t="shared" si="4"/>
        <v>0.31727105213309587</v>
      </c>
      <c r="P56" s="59"/>
      <c r="Q56" s="15"/>
      <c r="R56" s="60"/>
      <c r="S56" s="61"/>
      <c r="T56" s="54"/>
      <c r="U56" s="63"/>
      <c r="V56" s="54"/>
      <c r="W56" s="55"/>
      <c r="X56" s="62"/>
      <c r="Y56" s="55"/>
      <c r="Z56" s="62"/>
      <c r="AA56" s="55"/>
      <c r="AB56" s="62"/>
      <c r="AC56" s="55"/>
      <c r="AD56" s="62"/>
      <c r="AE56" s="55"/>
      <c r="AF56" s="62"/>
      <c r="AG56" s="55"/>
      <c r="AH56" s="62"/>
      <c r="AI56" s="55"/>
      <c r="AJ56" s="62"/>
      <c r="AK56" s="55"/>
      <c r="AL56" s="62"/>
      <c r="AM56" s="55"/>
      <c r="AN56" s="62"/>
      <c r="AO56" s="55"/>
      <c r="AP56" s="62"/>
      <c r="AQ56" s="55"/>
      <c r="AR56" s="62"/>
      <c r="AS56" s="62"/>
    </row>
    <row r="57" spans="1:45" x14ac:dyDescent="0.25">
      <c r="A57" s="45" t="s">
        <v>132</v>
      </c>
      <c r="B57" s="45" t="s">
        <v>133</v>
      </c>
      <c r="C57" s="41" t="s">
        <v>18</v>
      </c>
      <c r="D57" s="53">
        <v>34530474</v>
      </c>
      <c r="E57" s="7">
        <v>1330000</v>
      </c>
      <c r="F57" s="38">
        <f t="shared" si="0"/>
        <v>3.8516702666751695E-2</v>
      </c>
      <c r="G57" s="8">
        <v>10403000</v>
      </c>
      <c r="H57" s="38">
        <f t="shared" si="1"/>
        <v>0.30127011867835929</v>
      </c>
      <c r="I57" s="10">
        <v>2551000</v>
      </c>
      <c r="J57" s="38">
        <f t="shared" si="2"/>
        <v>7.3876773310438779E-2</v>
      </c>
      <c r="K57" s="40">
        <v>6489900</v>
      </c>
      <c r="L57" s="38">
        <f t="shared" si="3"/>
        <v>0.18794702905033972</v>
      </c>
      <c r="M57" s="14">
        <v>1.0666199999999999</v>
      </c>
      <c r="N57" s="40">
        <v>13756574</v>
      </c>
      <c r="O57" s="38">
        <f t="shared" si="4"/>
        <v>0.39838937629411053</v>
      </c>
      <c r="P57" s="59"/>
      <c r="Q57" s="15"/>
      <c r="R57" s="60"/>
      <c r="S57" s="61"/>
      <c r="T57" s="54"/>
      <c r="U57" s="63"/>
      <c r="V57" s="64"/>
      <c r="W57" s="55"/>
      <c r="X57" s="62"/>
      <c r="Y57" s="55"/>
      <c r="Z57" s="62"/>
      <c r="AA57" s="55"/>
      <c r="AB57" s="62"/>
      <c r="AC57" s="55"/>
      <c r="AD57" s="62"/>
      <c r="AE57" s="55"/>
      <c r="AF57" s="62"/>
      <c r="AG57" s="55"/>
      <c r="AH57" s="62"/>
      <c r="AI57" s="55"/>
      <c r="AJ57" s="62"/>
      <c r="AK57" s="55"/>
      <c r="AL57" s="62"/>
      <c r="AM57" s="55"/>
      <c r="AN57" s="62"/>
      <c r="AO57" s="55"/>
      <c r="AP57" s="62"/>
      <c r="AQ57" s="55"/>
      <c r="AR57" s="62"/>
      <c r="AS57" s="62"/>
    </row>
    <row r="58" spans="1:45" x14ac:dyDescent="0.25">
      <c r="A58" s="45" t="s">
        <v>134</v>
      </c>
      <c r="B58" s="45" t="s">
        <v>135</v>
      </c>
      <c r="C58" s="41" t="s">
        <v>17</v>
      </c>
      <c r="D58" s="53">
        <v>34774141</v>
      </c>
      <c r="E58" s="7">
        <v>2754000</v>
      </c>
      <c r="F58" s="38">
        <f t="shared" si="0"/>
        <v>7.9196780159141819E-2</v>
      </c>
      <c r="G58" s="8">
        <v>12090636</v>
      </c>
      <c r="H58" s="38">
        <f t="shared" si="1"/>
        <v>0.34769042893108415</v>
      </c>
      <c r="I58" s="10"/>
      <c r="J58" s="38">
        <f t="shared" si="2"/>
        <v>0</v>
      </c>
      <c r="K58" s="40">
        <v>6331922</v>
      </c>
      <c r="L58" s="38">
        <f t="shared" si="3"/>
        <v>0.18208708591824022</v>
      </c>
      <c r="M58" s="14">
        <v>1.0753200000000001</v>
      </c>
      <c r="N58" s="40">
        <v>13597583</v>
      </c>
      <c r="O58" s="38">
        <f t="shared" si="4"/>
        <v>0.39102570499153377</v>
      </c>
      <c r="P58" s="59"/>
      <c r="Q58" s="15"/>
      <c r="R58" s="60"/>
      <c r="S58" s="61"/>
      <c r="T58" s="54"/>
      <c r="U58" s="63"/>
      <c r="V58" s="64"/>
      <c r="W58" s="55"/>
      <c r="X58" s="62"/>
      <c r="Y58" s="55"/>
      <c r="Z58" s="62"/>
      <c r="AA58" s="55"/>
      <c r="AB58" s="62"/>
      <c r="AC58" s="55"/>
      <c r="AD58" s="62"/>
      <c r="AE58" s="55"/>
      <c r="AF58" s="62"/>
      <c r="AG58" s="55"/>
      <c r="AH58" s="62"/>
      <c r="AI58" s="55"/>
      <c r="AJ58" s="62"/>
      <c r="AK58" s="55"/>
      <c r="AL58" s="62"/>
      <c r="AM58" s="55"/>
      <c r="AN58" s="62"/>
      <c r="AO58" s="55"/>
      <c r="AP58" s="62"/>
      <c r="AQ58" s="55"/>
      <c r="AR58" s="62"/>
      <c r="AS58" s="62"/>
    </row>
    <row r="59" spans="1:45" x14ac:dyDescent="0.25">
      <c r="A59" s="45" t="s">
        <v>136</v>
      </c>
      <c r="B59" s="45" t="s">
        <v>137</v>
      </c>
      <c r="C59" s="41" t="s">
        <v>17</v>
      </c>
      <c r="D59" s="53">
        <v>30542882</v>
      </c>
      <c r="E59" s="7">
        <v>14250000</v>
      </c>
      <c r="F59" s="38">
        <f t="shared" si="0"/>
        <v>0.46655715069717391</v>
      </c>
      <c r="G59" s="8">
        <v>0</v>
      </c>
      <c r="H59" s="38">
        <f t="shared" si="1"/>
        <v>0</v>
      </c>
      <c r="I59" s="10"/>
      <c r="J59" s="38">
        <f t="shared" si="2"/>
        <v>0</v>
      </c>
      <c r="K59" s="40">
        <v>6395522</v>
      </c>
      <c r="L59" s="38">
        <f t="shared" si="3"/>
        <v>0.20939484361691865</v>
      </c>
      <c r="M59" s="14">
        <v>0.95899999999999996</v>
      </c>
      <c r="N59" s="40">
        <v>9897360</v>
      </c>
      <c r="O59" s="38">
        <f t="shared" si="4"/>
        <v>0.32404800568590741</v>
      </c>
      <c r="P59" s="59"/>
      <c r="Q59" s="15"/>
      <c r="R59" s="60"/>
      <c r="S59" s="61"/>
      <c r="T59" s="54"/>
      <c r="U59" s="63"/>
      <c r="V59" s="64"/>
      <c r="W59" s="55"/>
      <c r="X59" s="62"/>
      <c r="Y59" s="55"/>
      <c r="Z59" s="62"/>
      <c r="AA59" s="55"/>
      <c r="AB59" s="62"/>
      <c r="AC59" s="55"/>
      <c r="AD59" s="62"/>
      <c r="AE59" s="55"/>
      <c r="AF59" s="62"/>
      <c r="AG59" s="55"/>
      <c r="AH59" s="62"/>
      <c r="AI59" s="55"/>
      <c r="AJ59" s="62"/>
      <c r="AK59" s="55"/>
      <c r="AL59" s="62"/>
      <c r="AM59" s="55"/>
      <c r="AN59" s="62"/>
      <c r="AO59" s="55"/>
      <c r="AP59" s="62"/>
      <c r="AQ59" s="55"/>
      <c r="AR59" s="62"/>
      <c r="AS59" s="62"/>
    </row>
    <row r="60" spans="1:45" x14ac:dyDescent="0.25">
      <c r="A60" s="37" t="s">
        <v>138</v>
      </c>
      <c r="B60" s="45" t="s">
        <v>139</v>
      </c>
      <c r="C60" s="41" t="s">
        <v>17</v>
      </c>
      <c r="D60" s="46">
        <v>46363556</v>
      </c>
      <c r="E60" s="7">
        <v>4423000</v>
      </c>
      <c r="F60" s="38">
        <f t="shared" si="0"/>
        <v>9.5398204572574197E-2</v>
      </c>
      <c r="G60" s="8">
        <v>21842585</v>
      </c>
      <c r="H60" s="38">
        <f t="shared" si="1"/>
        <v>0.4711153950313906</v>
      </c>
      <c r="I60" s="10"/>
      <c r="J60" s="38">
        <f t="shared" si="2"/>
        <v>0</v>
      </c>
      <c r="K60" s="40">
        <v>560786</v>
      </c>
      <c r="L60" s="38">
        <f t="shared" si="3"/>
        <v>1.209540527909464E-2</v>
      </c>
      <c r="M60" s="14">
        <v>1.21268</v>
      </c>
      <c r="N60" s="40">
        <v>19537185</v>
      </c>
      <c r="O60" s="38">
        <f t="shared" si="4"/>
        <v>0.42139099511694056</v>
      </c>
      <c r="P60" s="59"/>
      <c r="Q60" s="15"/>
      <c r="R60" s="60"/>
      <c r="S60" s="61"/>
      <c r="T60" s="54"/>
      <c r="U60" s="63"/>
      <c r="V60" s="64"/>
      <c r="W60" s="55"/>
      <c r="X60" s="62"/>
      <c r="Y60" s="55"/>
      <c r="Z60" s="62"/>
      <c r="AA60" s="55"/>
      <c r="AB60" s="62"/>
      <c r="AC60" s="55"/>
      <c r="AD60" s="62"/>
      <c r="AE60" s="55"/>
      <c r="AF60" s="62"/>
      <c r="AG60" s="55"/>
      <c r="AH60" s="62"/>
      <c r="AI60" s="55"/>
      <c r="AJ60" s="62"/>
      <c r="AK60" s="55"/>
      <c r="AL60" s="62"/>
      <c r="AM60" s="55"/>
      <c r="AN60" s="62"/>
      <c r="AO60" s="55"/>
      <c r="AP60" s="62"/>
      <c r="AQ60" s="55"/>
      <c r="AR60" s="62"/>
      <c r="AS60" s="62"/>
    </row>
    <row r="61" spans="1:45" x14ac:dyDescent="0.25">
      <c r="A61" s="37" t="s">
        <v>140</v>
      </c>
      <c r="B61" s="45" t="s">
        <v>141</v>
      </c>
      <c r="C61" s="41" t="s">
        <v>17</v>
      </c>
      <c r="D61" s="46">
        <v>31238881</v>
      </c>
      <c r="E61" s="7">
        <v>663000</v>
      </c>
      <c r="F61" s="38">
        <f t="shared" si="0"/>
        <v>2.1223551509415461E-2</v>
      </c>
      <c r="G61" s="8">
        <v>15990117</v>
      </c>
      <c r="H61" s="38">
        <f t="shared" si="1"/>
        <v>0.51186586997146277</v>
      </c>
      <c r="I61" s="10"/>
      <c r="J61" s="38">
        <f t="shared" si="2"/>
        <v>0</v>
      </c>
      <c r="K61" s="40">
        <v>586492</v>
      </c>
      <c r="L61" s="38">
        <f t="shared" si="3"/>
        <v>1.8774424090286717E-2</v>
      </c>
      <c r="M61" s="14">
        <v>1.2093700000000001</v>
      </c>
      <c r="N61" s="40">
        <v>13999272</v>
      </c>
      <c r="O61" s="38">
        <f t="shared" si="4"/>
        <v>0.44813615442883503</v>
      </c>
      <c r="P61" s="59"/>
      <c r="Q61" s="15"/>
      <c r="R61" s="60"/>
      <c r="S61" s="61"/>
      <c r="T61" s="54"/>
      <c r="U61" s="63"/>
      <c r="V61" s="64"/>
      <c r="W61" s="55"/>
      <c r="X61" s="62"/>
      <c r="Y61" s="55"/>
      <c r="Z61" s="62"/>
      <c r="AA61" s="55"/>
      <c r="AB61" s="62"/>
      <c r="AC61" s="55"/>
      <c r="AD61" s="62"/>
      <c r="AE61" s="55"/>
      <c r="AF61" s="62"/>
      <c r="AG61" s="55"/>
      <c r="AH61" s="62"/>
      <c r="AI61" s="55"/>
      <c r="AJ61" s="62"/>
      <c r="AK61" s="55"/>
      <c r="AL61" s="62"/>
      <c r="AM61" s="55"/>
      <c r="AN61" s="62"/>
      <c r="AO61" s="55"/>
      <c r="AP61" s="62"/>
      <c r="AQ61" s="55"/>
      <c r="AR61" s="62"/>
      <c r="AS61" s="62"/>
    </row>
    <row r="62" spans="1:45" x14ac:dyDescent="0.25">
      <c r="A62" s="37" t="s">
        <v>142</v>
      </c>
      <c r="B62" s="45" t="s">
        <v>143</v>
      </c>
      <c r="C62" s="41" t="s">
        <v>17</v>
      </c>
      <c r="D62" s="46">
        <v>53840738</v>
      </c>
      <c r="E62" s="7">
        <v>5533000</v>
      </c>
      <c r="F62" s="38">
        <f t="shared" si="0"/>
        <v>0.10276605049507308</v>
      </c>
      <c r="G62" s="8">
        <v>24784916</v>
      </c>
      <c r="H62" s="38">
        <f t="shared" si="1"/>
        <v>0.46033759789845374</v>
      </c>
      <c r="I62" s="10"/>
      <c r="J62" s="38">
        <f t="shared" si="2"/>
        <v>0</v>
      </c>
      <c r="K62" s="40">
        <v>557345</v>
      </c>
      <c r="L62" s="38">
        <f t="shared" si="3"/>
        <v>1.0351734034552052E-2</v>
      </c>
      <c r="M62" s="14">
        <v>1.21376</v>
      </c>
      <c r="N62" s="40">
        <v>22965477</v>
      </c>
      <c r="O62" s="38">
        <f t="shared" si="4"/>
        <v>0.42654461757192108</v>
      </c>
      <c r="P62" s="59"/>
      <c r="Q62" s="15"/>
      <c r="R62" s="60"/>
      <c r="S62" s="61"/>
      <c r="T62" s="54"/>
      <c r="U62" s="63"/>
      <c r="V62" s="64"/>
      <c r="W62" s="55"/>
      <c r="X62" s="62"/>
      <c r="Y62" s="55"/>
      <c r="Z62" s="62"/>
      <c r="AA62" s="55"/>
      <c r="AB62" s="62"/>
      <c r="AC62" s="55"/>
      <c r="AD62" s="62"/>
      <c r="AE62" s="55"/>
      <c r="AF62" s="62"/>
      <c r="AG62" s="55"/>
      <c r="AH62" s="62"/>
      <c r="AI62" s="55"/>
      <c r="AJ62" s="62"/>
      <c r="AK62" s="55"/>
      <c r="AL62" s="62"/>
      <c r="AM62" s="55"/>
      <c r="AN62" s="62"/>
      <c r="AO62" s="55"/>
      <c r="AP62" s="62"/>
      <c r="AQ62" s="55"/>
      <c r="AR62" s="62"/>
      <c r="AS62" s="62"/>
    </row>
    <row r="63" spans="1:45" x14ac:dyDescent="0.25">
      <c r="A63" s="37" t="s">
        <v>144</v>
      </c>
      <c r="B63" s="45" t="s">
        <v>145</v>
      </c>
      <c r="C63" s="41" t="s">
        <v>17</v>
      </c>
      <c r="D63" s="46">
        <v>70987312</v>
      </c>
      <c r="E63" s="7">
        <v>10474000</v>
      </c>
      <c r="F63" s="38">
        <f t="shared" si="0"/>
        <v>0.14754749412120297</v>
      </c>
      <c r="G63" s="8">
        <v>30833241</v>
      </c>
      <c r="H63" s="38">
        <f t="shared" si="1"/>
        <v>0.43434861993365803</v>
      </c>
      <c r="I63" s="10"/>
      <c r="J63" s="38">
        <f t="shared" si="2"/>
        <v>0</v>
      </c>
      <c r="K63" s="9">
        <v>949838</v>
      </c>
      <c r="L63" s="38">
        <f t="shared" si="3"/>
        <v>1.338039113243223E-2</v>
      </c>
      <c r="M63" s="14">
        <v>1.2156400000000001</v>
      </c>
      <c r="N63" s="9">
        <v>28730233</v>
      </c>
      <c r="O63" s="38">
        <f t="shared" si="4"/>
        <v>0.40472349481270681</v>
      </c>
      <c r="P63" s="59"/>
      <c r="Q63" s="15"/>
      <c r="R63" s="60"/>
      <c r="S63" s="61"/>
      <c r="T63" s="54"/>
      <c r="U63" s="63"/>
      <c r="V63" s="62"/>
      <c r="W63" s="55"/>
      <c r="X63" s="62"/>
      <c r="Y63" s="55"/>
      <c r="Z63" s="62"/>
      <c r="AA63" s="55"/>
      <c r="AB63" s="62"/>
      <c r="AC63" s="55"/>
      <c r="AD63" s="62"/>
      <c r="AE63" s="55"/>
      <c r="AF63" s="62"/>
      <c r="AG63" s="55"/>
      <c r="AH63" s="62"/>
      <c r="AI63" s="55"/>
      <c r="AJ63" s="62"/>
      <c r="AK63" s="55"/>
      <c r="AL63" s="62"/>
      <c r="AM63" s="55"/>
      <c r="AN63" s="62"/>
      <c r="AO63" s="55"/>
      <c r="AP63" s="62"/>
      <c r="AQ63" s="55"/>
      <c r="AR63" s="62"/>
      <c r="AS63" s="62"/>
    </row>
    <row r="64" spans="1:45" x14ac:dyDescent="0.25">
      <c r="A64" s="37" t="s">
        <v>146</v>
      </c>
      <c r="B64" s="45" t="s">
        <v>147</v>
      </c>
      <c r="C64" s="41" t="s">
        <v>17</v>
      </c>
      <c r="D64" s="46">
        <v>39414387</v>
      </c>
      <c r="E64" s="7">
        <v>4462000</v>
      </c>
      <c r="F64" s="38">
        <f t="shared" si="0"/>
        <v>0.11320739302630788</v>
      </c>
      <c r="G64" s="8">
        <v>17387694</v>
      </c>
      <c r="H64" s="38">
        <f t="shared" si="1"/>
        <v>0.44115094318224457</v>
      </c>
      <c r="I64" s="10"/>
      <c r="J64" s="38">
        <f t="shared" si="2"/>
        <v>0</v>
      </c>
      <c r="K64" s="40">
        <v>500000</v>
      </c>
      <c r="L64" s="38">
        <f t="shared" si="3"/>
        <v>1.2685723109178383E-2</v>
      </c>
      <c r="M64" s="14">
        <v>1.2138500000000001</v>
      </c>
      <c r="N64" s="40">
        <v>17064693</v>
      </c>
      <c r="O64" s="38">
        <f t="shared" si="4"/>
        <v>0.43295594068226917</v>
      </c>
      <c r="P64" s="59"/>
      <c r="Q64" s="15"/>
      <c r="R64" s="60"/>
      <c r="S64" s="61"/>
      <c r="T64" s="54"/>
      <c r="U64" s="63"/>
      <c r="V64" s="64"/>
      <c r="W64" s="55"/>
      <c r="X64" s="62"/>
      <c r="Y64" s="55"/>
      <c r="Z64" s="62"/>
      <c r="AA64" s="55"/>
      <c r="AB64" s="62"/>
      <c r="AC64" s="55"/>
      <c r="AD64" s="62"/>
      <c r="AE64" s="55"/>
      <c r="AF64" s="62"/>
      <c r="AG64" s="55"/>
      <c r="AH64" s="62"/>
      <c r="AI64" s="55"/>
      <c r="AJ64" s="62"/>
      <c r="AK64" s="55"/>
      <c r="AL64" s="62"/>
      <c r="AM64" s="55"/>
      <c r="AN64" s="62"/>
      <c r="AO64" s="55"/>
      <c r="AP64" s="62"/>
      <c r="AQ64" s="55"/>
      <c r="AR64" s="62"/>
      <c r="AS64" s="62"/>
    </row>
    <row r="65" spans="1:45" x14ac:dyDescent="0.25">
      <c r="A65" s="37" t="s">
        <v>148</v>
      </c>
      <c r="B65" s="45" t="s">
        <v>149</v>
      </c>
      <c r="C65" s="41" t="s">
        <v>17</v>
      </c>
      <c r="D65" s="46">
        <v>24780837</v>
      </c>
      <c r="E65" s="7">
        <v>1249000</v>
      </c>
      <c r="F65" s="38">
        <f t="shared" si="0"/>
        <v>5.0401848815679634E-2</v>
      </c>
      <c r="G65" s="8">
        <v>12395762</v>
      </c>
      <c r="H65" s="38">
        <f t="shared" si="1"/>
        <v>0.50021563032757932</v>
      </c>
      <c r="I65" s="10"/>
      <c r="J65" s="38">
        <f t="shared" si="2"/>
        <v>0</v>
      </c>
      <c r="K65" s="40">
        <v>500000</v>
      </c>
      <c r="L65" s="38">
        <f t="shared" si="3"/>
        <v>2.017688103109673E-2</v>
      </c>
      <c r="M65" s="14">
        <v>1.2086399999999999</v>
      </c>
      <c r="N65" s="40">
        <v>10636075</v>
      </c>
      <c r="O65" s="38">
        <f t="shared" si="4"/>
        <v>0.4292056398256443</v>
      </c>
      <c r="P65" s="59"/>
      <c r="Q65" s="15"/>
      <c r="R65" s="60"/>
      <c r="S65" s="61"/>
      <c r="T65" s="54"/>
      <c r="U65" s="63"/>
      <c r="V65" s="64"/>
      <c r="W65" s="55"/>
      <c r="X65" s="62"/>
      <c r="Y65" s="55"/>
      <c r="Z65" s="62"/>
      <c r="AA65" s="55"/>
      <c r="AB65" s="62"/>
      <c r="AC65" s="55"/>
      <c r="AD65" s="62"/>
      <c r="AE65" s="55"/>
      <c r="AF65" s="62"/>
      <c r="AG65" s="55"/>
      <c r="AH65" s="62"/>
      <c r="AI65" s="55"/>
      <c r="AJ65" s="62"/>
      <c r="AK65" s="55"/>
      <c r="AL65" s="62"/>
      <c r="AM65" s="55"/>
      <c r="AN65" s="62"/>
      <c r="AO65" s="55"/>
      <c r="AP65" s="62"/>
      <c r="AQ65" s="55"/>
      <c r="AR65" s="62"/>
      <c r="AS65" s="62"/>
    </row>
    <row r="66" spans="1:45" x14ac:dyDescent="0.25">
      <c r="A66" s="37" t="s">
        <v>150</v>
      </c>
      <c r="B66" s="45" t="s">
        <v>151</v>
      </c>
      <c r="C66" s="41" t="s">
        <v>17</v>
      </c>
      <c r="D66" s="46">
        <v>67390434</v>
      </c>
      <c r="E66" s="7">
        <v>6746000</v>
      </c>
      <c r="F66" s="38">
        <f t="shared" si="0"/>
        <v>0.10010322830091879</v>
      </c>
      <c r="G66" s="8">
        <v>30006663</v>
      </c>
      <c r="H66" s="38">
        <f t="shared" si="1"/>
        <v>0.44526591118258713</v>
      </c>
      <c r="I66" s="33"/>
      <c r="J66" s="38">
        <f t="shared" si="2"/>
        <v>0</v>
      </c>
      <c r="K66" s="40">
        <v>556398</v>
      </c>
      <c r="L66" s="38">
        <f t="shared" si="3"/>
        <v>8.2563350163318439E-3</v>
      </c>
      <c r="M66" s="14">
        <v>1.2159599999999999</v>
      </c>
      <c r="N66" s="40">
        <v>30081373</v>
      </c>
      <c r="O66" s="38">
        <f t="shared" si="4"/>
        <v>0.44637452550016221</v>
      </c>
      <c r="P66" s="59"/>
      <c r="Q66" s="15"/>
      <c r="R66" s="60"/>
      <c r="S66" s="61"/>
      <c r="T66" s="54"/>
      <c r="U66" s="63"/>
      <c r="V66" s="64"/>
      <c r="W66" s="55"/>
      <c r="X66" s="62"/>
      <c r="Y66" s="55"/>
      <c r="Z66" s="62"/>
      <c r="AA66" s="55"/>
      <c r="AB66" s="62"/>
      <c r="AC66" s="55"/>
      <c r="AD66" s="62"/>
      <c r="AE66" s="55"/>
      <c r="AF66" s="62"/>
      <c r="AG66" s="55"/>
      <c r="AH66" s="62"/>
      <c r="AI66" s="55"/>
      <c r="AJ66" s="62"/>
      <c r="AK66" s="55"/>
      <c r="AL66" s="62"/>
      <c r="AM66" s="55"/>
      <c r="AN66" s="62"/>
      <c r="AO66" s="55"/>
      <c r="AP66" s="62"/>
      <c r="AQ66" s="55"/>
      <c r="AR66" s="62"/>
      <c r="AS66" s="62"/>
    </row>
    <row r="67" spans="1:45" x14ac:dyDescent="0.25">
      <c r="A67" s="37" t="s">
        <v>152</v>
      </c>
      <c r="B67" s="45" t="s">
        <v>153</v>
      </c>
      <c r="C67" s="41" t="s">
        <v>17</v>
      </c>
      <c r="D67" s="46">
        <v>31533479</v>
      </c>
      <c r="E67" s="7">
        <v>3832000</v>
      </c>
      <c r="F67" s="38">
        <f t="shared" si="0"/>
        <v>0.12152163736833478</v>
      </c>
      <c r="G67" s="8">
        <v>13803775</v>
      </c>
      <c r="H67" s="38">
        <f t="shared" si="1"/>
        <v>0.43774982773071125</v>
      </c>
      <c r="I67" s="10"/>
      <c r="J67" s="38">
        <f t="shared" si="2"/>
        <v>0</v>
      </c>
      <c r="K67" s="9">
        <v>500000</v>
      </c>
      <c r="L67" s="38">
        <f t="shared" si="3"/>
        <v>1.5856163539709651E-2</v>
      </c>
      <c r="M67" s="14">
        <v>1.21069</v>
      </c>
      <c r="N67" s="9">
        <v>13397704</v>
      </c>
      <c r="O67" s="38">
        <f t="shared" si="4"/>
        <v>0.42487237136124434</v>
      </c>
      <c r="P67" s="59"/>
      <c r="Q67" s="15"/>
      <c r="R67" s="60"/>
      <c r="S67" s="61"/>
      <c r="T67" s="54"/>
      <c r="U67" s="63"/>
      <c r="V67" s="64"/>
      <c r="W67" s="55"/>
      <c r="X67" s="62"/>
      <c r="Y67" s="55"/>
      <c r="Z67" s="62"/>
      <c r="AA67" s="55"/>
      <c r="AB67" s="62"/>
      <c r="AC67" s="55"/>
      <c r="AD67" s="62"/>
      <c r="AE67" s="55"/>
      <c r="AF67" s="62"/>
      <c r="AG67" s="55"/>
      <c r="AH67" s="62"/>
      <c r="AI67" s="55"/>
      <c r="AJ67" s="62"/>
      <c r="AK67" s="55"/>
      <c r="AL67" s="62"/>
      <c r="AM67" s="55"/>
      <c r="AN67" s="62"/>
      <c r="AO67" s="55"/>
      <c r="AP67" s="62"/>
      <c r="AQ67" s="55"/>
      <c r="AR67" s="62"/>
      <c r="AS67" s="62"/>
    </row>
    <row r="68" spans="1:45" x14ac:dyDescent="0.25">
      <c r="A68" s="37" t="s">
        <v>154</v>
      </c>
      <c r="B68" s="45" t="s">
        <v>155</v>
      </c>
      <c r="C68" s="41" t="s">
        <v>17</v>
      </c>
      <c r="D68" s="46">
        <v>37168230</v>
      </c>
      <c r="E68" s="7">
        <v>838000</v>
      </c>
      <c r="F68" s="38">
        <f t="shared" si="0"/>
        <v>2.2546136848593544E-2</v>
      </c>
      <c r="G68" s="8">
        <v>13327490</v>
      </c>
      <c r="H68" s="38">
        <f t="shared" si="1"/>
        <v>0.35857209234876131</v>
      </c>
      <c r="I68" s="10">
        <v>7703000</v>
      </c>
      <c r="J68" s="38">
        <f t="shared" si="2"/>
        <v>0.2072468880008545</v>
      </c>
      <c r="K68" s="40">
        <v>500000</v>
      </c>
      <c r="L68" s="38">
        <f t="shared" si="3"/>
        <v>1.3452348955008081E-2</v>
      </c>
      <c r="M68" s="14">
        <v>1.21157</v>
      </c>
      <c r="N68" s="9">
        <v>14799740</v>
      </c>
      <c r="O68" s="38">
        <f t="shared" si="4"/>
        <v>0.39818253384678259</v>
      </c>
      <c r="P68" s="59"/>
      <c r="Q68" s="15"/>
      <c r="R68" s="60"/>
      <c r="S68" s="61"/>
      <c r="T68" s="54"/>
      <c r="U68" s="63"/>
      <c r="V68" s="54"/>
      <c r="W68" s="55"/>
      <c r="X68" s="62"/>
      <c r="Y68" s="55"/>
      <c r="Z68" s="62"/>
      <c r="AA68" s="55"/>
      <c r="AB68" s="62"/>
      <c r="AC68" s="55"/>
      <c r="AD68" s="62"/>
      <c r="AE68" s="55"/>
      <c r="AF68" s="62"/>
      <c r="AG68" s="55"/>
      <c r="AH68" s="62"/>
      <c r="AI68" s="55"/>
      <c r="AJ68" s="62"/>
      <c r="AK68" s="55"/>
      <c r="AL68" s="62"/>
      <c r="AM68" s="55"/>
      <c r="AN68" s="62"/>
      <c r="AO68" s="55"/>
      <c r="AP68" s="62"/>
      <c r="AQ68" s="55"/>
      <c r="AR68" s="62"/>
      <c r="AS68" s="62"/>
    </row>
    <row r="69" spans="1:45" x14ac:dyDescent="0.25">
      <c r="A69" s="37" t="s">
        <v>156</v>
      </c>
      <c r="B69" s="45" t="s">
        <v>157</v>
      </c>
      <c r="C69" s="41" t="s">
        <v>17</v>
      </c>
      <c r="D69" s="46">
        <v>123586356</v>
      </c>
      <c r="E69" s="7">
        <v>13395000</v>
      </c>
      <c r="F69" s="38">
        <f t="shared" si="0"/>
        <v>0.10838575093192326</v>
      </c>
      <c r="G69" s="8">
        <v>57390088</v>
      </c>
      <c r="H69" s="38">
        <f t="shared" si="1"/>
        <v>0.46437236162218426</v>
      </c>
      <c r="I69" s="33"/>
      <c r="J69" s="38">
        <f t="shared" si="2"/>
        <v>0</v>
      </c>
      <c r="K69" s="40">
        <v>500000</v>
      </c>
      <c r="L69" s="38">
        <f t="shared" si="3"/>
        <v>4.0457540474775388E-3</v>
      </c>
      <c r="M69" s="14">
        <v>1.21767</v>
      </c>
      <c r="N69" s="9">
        <v>52301268</v>
      </c>
      <c r="O69" s="38">
        <f t="shared" si="4"/>
        <v>0.42319613339841494</v>
      </c>
      <c r="P69" s="59"/>
      <c r="Q69" s="15"/>
      <c r="R69" s="60"/>
      <c r="S69" s="61"/>
      <c r="T69" s="54"/>
      <c r="U69" s="63"/>
      <c r="V69" s="64"/>
      <c r="W69" s="55"/>
      <c r="X69" s="62"/>
      <c r="Y69" s="55"/>
      <c r="Z69" s="62"/>
      <c r="AA69" s="55"/>
      <c r="AB69" s="62"/>
      <c r="AC69" s="55"/>
      <c r="AD69" s="62"/>
      <c r="AE69" s="55"/>
      <c r="AF69" s="62"/>
      <c r="AG69" s="55"/>
      <c r="AH69" s="62"/>
      <c r="AI69" s="55"/>
      <c r="AJ69" s="62"/>
      <c r="AK69" s="55"/>
      <c r="AL69" s="62"/>
      <c r="AM69" s="55"/>
      <c r="AN69" s="62"/>
      <c r="AO69" s="55"/>
      <c r="AP69" s="62"/>
      <c r="AQ69" s="55"/>
      <c r="AR69" s="62"/>
      <c r="AS69" s="62"/>
    </row>
    <row r="70" spans="1:45" x14ac:dyDescent="0.25">
      <c r="A70" s="37" t="s">
        <v>158</v>
      </c>
      <c r="B70" s="45" t="s">
        <v>159</v>
      </c>
      <c r="C70" s="41" t="s">
        <v>17</v>
      </c>
      <c r="D70" s="46">
        <v>28807655</v>
      </c>
      <c r="E70" s="7">
        <v>5127000</v>
      </c>
      <c r="F70" s="38">
        <f t="shared" si="0"/>
        <v>0.17797352821671877</v>
      </c>
      <c r="G70" s="8">
        <v>11228886</v>
      </c>
      <c r="H70" s="38">
        <f t="shared" si="1"/>
        <v>0.38978826981925463</v>
      </c>
      <c r="I70" s="10"/>
      <c r="J70" s="38">
        <f t="shared" si="2"/>
        <v>0</v>
      </c>
      <c r="K70" s="9">
        <v>500000</v>
      </c>
      <c r="L70" s="38">
        <f t="shared" si="3"/>
        <v>1.7356497778107938E-2</v>
      </c>
      <c r="M70" s="14">
        <v>1.2098800000000001</v>
      </c>
      <c r="N70" s="40">
        <v>11951769</v>
      </c>
      <c r="O70" s="38">
        <f t="shared" si="4"/>
        <v>0.41488170418591863</v>
      </c>
      <c r="P70" s="59"/>
      <c r="Q70" s="15"/>
      <c r="R70" s="60"/>
      <c r="S70" s="61"/>
      <c r="T70" s="54"/>
      <c r="U70" s="63"/>
      <c r="V70" s="62"/>
      <c r="W70" s="55"/>
      <c r="X70" s="62"/>
      <c r="Y70" s="55"/>
      <c r="Z70" s="62"/>
      <c r="AA70" s="55"/>
      <c r="AB70" s="62"/>
      <c r="AC70" s="55"/>
      <c r="AD70" s="62"/>
      <c r="AE70" s="55"/>
      <c r="AF70" s="62"/>
      <c r="AG70" s="55"/>
      <c r="AH70" s="62"/>
      <c r="AI70" s="55"/>
      <c r="AJ70" s="62"/>
      <c r="AK70" s="55"/>
      <c r="AL70" s="62"/>
      <c r="AM70" s="55"/>
      <c r="AN70" s="62"/>
      <c r="AO70" s="55"/>
      <c r="AP70" s="62"/>
      <c r="AQ70" s="55"/>
      <c r="AR70" s="62"/>
      <c r="AS70" s="62"/>
    </row>
    <row r="71" spans="1:45" x14ac:dyDescent="0.25">
      <c r="A71" s="37" t="s">
        <v>160</v>
      </c>
      <c r="B71" s="45" t="s">
        <v>161</v>
      </c>
      <c r="C71" s="41" t="s">
        <v>17</v>
      </c>
      <c r="D71" s="46">
        <v>23088936</v>
      </c>
      <c r="E71" s="7">
        <v>1917000</v>
      </c>
      <c r="F71" s="38">
        <f t="shared" si="0"/>
        <v>8.3026779579622026E-2</v>
      </c>
      <c r="G71" s="8">
        <v>10873185</v>
      </c>
      <c r="H71" s="38">
        <f t="shared" si="1"/>
        <v>0.47092620465490487</v>
      </c>
      <c r="I71" s="10"/>
      <c r="J71" s="38">
        <f t="shared" si="2"/>
        <v>0</v>
      </c>
      <c r="K71" s="40">
        <v>500000</v>
      </c>
      <c r="L71" s="38">
        <f t="shared" si="3"/>
        <v>2.1655393734904025E-2</v>
      </c>
      <c r="M71" s="14">
        <v>1.2076800000000001</v>
      </c>
      <c r="N71" s="40">
        <v>9798751</v>
      </c>
      <c r="O71" s="38">
        <f t="shared" si="4"/>
        <v>0.42439162203056913</v>
      </c>
      <c r="P71" s="59"/>
      <c r="Q71" s="15"/>
      <c r="R71" s="60"/>
      <c r="S71" s="61"/>
      <c r="T71" s="54"/>
      <c r="U71" s="63"/>
      <c r="V71" s="64"/>
      <c r="W71" s="55"/>
      <c r="X71" s="62"/>
      <c r="Y71" s="55"/>
      <c r="Z71" s="62"/>
      <c r="AA71" s="55"/>
      <c r="AB71" s="62"/>
      <c r="AC71" s="55"/>
      <c r="AD71" s="62"/>
      <c r="AE71" s="55"/>
      <c r="AF71" s="62"/>
      <c r="AG71" s="55"/>
      <c r="AH71" s="62"/>
      <c r="AI71" s="55"/>
      <c r="AJ71" s="62"/>
      <c r="AK71" s="55"/>
      <c r="AL71" s="62"/>
      <c r="AM71" s="55"/>
      <c r="AN71" s="62"/>
      <c r="AO71" s="55"/>
      <c r="AP71" s="62"/>
      <c r="AQ71" s="55"/>
      <c r="AR71" s="62"/>
      <c r="AS71" s="62"/>
    </row>
    <row r="72" spans="1:45" x14ac:dyDescent="0.25">
      <c r="A72" s="37" t="s">
        <v>162</v>
      </c>
      <c r="B72" s="45" t="s">
        <v>163</v>
      </c>
      <c r="C72" s="41" t="s">
        <v>17</v>
      </c>
      <c r="D72" s="46">
        <v>38183009</v>
      </c>
      <c r="E72" s="7">
        <v>2874000</v>
      </c>
      <c r="F72" s="38">
        <f t="shared" si="0"/>
        <v>7.5269081072159613E-2</v>
      </c>
      <c r="G72" s="8">
        <v>18683845</v>
      </c>
      <c r="H72" s="38">
        <f t="shared" si="1"/>
        <v>0.48932353654998745</v>
      </c>
      <c r="I72" s="10"/>
      <c r="J72" s="38">
        <f t="shared" si="2"/>
        <v>0</v>
      </c>
      <c r="K72" s="40">
        <v>500000</v>
      </c>
      <c r="L72" s="38">
        <f t="shared" si="3"/>
        <v>1.3094829692442521E-2</v>
      </c>
      <c r="M72" s="14">
        <v>1.21248</v>
      </c>
      <c r="N72" s="9">
        <v>16125164</v>
      </c>
      <c r="O72" s="38">
        <f t="shared" si="4"/>
        <v>0.4223125526854104</v>
      </c>
      <c r="P72" s="59"/>
      <c r="Q72" s="15"/>
      <c r="R72" s="60"/>
      <c r="S72" s="61"/>
      <c r="T72" s="54"/>
      <c r="U72" s="63"/>
      <c r="V72" s="64"/>
      <c r="W72" s="55"/>
      <c r="X72" s="62"/>
      <c r="Y72" s="55"/>
      <c r="Z72" s="62"/>
      <c r="AA72" s="55"/>
      <c r="AB72" s="62"/>
      <c r="AC72" s="55"/>
      <c r="AD72" s="62"/>
      <c r="AE72" s="55"/>
      <c r="AF72" s="62"/>
      <c r="AG72" s="55"/>
      <c r="AH72" s="62"/>
      <c r="AI72" s="55"/>
      <c r="AJ72" s="62"/>
      <c r="AK72" s="55"/>
      <c r="AL72" s="62"/>
      <c r="AM72" s="55"/>
      <c r="AN72" s="62"/>
      <c r="AO72" s="55"/>
      <c r="AP72" s="62"/>
      <c r="AQ72" s="55"/>
      <c r="AR72" s="62"/>
      <c r="AS72" s="62"/>
    </row>
    <row r="73" spans="1:45" x14ac:dyDescent="0.25">
      <c r="A73" s="37" t="s">
        <v>164</v>
      </c>
      <c r="B73" s="45" t="s">
        <v>165</v>
      </c>
      <c r="C73" s="41" t="s">
        <v>17</v>
      </c>
      <c r="D73" s="46">
        <v>84054854</v>
      </c>
      <c r="E73" s="7">
        <v>16493000</v>
      </c>
      <c r="F73" s="38">
        <f t="shared" si="0"/>
        <v>0.19621710365471576</v>
      </c>
      <c r="G73" s="8">
        <v>32591607</v>
      </c>
      <c r="H73" s="38">
        <f t="shared" si="1"/>
        <v>0.3877421165944801</v>
      </c>
      <c r="I73" s="10"/>
      <c r="J73" s="38">
        <f t="shared" si="2"/>
        <v>0</v>
      </c>
      <c r="K73" s="40">
        <v>500000</v>
      </c>
      <c r="L73" s="38">
        <f t="shared" si="3"/>
        <v>5.9484964425730842E-3</v>
      </c>
      <c r="M73" s="14">
        <v>1.21637</v>
      </c>
      <c r="N73" s="40">
        <v>34470247</v>
      </c>
      <c r="O73" s="38">
        <f t="shared" si="4"/>
        <v>0.41009228330823105</v>
      </c>
      <c r="P73" s="59"/>
      <c r="Q73" s="15"/>
      <c r="R73" s="60"/>
      <c r="S73" s="61"/>
      <c r="T73" s="54"/>
      <c r="U73" s="63"/>
      <c r="V73" s="62"/>
      <c r="W73" s="55"/>
      <c r="X73" s="62"/>
      <c r="Y73" s="55"/>
      <c r="Z73" s="62"/>
      <c r="AA73" s="55"/>
      <c r="AB73" s="62"/>
      <c r="AC73" s="55"/>
      <c r="AD73" s="62"/>
      <c r="AE73" s="55"/>
      <c r="AF73" s="62"/>
      <c r="AG73" s="55"/>
      <c r="AH73" s="62"/>
      <c r="AI73" s="55"/>
      <c r="AJ73" s="62"/>
      <c r="AK73" s="55"/>
      <c r="AL73" s="62"/>
      <c r="AM73" s="55"/>
      <c r="AN73" s="62"/>
      <c r="AO73" s="55"/>
      <c r="AP73" s="62"/>
      <c r="AQ73" s="55"/>
      <c r="AR73" s="62"/>
      <c r="AS73" s="62"/>
    </row>
    <row r="74" spans="1:45" x14ac:dyDescent="0.25">
      <c r="A74" s="37" t="s">
        <v>166</v>
      </c>
      <c r="B74" s="45" t="s">
        <v>167</v>
      </c>
      <c r="C74" s="49" t="s">
        <v>18</v>
      </c>
      <c r="D74" s="46">
        <v>7631387</v>
      </c>
      <c r="E74" s="13">
        <v>280000</v>
      </c>
      <c r="F74" s="38">
        <f t="shared" si="0"/>
        <v>3.66905780037102E-2</v>
      </c>
      <c r="G74" s="8">
        <v>4977520</v>
      </c>
      <c r="H74" s="38">
        <f t="shared" si="1"/>
        <v>0.65224316366081292</v>
      </c>
      <c r="I74" s="10"/>
      <c r="J74" s="38">
        <f t="shared" si="2"/>
        <v>0</v>
      </c>
      <c r="K74" s="9">
        <v>216191</v>
      </c>
      <c r="L74" s="38">
        <f t="shared" si="3"/>
        <v>2.8329188390000402E-2</v>
      </c>
      <c r="M74" s="14">
        <v>0.93991000000000002</v>
      </c>
      <c r="N74" s="40">
        <v>2157676</v>
      </c>
      <c r="O74" s="38">
        <f t="shared" si="4"/>
        <v>0.28273706994547648</v>
      </c>
      <c r="P74" s="59"/>
      <c r="Q74" s="15"/>
      <c r="R74" s="60"/>
      <c r="S74" s="61"/>
      <c r="T74" s="54"/>
      <c r="U74" s="63"/>
      <c r="V74" s="64"/>
      <c r="W74" s="55"/>
      <c r="X74" s="62"/>
      <c r="Y74" s="55"/>
      <c r="Z74" s="62"/>
      <c r="AA74" s="55"/>
      <c r="AB74" s="62"/>
      <c r="AC74" s="55"/>
      <c r="AD74" s="62"/>
      <c r="AE74" s="55"/>
      <c r="AF74" s="62"/>
      <c r="AG74" s="55"/>
      <c r="AH74" s="62"/>
      <c r="AI74" s="55"/>
      <c r="AJ74" s="62"/>
      <c r="AK74" s="55"/>
      <c r="AL74" s="62"/>
      <c r="AM74" s="55"/>
      <c r="AN74" s="62"/>
      <c r="AO74" s="55"/>
      <c r="AP74" s="62"/>
      <c r="AQ74" s="55"/>
      <c r="AR74" s="62"/>
      <c r="AS74" s="62"/>
    </row>
    <row r="75" spans="1:45" x14ac:dyDescent="0.25">
      <c r="A75" s="37" t="s">
        <v>168</v>
      </c>
      <c r="B75" s="45" t="s">
        <v>169</v>
      </c>
      <c r="C75" s="49" t="s">
        <v>18</v>
      </c>
      <c r="D75" s="46">
        <v>9846740</v>
      </c>
      <c r="E75" s="13">
        <v>1200000</v>
      </c>
      <c r="F75" s="38">
        <f t="shared" si="0"/>
        <v>0.12186774506080185</v>
      </c>
      <c r="G75" s="8">
        <v>4500000</v>
      </c>
      <c r="H75" s="38">
        <f t="shared" si="1"/>
        <v>0.45700404397800692</v>
      </c>
      <c r="I75" s="10"/>
      <c r="J75" s="38">
        <f t="shared" si="2"/>
        <v>0</v>
      </c>
      <c r="K75" s="9">
        <v>375000</v>
      </c>
      <c r="L75" s="38">
        <f t="shared" si="3"/>
        <v>3.8083670331500577E-2</v>
      </c>
      <c r="M75" s="14">
        <v>0.94991000000000003</v>
      </c>
      <c r="N75" s="40">
        <v>3771740</v>
      </c>
      <c r="O75" s="38">
        <f t="shared" si="4"/>
        <v>0.38304454062969062</v>
      </c>
      <c r="P75" s="59"/>
      <c r="Q75" s="15"/>
      <c r="R75" s="60"/>
      <c r="S75" s="61"/>
      <c r="T75" s="54"/>
      <c r="U75" s="63"/>
      <c r="V75" s="64"/>
      <c r="W75" s="55"/>
      <c r="X75" s="62"/>
      <c r="Y75" s="55"/>
      <c r="Z75" s="62"/>
      <c r="AA75" s="55"/>
      <c r="AB75" s="62"/>
      <c r="AC75" s="55"/>
      <c r="AD75" s="62"/>
      <c r="AE75" s="55"/>
      <c r="AF75" s="62"/>
      <c r="AG75" s="55"/>
      <c r="AH75" s="62"/>
      <c r="AI75" s="55"/>
      <c r="AJ75" s="62"/>
      <c r="AK75" s="55"/>
      <c r="AL75" s="62"/>
      <c r="AM75" s="55"/>
      <c r="AN75" s="62"/>
      <c r="AO75" s="55"/>
      <c r="AP75" s="62"/>
      <c r="AQ75" s="55"/>
      <c r="AR75" s="62"/>
      <c r="AS75" s="62"/>
    </row>
    <row r="76" spans="1:45" x14ac:dyDescent="0.25">
      <c r="A76" s="37" t="s">
        <v>170</v>
      </c>
      <c r="B76" s="45" t="s">
        <v>171</v>
      </c>
      <c r="C76" s="48" t="s">
        <v>284</v>
      </c>
      <c r="D76" s="53">
        <v>38329547</v>
      </c>
      <c r="E76" s="7">
        <v>24600000</v>
      </c>
      <c r="F76" s="38">
        <f t="shared" si="0"/>
        <v>0.64180252378145763</v>
      </c>
      <c r="G76" s="8">
        <v>0</v>
      </c>
      <c r="H76" s="38">
        <f t="shared" si="1"/>
        <v>0</v>
      </c>
      <c r="I76" s="10"/>
      <c r="J76" s="38">
        <f t="shared" si="2"/>
        <v>0</v>
      </c>
      <c r="K76" s="9">
        <v>2766547</v>
      </c>
      <c r="L76" s="38">
        <f t="shared" si="3"/>
        <v>7.2177920600000833E-2</v>
      </c>
      <c r="M76" s="14">
        <v>1</v>
      </c>
      <c r="N76" s="9">
        <v>10963000</v>
      </c>
      <c r="O76" s="38">
        <f t="shared" si="4"/>
        <v>0.28601955561854148</v>
      </c>
      <c r="P76" s="59"/>
      <c r="Q76" s="15"/>
      <c r="R76" s="60"/>
      <c r="S76" s="61"/>
      <c r="T76" s="54"/>
      <c r="U76" s="63"/>
      <c r="V76" s="64"/>
      <c r="W76" s="55"/>
      <c r="X76" s="62"/>
      <c r="Y76" s="55"/>
      <c r="Z76" s="62"/>
      <c r="AA76" s="55"/>
      <c r="AB76" s="62"/>
      <c r="AC76" s="55"/>
      <c r="AD76" s="62"/>
      <c r="AE76" s="55"/>
      <c r="AF76" s="62"/>
      <c r="AG76" s="55"/>
      <c r="AH76" s="62"/>
      <c r="AI76" s="55"/>
      <c r="AJ76" s="62"/>
      <c r="AK76" s="55"/>
      <c r="AL76" s="62"/>
      <c r="AM76" s="55"/>
      <c r="AN76" s="62"/>
      <c r="AO76" s="55"/>
      <c r="AP76" s="62"/>
      <c r="AQ76" s="55"/>
      <c r="AR76" s="62"/>
      <c r="AS76" s="62"/>
    </row>
    <row r="77" spans="1:45" x14ac:dyDescent="0.25">
      <c r="A77" s="37" t="s">
        <v>172</v>
      </c>
      <c r="B77" s="45" t="s">
        <v>173</v>
      </c>
      <c r="C77" s="48" t="s">
        <v>284</v>
      </c>
      <c r="D77" s="53">
        <v>20793483</v>
      </c>
      <c r="E77" s="7">
        <v>13478400</v>
      </c>
      <c r="F77" s="38">
        <f t="shared" si="0"/>
        <v>0.64820309324801428</v>
      </c>
      <c r="G77" s="8">
        <v>0</v>
      </c>
      <c r="H77" s="38">
        <f t="shared" si="1"/>
        <v>0</v>
      </c>
      <c r="I77" s="10"/>
      <c r="J77" s="38">
        <f t="shared" si="2"/>
        <v>0</v>
      </c>
      <c r="K77" s="40">
        <v>1038253</v>
      </c>
      <c r="L77" s="38">
        <f t="shared" si="3"/>
        <v>4.9931654066805449E-2</v>
      </c>
      <c r="M77" s="14">
        <v>0.99990000000000001</v>
      </c>
      <c r="N77" s="40">
        <v>6276830</v>
      </c>
      <c r="O77" s="38">
        <f t="shared" si="4"/>
        <v>0.30186525268518027</v>
      </c>
      <c r="P77" s="59"/>
      <c r="Q77" s="15"/>
      <c r="R77" s="60"/>
      <c r="S77" s="61"/>
      <c r="T77" s="54"/>
      <c r="U77" s="63"/>
      <c r="V77" s="64"/>
      <c r="W77" s="55"/>
      <c r="X77" s="64"/>
      <c r="Y77" s="55"/>
      <c r="Z77" s="62"/>
      <c r="AA77" s="55"/>
      <c r="AB77" s="62"/>
      <c r="AC77" s="55"/>
      <c r="AD77" s="62"/>
      <c r="AE77" s="55"/>
      <c r="AF77" s="62"/>
      <c r="AG77" s="55"/>
      <c r="AH77" s="62"/>
      <c r="AI77" s="55"/>
      <c r="AJ77" s="62"/>
      <c r="AK77" s="55"/>
      <c r="AL77" s="62"/>
      <c r="AM77" s="55"/>
      <c r="AN77" s="62"/>
      <c r="AO77" s="55"/>
      <c r="AP77" s="62"/>
      <c r="AQ77" s="55"/>
      <c r="AR77" s="62"/>
      <c r="AS77" s="62"/>
    </row>
    <row r="78" spans="1:45" x14ac:dyDescent="0.25">
      <c r="A78" s="37" t="s">
        <v>174</v>
      </c>
      <c r="B78" s="45" t="s">
        <v>175</v>
      </c>
      <c r="C78" s="48" t="s">
        <v>284</v>
      </c>
      <c r="D78" s="53">
        <v>143268293</v>
      </c>
      <c r="E78" s="7">
        <v>83283000</v>
      </c>
      <c r="F78" s="38">
        <f t="shared" si="0"/>
        <v>0.5813079660270678</v>
      </c>
      <c r="G78" s="8">
        <v>0</v>
      </c>
      <c r="H78" s="38">
        <f t="shared" si="1"/>
        <v>0</v>
      </c>
      <c r="I78" s="10"/>
      <c r="J78" s="38">
        <f t="shared" si="2"/>
        <v>0</v>
      </c>
      <c r="K78" s="9">
        <v>18948493</v>
      </c>
      <c r="L78" s="38">
        <f t="shared" si="3"/>
        <v>0.13225880341856242</v>
      </c>
      <c r="M78" s="14">
        <v>1</v>
      </c>
      <c r="N78" s="9">
        <v>41036800</v>
      </c>
      <c r="O78" s="38">
        <f t="shared" si="4"/>
        <v>0.28643323055436976</v>
      </c>
      <c r="P78" s="59"/>
      <c r="Q78" s="15"/>
      <c r="R78" s="60"/>
      <c r="S78" s="61"/>
      <c r="T78" s="54"/>
      <c r="U78" s="63"/>
      <c r="V78" s="54"/>
      <c r="W78" s="55"/>
      <c r="X78" s="64"/>
      <c r="Y78" s="55"/>
      <c r="Z78" s="62"/>
      <c r="AA78" s="55"/>
      <c r="AB78" s="62"/>
      <c r="AC78" s="55"/>
      <c r="AD78" s="62"/>
      <c r="AE78" s="55"/>
      <c r="AF78" s="62"/>
      <c r="AG78" s="55"/>
      <c r="AH78" s="62"/>
      <c r="AI78" s="55"/>
      <c r="AJ78" s="62"/>
      <c r="AK78" s="55"/>
      <c r="AL78" s="62"/>
      <c r="AM78" s="55"/>
      <c r="AN78" s="62"/>
      <c r="AO78" s="55"/>
      <c r="AP78" s="62"/>
      <c r="AQ78" s="55"/>
      <c r="AR78" s="62"/>
      <c r="AS78" s="62"/>
    </row>
    <row r="79" spans="1:45" x14ac:dyDescent="0.25">
      <c r="A79" s="37" t="s">
        <v>176</v>
      </c>
      <c r="B79" s="37" t="s">
        <v>285</v>
      </c>
      <c r="C79" s="50" t="s">
        <v>18</v>
      </c>
      <c r="D79" s="53">
        <v>10587150</v>
      </c>
      <c r="E79" s="7">
        <v>2250000</v>
      </c>
      <c r="F79" s="38">
        <f t="shared" si="0"/>
        <v>0.21252178348280698</v>
      </c>
      <c r="G79" s="8">
        <v>4026000</v>
      </c>
      <c r="H79" s="38">
        <f t="shared" si="1"/>
        <v>0.38027231124523597</v>
      </c>
      <c r="I79" s="10"/>
      <c r="J79" s="38">
        <f t="shared" si="2"/>
        <v>0</v>
      </c>
      <c r="K79" s="9">
        <v>973130</v>
      </c>
      <c r="L79" s="38">
        <f t="shared" si="3"/>
        <v>9.1916143626943989E-2</v>
      </c>
      <c r="M79" s="14">
        <v>0.98</v>
      </c>
      <c r="N79" s="9">
        <v>3338020</v>
      </c>
      <c r="O79" s="38">
        <f t="shared" si="4"/>
        <v>0.31528976164501304</v>
      </c>
      <c r="P79" s="59"/>
      <c r="Q79" s="15"/>
      <c r="R79" s="60"/>
      <c r="S79" s="61"/>
      <c r="T79" s="54"/>
      <c r="U79" s="55"/>
      <c r="V79" s="64"/>
      <c r="W79" s="55"/>
      <c r="X79" s="62"/>
      <c r="Y79" s="55"/>
      <c r="Z79" s="62"/>
      <c r="AA79" s="55"/>
      <c r="AB79" s="62"/>
      <c r="AC79" s="55"/>
      <c r="AD79" s="62"/>
      <c r="AE79" s="55"/>
      <c r="AF79" s="62"/>
      <c r="AG79" s="55"/>
      <c r="AH79" s="62"/>
      <c r="AI79" s="55"/>
      <c r="AJ79" s="62"/>
      <c r="AK79" s="55"/>
      <c r="AL79" s="62"/>
      <c r="AM79" s="55"/>
      <c r="AN79" s="62"/>
      <c r="AO79" s="55"/>
      <c r="AP79" s="62"/>
      <c r="AQ79" s="55"/>
      <c r="AR79" s="62"/>
      <c r="AS79" s="62"/>
    </row>
    <row r="80" spans="1:45" x14ac:dyDescent="0.25">
      <c r="A80" s="37" t="s">
        <v>177</v>
      </c>
      <c r="B80" s="37" t="s">
        <v>178</v>
      </c>
      <c r="C80" s="48" t="s">
        <v>284</v>
      </c>
      <c r="D80" s="53">
        <v>7681661</v>
      </c>
      <c r="E80" s="7">
        <v>730400</v>
      </c>
      <c r="F80" s="38">
        <f t="shared" si="0"/>
        <v>9.5083602361520511E-2</v>
      </c>
      <c r="G80" s="8">
        <v>50000</v>
      </c>
      <c r="H80" s="38">
        <f t="shared" si="1"/>
        <v>6.509008923981415E-3</v>
      </c>
      <c r="I80" s="10">
        <v>1685800</v>
      </c>
      <c r="J80" s="38">
        <f t="shared" si="2"/>
        <v>0.2194577448809574</v>
      </c>
      <c r="K80" s="9">
        <v>3253489</v>
      </c>
      <c r="L80" s="38">
        <f t="shared" si="3"/>
        <v>0.42353977870150739</v>
      </c>
      <c r="M80" s="14">
        <v>0.90620000000000001</v>
      </c>
      <c r="N80" s="9">
        <v>1961972</v>
      </c>
      <c r="O80" s="38">
        <f t="shared" si="4"/>
        <v>0.25540986513203329</v>
      </c>
      <c r="P80" s="59"/>
      <c r="Q80" s="15"/>
      <c r="R80" s="60"/>
      <c r="S80" s="61"/>
      <c r="T80" s="54"/>
      <c r="U80" s="63"/>
      <c r="V80" s="64"/>
      <c r="W80" s="55"/>
      <c r="X80" s="62"/>
      <c r="Y80" s="55"/>
      <c r="Z80" s="62"/>
      <c r="AA80" s="55"/>
      <c r="AB80" s="62"/>
      <c r="AC80" s="55"/>
      <c r="AD80" s="62"/>
      <c r="AE80" s="55"/>
      <c r="AF80" s="62"/>
      <c r="AG80" s="55"/>
      <c r="AH80" s="62"/>
      <c r="AI80" s="55"/>
      <c r="AJ80" s="62"/>
      <c r="AK80" s="55"/>
      <c r="AL80" s="62"/>
      <c r="AM80" s="55"/>
      <c r="AN80" s="62"/>
      <c r="AO80" s="55"/>
      <c r="AP80" s="62"/>
      <c r="AQ80" s="55"/>
      <c r="AR80" s="62"/>
      <c r="AS80" s="62"/>
    </row>
    <row r="81" spans="1:45" x14ac:dyDescent="0.25">
      <c r="A81" s="37" t="s">
        <v>179</v>
      </c>
      <c r="B81" s="45" t="s">
        <v>180</v>
      </c>
      <c r="C81" s="50" t="s">
        <v>18</v>
      </c>
      <c r="D81" s="53">
        <v>35234449</v>
      </c>
      <c r="E81" s="7">
        <v>17800000</v>
      </c>
      <c r="F81" s="38">
        <f t="shared" si="0"/>
        <v>0.50518740906094484</v>
      </c>
      <c r="G81" s="8">
        <v>0</v>
      </c>
      <c r="H81" s="38">
        <f t="shared" si="1"/>
        <v>0</v>
      </c>
      <c r="I81" s="10"/>
      <c r="J81" s="38">
        <f t="shared" si="2"/>
        <v>0</v>
      </c>
      <c r="K81" s="9">
        <v>3864716</v>
      </c>
      <c r="L81" s="38">
        <f t="shared" si="3"/>
        <v>0.10968572262901004</v>
      </c>
      <c r="M81" s="14">
        <v>0.99099999999999999</v>
      </c>
      <c r="N81" s="9">
        <v>13569733</v>
      </c>
      <c r="O81" s="38">
        <f t="shared" si="4"/>
        <v>0.38512686831004511</v>
      </c>
      <c r="P81" s="59"/>
      <c r="Q81" s="15"/>
      <c r="R81" s="60"/>
      <c r="S81" s="61"/>
      <c r="T81" s="54"/>
      <c r="U81" s="63"/>
      <c r="V81" s="64"/>
      <c r="W81" s="55"/>
      <c r="X81" s="62"/>
      <c r="Y81" s="55"/>
      <c r="Z81" s="62"/>
      <c r="AA81" s="55"/>
      <c r="AB81" s="62"/>
      <c r="AC81" s="55"/>
      <c r="AD81" s="62"/>
      <c r="AE81" s="55"/>
      <c r="AF81" s="62"/>
      <c r="AG81" s="55"/>
      <c r="AH81" s="62"/>
      <c r="AI81" s="55"/>
      <c r="AJ81" s="62"/>
      <c r="AK81" s="55"/>
      <c r="AL81" s="62"/>
      <c r="AM81" s="55"/>
      <c r="AN81" s="62"/>
      <c r="AO81" s="55"/>
      <c r="AP81" s="62"/>
      <c r="AQ81" s="55"/>
      <c r="AR81" s="62"/>
      <c r="AS81" s="62"/>
    </row>
    <row r="82" spans="1:45" x14ac:dyDescent="0.25">
      <c r="A82" s="37" t="s">
        <v>181</v>
      </c>
      <c r="B82" s="45" t="s">
        <v>182</v>
      </c>
      <c r="C82" s="48" t="s">
        <v>284</v>
      </c>
      <c r="D82" s="53">
        <v>16027000</v>
      </c>
      <c r="E82" s="7">
        <v>9150000</v>
      </c>
      <c r="F82" s="38">
        <f t="shared" si="0"/>
        <v>0.57091158669744801</v>
      </c>
      <c r="G82" s="8">
        <v>0</v>
      </c>
      <c r="H82" s="38">
        <f t="shared" si="1"/>
        <v>0</v>
      </c>
      <c r="I82" s="10"/>
      <c r="J82" s="38">
        <f t="shared" si="2"/>
        <v>0</v>
      </c>
      <c r="K82" s="9">
        <v>1653518</v>
      </c>
      <c r="L82" s="38">
        <f t="shared" si="3"/>
        <v>0.10317077431833781</v>
      </c>
      <c r="M82" s="14">
        <v>0.97960000000000003</v>
      </c>
      <c r="N82" s="9">
        <v>5223482</v>
      </c>
      <c r="O82" s="38">
        <f t="shared" si="4"/>
        <v>0.32591763898421416</v>
      </c>
      <c r="P82" s="59"/>
      <c r="Q82" s="15"/>
      <c r="R82" s="60"/>
      <c r="S82" s="61"/>
      <c r="T82" s="54"/>
      <c r="U82" s="63"/>
      <c r="V82" s="64"/>
      <c r="W82" s="55"/>
      <c r="X82" s="64"/>
      <c r="Y82" s="55"/>
      <c r="Z82" s="64"/>
      <c r="AA82" s="55"/>
      <c r="AB82" s="62"/>
      <c r="AC82" s="55"/>
      <c r="AD82" s="62"/>
      <c r="AE82" s="55"/>
      <c r="AF82" s="62"/>
      <c r="AG82" s="55"/>
      <c r="AH82" s="62"/>
      <c r="AI82" s="55"/>
      <c r="AJ82" s="62"/>
      <c r="AK82" s="55"/>
      <c r="AL82" s="62"/>
      <c r="AM82" s="55"/>
      <c r="AN82" s="62"/>
      <c r="AO82" s="55"/>
      <c r="AP82" s="62"/>
      <c r="AQ82" s="55"/>
      <c r="AR82" s="62"/>
      <c r="AS82" s="62"/>
    </row>
    <row r="83" spans="1:45" x14ac:dyDescent="0.25">
      <c r="A83" s="37" t="s">
        <v>183</v>
      </c>
      <c r="B83" s="45" t="s">
        <v>184</v>
      </c>
      <c r="C83" s="48" t="s">
        <v>284</v>
      </c>
      <c r="D83" s="53">
        <v>16268645</v>
      </c>
      <c r="E83" s="7">
        <v>9141000</v>
      </c>
      <c r="F83" s="38">
        <f t="shared" si="0"/>
        <v>0.56187838630691123</v>
      </c>
      <c r="G83" s="8">
        <v>0</v>
      </c>
      <c r="H83" s="38">
        <f t="shared" si="1"/>
        <v>0</v>
      </c>
      <c r="I83" s="10"/>
      <c r="J83" s="38">
        <f t="shared" si="2"/>
        <v>0</v>
      </c>
      <c r="K83" s="40">
        <v>2095425</v>
      </c>
      <c r="L83" s="38">
        <f t="shared" si="3"/>
        <v>0.12880144597168355</v>
      </c>
      <c r="M83" s="14">
        <v>1.05</v>
      </c>
      <c r="N83" s="40">
        <v>5032220</v>
      </c>
      <c r="O83" s="38">
        <f t="shared" si="4"/>
        <v>0.30932016772140519</v>
      </c>
      <c r="P83" s="59"/>
      <c r="Q83" s="15"/>
      <c r="R83" s="60"/>
      <c r="S83" s="61"/>
      <c r="T83" s="54"/>
      <c r="U83" s="63"/>
      <c r="V83" s="64"/>
      <c r="W83" s="55"/>
      <c r="X83" s="62"/>
      <c r="Y83" s="55"/>
      <c r="Z83" s="62"/>
      <c r="AA83" s="55"/>
      <c r="AB83" s="62"/>
      <c r="AC83" s="55"/>
      <c r="AD83" s="62"/>
      <c r="AE83" s="55"/>
      <c r="AF83" s="62"/>
      <c r="AG83" s="55"/>
      <c r="AH83" s="62"/>
      <c r="AI83" s="55"/>
      <c r="AJ83" s="62"/>
      <c r="AK83" s="55"/>
      <c r="AL83" s="62"/>
      <c r="AM83" s="55"/>
      <c r="AN83" s="62"/>
      <c r="AO83" s="55"/>
      <c r="AP83" s="62"/>
      <c r="AQ83" s="55"/>
      <c r="AR83" s="62"/>
      <c r="AS83" s="62"/>
    </row>
    <row r="84" spans="1:45" x14ac:dyDescent="0.25">
      <c r="A84" s="37" t="s">
        <v>185</v>
      </c>
      <c r="B84" s="45" t="s">
        <v>186</v>
      </c>
      <c r="C84" s="48" t="s">
        <v>284</v>
      </c>
      <c r="D84" s="53">
        <v>14123031</v>
      </c>
      <c r="E84" s="7">
        <v>8982000</v>
      </c>
      <c r="F84" s="38">
        <f t="shared" si="0"/>
        <v>0.63598246013904525</v>
      </c>
      <c r="G84" s="8">
        <v>0</v>
      </c>
      <c r="H84" s="38">
        <f t="shared" si="1"/>
        <v>0</v>
      </c>
      <c r="I84" s="33"/>
      <c r="J84" s="38">
        <f t="shared" si="2"/>
        <v>0</v>
      </c>
      <c r="K84" s="40">
        <v>868601</v>
      </c>
      <c r="L84" s="38">
        <f t="shared" si="3"/>
        <v>6.1502449438792565E-2</v>
      </c>
      <c r="M84" s="14">
        <v>1.04999</v>
      </c>
      <c r="N84" s="40">
        <v>4272430</v>
      </c>
      <c r="O84" s="38">
        <f t="shared" si="4"/>
        <v>0.30251509042216224</v>
      </c>
      <c r="P84" s="59"/>
      <c r="Q84" s="15"/>
      <c r="R84" s="60"/>
      <c r="S84" s="61"/>
      <c r="T84" s="54"/>
      <c r="U84" s="63"/>
      <c r="V84" s="64"/>
      <c r="W84" s="55"/>
      <c r="X84" s="62"/>
      <c r="Y84" s="55"/>
      <c r="Z84" s="62"/>
      <c r="AA84" s="55"/>
      <c r="AB84" s="62"/>
      <c r="AC84" s="55"/>
      <c r="AD84" s="62"/>
      <c r="AE84" s="55"/>
      <c r="AF84" s="62"/>
      <c r="AG84" s="55"/>
      <c r="AH84" s="62"/>
      <c r="AI84" s="55"/>
      <c r="AJ84" s="62"/>
      <c r="AK84" s="55"/>
      <c r="AL84" s="62"/>
      <c r="AM84" s="55"/>
      <c r="AN84" s="62"/>
      <c r="AO84" s="55"/>
      <c r="AP84" s="62"/>
      <c r="AQ84" s="55"/>
      <c r="AR84" s="62"/>
      <c r="AS84" s="62"/>
    </row>
    <row r="85" spans="1:45" x14ac:dyDescent="0.25">
      <c r="A85" s="37" t="s">
        <v>187</v>
      </c>
      <c r="B85" s="45" t="s">
        <v>188</v>
      </c>
      <c r="C85" s="47" t="s">
        <v>17</v>
      </c>
      <c r="D85" s="53">
        <v>15405141</v>
      </c>
      <c r="E85" s="7">
        <v>8664089</v>
      </c>
      <c r="F85" s="38">
        <f t="shared" si="0"/>
        <v>0.56241543001781025</v>
      </c>
      <c r="G85" s="8">
        <v>0</v>
      </c>
      <c r="H85" s="38">
        <f t="shared" si="1"/>
        <v>0</v>
      </c>
      <c r="I85" s="33"/>
      <c r="J85" s="38">
        <f t="shared" si="2"/>
        <v>0</v>
      </c>
      <c r="K85" s="40">
        <v>1394842</v>
      </c>
      <c r="L85" s="38">
        <f t="shared" si="3"/>
        <v>9.0543929458354197E-2</v>
      </c>
      <c r="M85" s="14">
        <v>1.0499400000000001</v>
      </c>
      <c r="N85" s="40">
        <v>5346210</v>
      </c>
      <c r="O85" s="38">
        <f t="shared" si="4"/>
        <v>0.34704064052383554</v>
      </c>
      <c r="P85" s="59"/>
      <c r="Q85" s="15"/>
      <c r="R85" s="60"/>
      <c r="S85" s="61"/>
      <c r="T85" s="54"/>
      <c r="U85" s="63"/>
      <c r="V85" s="64"/>
      <c r="W85" s="55"/>
      <c r="X85" s="62"/>
      <c r="Y85" s="55"/>
      <c r="Z85" s="62"/>
      <c r="AA85" s="55"/>
      <c r="AB85" s="62"/>
      <c r="AC85" s="55"/>
      <c r="AD85" s="62"/>
      <c r="AE85" s="55"/>
      <c r="AF85" s="62"/>
      <c r="AG85" s="55"/>
      <c r="AH85" s="62"/>
      <c r="AI85" s="55"/>
      <c r="AJ85" s="62"/>
      <c r="AK85" s="55"/>
      <c r="AL85" s="62"/>
      <c r="AM85" s="55"/>
      <c r="AN85" s="62"/>
      <c r="AO85" s="55"/>
      <c r="AP85" s="62"/>
      <c r="AQ85" s="55"/>
      <c r="AR85" s="62"/>
      <c r="AS85" s="62"/>
    </row>
    <row r="86" spans="1:45" x14ac:dyDescent="0.25">
      <c r="A86" s="37" t="s">
        <v>189</v>
      </c>
      <c r="B86" s="45" t="s">
        <v>190</v>
      </c>
      <c r="C86" s="47" t="s">
        <v>17</v>
      </c>
      <c r="D86" s="53">
        <v>16603714</v>
      </c>
      <c r="E86" s="7">
        <v>10398400</v>
      </c>
      <c r="F86" s="38">
        <f t="shared" si="0"/>
        <v>0.62626952018084625</v>
      </c>
      <c r="G86" s="8">
        <v>0</v>
      </c>
      <c r="H86" s="38">
        <f t="shared" si="1"/>
        <v>0</v>
      </c>
      <c r="I86" s="33"/>
      <c r="J86" s="38">
        <f t="shared" si="2"/>
        <v>0</v>
      </c>
      <c r="K86" s="9">
        <v>1012644</v>
      </c>
      <c r="L86" s="38">
        <f t="shared" si="3"/>
        <v>6.0989005230998317E-2</v>
      </c>
      <c r="M86" s="14">
        <v>1.05</v>
      </c>
      <c r="N86" s="9">
        <v>5192670</v>
      </c>
      <c r="O86" s="38">
        <f t="shared" si="4"/>
        <v>0.31274147458815538</v>
      </c>
      <c r="P86" s="59"/>
      <c r="Q86" s="15"/>
      <c r="R86" s="60"/>
      <c r="S86" s="61"/>
      <c r="T86" s="54"/>
      <c r="U86" s="63"/>
      <c r="V86" s="64"/>
      <c r="W86" s="55"/>
      <c r="X86" s="64"/>
      <c r="Y86" s="55"/>
      <c r="Z86" s="62"/>
      <c r="AA86" s="55"/>
      <c r="AB86" s="62"/>
      <c r="AC86" s="55"/>
      <c r="AD86" s="62"/>
      <c r="AE86" s="55"/>
      <c r="AF86" s="62"/>
      <c r="AG86" s="55"/>
      <c r="AH86" s="62"/>
      <c r="AI86" s="55"/>
      <c r="AJ86" s="62"/>
      <c r="AK86" s="55"/>
      <c r="AL86" s="62"/>
      <c r="AM86" s="55"/>
      <c r="AN86" s="62"/>
      <c r="AO86" s="55"/>
      <c r="AP86" s="62"/>
      <c r="AQ86" s="55"/>
      <c r="AR86" s="62"/>
      <c r="AS86" s="62"/>
    </row>
    <row r="87" spans="1:45" x14ac:dyDescent="0.25">
      <c r="A87" s="37" t="s">
        <v>191</v>
      </c>
      <c r="B87" s="45" t="s">
        <v>192</v>
      </c>
      <c r="C87" s="48" t="s">
        <v>284</v>
      </c>
      <c r="D87" s="53">
        <v>19206235</v>
      </c>
      <c r="E87" s="7">
        <v>8649000</v>
      </c>
      <c r="F87" s="38">
        <f t="shared" si="0"/>
        <v>0.45032251245493976</v>
      </c>
      <c r="G87" s="8">
        <v>0</v>
      </c>
      <c r="H87" s="38">
        <f t="shared" si="1"/>
        <v>0</v>
      </c>
      <c r="I87" s="33"/>
      <c r="J87" s="38">
        <f t="shared" si="2"/>
        <v>0</v>
      </c>
      <c r="K87" s="9">
        <v>4792592</v>
      </c>
      <c r="L87" s="38">
        <f t="shared" si="3"/>
        <v>0.24953313338090469</v>
      </c>
      <c r="M87" s="14">
        <v>0.98285999999999996</v>
      </c>
      <c r="N87" s="9">
        <v>5764643</v>
      </c>
      <c r="O87" s="38">
        <f t="shared" si="4"/>
        <v>0.30014435416415552</v>
      </c>
      <c r="P87" s="59"/>
      <c r="Q87" s="15"/>
      <c r="R87" s="60"/>
      <c r="S87" s="61"/>
      <c r="T87" s="54"/>
      <c r="U87" s="63"/>
      <c r="V87" s="64"/>
      <c r="W87" s="55"/>
      <c r="X87" s="62"/>
      <c r="Y87" s="55"/>
      <c r="Z87" s="62"/>
      <c r="AA87" s="55"/>
      <c r="AB87" s="62"/>
      <c r="AC87" s="55"/>
      <c r="AD87" s="62"/>
      <c r="AE87" s="55"/>
      <c r="AF87" s="62"/>
      <c r="AG87" s="55"/>
      <c r="AH87" s="62"/>
      <c r="AI87" s="55"/>
      <c r="AJ87" s="62"/>
      <c r="AK87" s="55"/>
      <c r="AL87" s="62"/>
      <c r="AM87" s="55"/>
      <c r="AN87" s="62"/>
      <c r="AO87" s="55"/>
      <c r="AP87" s="62"/>
      <c r="AQ87" s="55"/>
      <c r="AR87" s="62"/>
      <c r="AS87" s="62"/>
    </row>
    <row r="88" spans="1:45" x14ac:dyDescent="0.25">
      <c r="A88" s="37" t="s">
        <v>193</v>
      </c>
      <c r="B88" s="45" t="s">
        <v>194</v>
      </c>
      <c r="C88" s="47" t="s">
        <v>18</v>
      </c>
      <c r="D88" s="53">
        <v>64106394</v>
      </c>
      <c r="E88" s="7">
        <v>3650000</v>
      </c>
      <c r="F88" s="38">
        <f t="shared" si="0"/>
        <v>5.6936598243226721E-2</v>
      </c>
      <c r="G88" s="8">
        <v>30431073</v>
      </c>
      <c r="H88" s="38">
        <f t="shared" si="1"/>
        <v>0.47469637740035731</v>
      </c>
      <c r="I88" s="33"/>
      <c r="J88" s="38">
        <f t="shared" si="2"/>
        <v>0</v>
      </c>
      <c r="K88" s="9">
        <v>4265321</v>
      </c>
      <c r="L88" s="38">
        <f t="shared" si="3"/>
        <v>6.6535032371341923E-2</v>
      </c>
      <c r="M88" s="14">
        <v>1.1200000000000001</v>
      </c>
      <c r="N88" s="9">
        <v>25760000</v>
      </c>
      <c r="O88" s="38">
        <f t="shared" si="4"/>
        <v>0.40183199198507408</v>
      </c>
      <c r="P88" s="59"/>
      <c r="Q88" s="15"/>
      <c r="R88" s="60"/>
      <c r="S88" s="61"/>
      <c r="T88" s="54"/>
      <c r="U88" s="63"/>
      <c r="V88" s="64"/>
      <c r="W88" s="55"/>
      <c r="X88" s="62"/>
      <c r="Y88" s="55"/>
      <c r="Z88" s="62"/>
      <c r="AA88" s="55"/>
      <c r="AB88" s="62"/>
      <c r="AC88" s="55"/>
      <c r="AD88" s="62"/>
      <c r="AE88" s="55"/>
      <c r="AF88" s="62"/>
      <c r="AG88" s="55"/>
      <c r="AH88" s="62"/>
      <c r="AI88" s="55"/>
      <c r="AJ88" s="62"/>
      <c r="AK88" s="55"/>
      <c r="AL88" s="62"/>
      <c r="AM88" s="55"/>
      <c r="AN88" s="62"/>
      <c r="AO88" s="55"/>
      <c r="AP88" s="62"/>
      <c r="AQ88" s="55"/>
      <c r="AR88" s="62"/>
      <c r="AS88" s="62"/>
    </row>
    <row r="89" spans="1:45" x14ac:dyDescent="0.25">
      <c r="A89" s="37" t="s">
        <v>195</v>
      </c>
      <c r="B89" s="45" t="s">
        <v>196</v>
      </c>
      <c r="C89" s="48" t="s">
        <v>284</v>
      </c>
      <c r="D89" s="53">
        <v>57990372</v>
      </c>
      <c r="E89" s="7">
        <v>17785700</v>
      </c>
      <c r="F89" s="38">
        <f t="shared" si="0"/>
        <v>0.30670091235145036</v>
      </c>
      <c r="G89" s="8">
        <v>20548627</v>
      </c>
      <c r="H89" s="38">
        <f t="shared" si="1"/>
        <v>0.35434549376575825</v>
      </c>
      <c r="I89" s="33"/>
      <c r="J89" s="38">
        <f t="shared" si="2"/>
        <v>0</v>
      </c>
      <c r="K89" s="40">
        <v>2580405</v>
      </c>
      <c r="L89" s="38">
        <f t="shared" si="3"/>
        <v>4.4497127902542163E-2</v>
      </c>
      <c r="M89" s="14">
        <v>0.97330000000000005</v>
      </c>
      <c r="N89" s="40">
        <v>17075640</v>
      </c>
      <c r="O89" s="38">
        <f t="shared" si="4"/>
        <v>0.29445646598024927</v>
      </c>
      <c r="P89" s="59"/>
      <c r="Q89" s="15"/>
      <c r="R89" s="60"/>
      <c r="S89" s="61"/>
      <c r="T89" s="54"/>
      <c r="U89" s="63"/>
      <c r="V89" s="64"/>
      <c r="W89" s="55"/>
      <c r="X89" s="62"/>
      <c r="Y89" s="55"/>
      <c r="Z89" s="62"/>
      <c r="AA89" s="55"/>
      <c r="AB89" s="62"/>
      <c r="AC89" s="55"/>
      <c r="AD89" s="62"/>
      <c r="AE89" s="55"/>
      <c r="AF89" s="62"/>
      <c r="AG89" s="55"/>
      <c r="AH89" s="62"/>
      <c r="AI89" s="55"/>
      <c r="AJ89" s="62"/>
      <c r="AK89" s="55"/>
      <c r="AL89" s="62"/>
      <c r="AM89" s="55"/>
      <c r="AN89" s="62"/>
      <c r="AO89" s="55"/>
      <c r="AP89" s="62"/>
      <c r="AQ89" s="55"/>
      <c r="AR89" s="62"/>
      <c r="AS89" s="62"/>
    </row>
    <row r="90" spans="1:45" x14ac:dyDescent="0.25">
      <c r="A90" s="37" t="s">
        <v>197</v>
      </c>
      <c r="B90" s="45" t="s">
        <v>198</v>
      </c>
      <c r="C90" s="47" t="s">
        <v>18</v>
      </c>
      <c r="D90" s="53">
        <v>10705273</v>
      </c>
      <c r="E90" s="7">
        <v>2274000</v>
      </c>
      <c r="F90" s="38">
        <f t="shared" si="0"/>
        <v>0.2124186837645336</v>
      </c>
      <c r="G90" s="8">
        <v>0</v>
      </c>
      <c r="H90" s="38">
        <f t="shared" si="1"/>
        <v>0</v>
      </c>
      <c r="I90" s="33"/>
      <c r="J90" s="38">
        <f t="shared" si="2"/>
        <v>0</v>
      </c>
      <c r="K90" s="9">
        <v>3574973</v>
      </c>
      <c r="L90" s="38">
        <f t="shared" si="3"/>
        <v>0.33394505679584258</v>
      </c>
      <c r="M90" s="14">
        <v>1.1200000000000001</v>
      </c>
      <c r="N90" s="9">
        <v>4856300</v>
      </c>
      <c r="O90" s="38">
        <f t="shared" si="4"/>
        <v>0.45363625943962382</v>
      </c>
      <c r="P90" s="59"/>
      <c r="Q90" s="15"/>
      <c r="R90" s="60"/>
      <c r="S90" s="61"/>
      <c r="T90" s="54"/>
      <c r="U90" s="63"/>
      <c r="V90" s="54"/>
      <c r="W90" s="55"/>
      <c r="X90" s="62"/>
      <c r="Y90" s="55"/>
      <c r="Z90" s="62"/>
      <c r="AA90" s="55"/>
      <c r="AB90" s="62"/>
      <c r="AC90" s="55"/>
      <c r="AD90" s="62"/>
      <c r="AE90" s="55"/>
      <c r="AF90" s="62"/>
      <c r="AG90" s="55"/>
      <c r="AH90" s="62"/>
      <c r="AI90" s="55"/>
      <c r="AJ90" s="62"/>
      <c r="AK90" s="55"/>
      <c r="AL90" s="62"/>
      <c r="AM90" s="55"/>
      <c r="AN90" s="62"/>
      <c r="AO90" s="55"/>
      <c r="AP90" s="62"/>
      <c r="AQ90" s="55"/>
      <c r="AR90" s="62"/>
      <c r="AS90" s="62"/>
    </row>
    <row r="91" spans="1:45" x14ac:dyDescent="0.25">
      <c r="A91" s="37" t="s">
        <v>199</v>
      </c>
      <c r="B91" s="45" t="s">
        <v>200</v>
      </c>
      <c r="C91" s="47" t="s">
        <v>18</v>
      </c>
      <c r="D91" s="53">
        <v>22008882</v>
      </c>
      <c r="E91" s="7">
        <v>250000</v>
      </c>
      <c r="F91" s="38">
        <f t="shared" si="0"/>
        <v>1.1359050405195503E-2</v>
      </c>
      <c r="G91" s="8">
        <v>13295041</v>
      </c>
      <c r="H91" s="38">
        <f t="shared" si="1"/>
        <v>0.60407616343256332</v>
      </c>
      <c r="I91" s="10"/>
      <c r="J91" s="38">
        <f t="shared" si="2"/>
        <v>0</v>
      </c>
      <c r="K91" s="9">
        <v>155610</v>
      </c>
      <c r="L91" s="38">
        <f t="shared" si="3"/>
        <v>7.0703273342098884E-3</v>
      </c>
      <c r="M91" s="14">
        <v>0.94991000000000003</v>
      </c>
      <c r="N91" s="9">
        <v>8308231</v>
      </c>
      <c r="O91" s="38">
        <f t="shared" si="4"/>
        <v>0.37749445882803134</v>
      </c>
      <c r="P91" s="59"/>
      <c r="Q91" s="15"/>
      <c r="R91" s="60"/>
      <c r="S91" s="61"/>
      <c r="T91" s="54"/>
      <c r="U91" s="63"/>
      <c r="V91" s="64"/>
      <c r="W91" s="55"/>
      <c r="X91" s="64"/>
      <c r="Y91" s="55"/>
      <c r="Z91" s="55"/>
      <c r="AA91" s="55"/>
      <c r="AB91" s="62"/>
      <c r="AC91" s="55"/>
      <c r="AD91" s="62"/>
      <c r="AE91" s="55"/>
      <c r="AF91" s="62"/>
      <c r="AG91" s="55"/>
      <c r="AH91" s="62"/>
      <c r="AI91" s="55"/>
      <c r="AJ91" s="62"/>
      <c r="AK91" s="55"/>
      <c r="AL91" s="62"/>
      <c r="AM91" s="55"/>
      <c r="AN91" s="62"/>
      <c r="AO91" s="55"/>
      <c r="AP91" s="62"/>
      <c r="AQ91" s="55"/>
      <c r="AR91" s="62"/>
      <c r="AS91" s="62"/>
    </row>
    <row r="92" spans="1:45" x14ac:dyDescent="0.25">
      <c r="A92" s="37" t="s">
        <v>201</v>
      </c>
      <c r="B92" s="45" t="s">
        <v>202</v>
      </c>
      <c r="C92" s="48" t="s">
        <v>284</v>
      </c>
      <c r="D92" s="53">
        <v>106542601</v>
      </c>
      <c r="E92" s="7">
        <v>20543000</v>
      </c>
      <c r="F92" s="38">
        <f t="shared" si="0"/>
        <v>0.19281489101246926</v>
      </c>
      <c r="G92" s="8">
        <v>0</v>
      </c>
      <c r="H92" s="38">
        <f t="shared" si="1"/>
        <v>0</v>
      </c>
      <c r="I92" s="33"/>
      <c r="J92" s="38">
        <f t="shared" si="2"/>
        <v>0</v>
      </c>
      <c r="K92" s="9">
        <v>49185003</v>
      </c>
      <c r="L92" s="38">
        <f t="shared" si="3"/>
        <v>0.4616463512093158</v>
      </c>
      <c r="M92" s="14">
        <v>1.17</v>
      </c>
      <c r="N92" s="40">
        <v>36814598</v>
      </c>
      <c r="O92" s="38">
        <f t="shared" si="4"/>
        <v>0.34553875777821491</v>
      </c>
      <c r="P92" s="59"/>
      <c r="Q92" s="15"/>
      <c r="R92" s="60"/>
      <c r="S92" s="61"/>
      <c r="T92" s="54"/>
      <c r="U92" s="63"/>
      <c r="V92" s="64"/>
      <c r="W92" s="55"/>
      <c r="X92" s="62"/>
      <c r="Y92" s="55"/>
      <c r="Z92" s="62"/>
      <c r="AA92" s="55"/>
      <c r="AB92" s="62"/>
      <c r="AC92" s="55"/>
      <c r="AD92" s="62"/>
      <c r="AE92" s="55"/>
      <c r="AF92" s="62"/>
      <c r="AG92" s="55"/>
      <c r="AH92" s="62"/>
      <c r="AI92" s="55"/>
      <c r="AJ92" s="62"/>
      <c r="AK92" s="55"/>
      <c r="AL92" s="62"/>
      <c r="AM92" s="55"/>
      <c r="AN92" s="62"/>
      <c r="AO92" s="55"/>
      <c r="AP92" s="62"/>
      <c r="AQ92" s="55"/>
      <c r="AR92" s="62"/>
      <c r="AS92" s="62"/>
    </row>
    <row r="93" spans="1:45" x14ac:dyDescent="0.25">
      <c r="A93" s="37" t="s">
        <v>203</v>
      </c>
      <c r="B93" s="45" t="s">
        <v>204</v>
      </c>
      <c r="C93" s="48" t="s">
        <v>284</v>
      </c>
      <c r="D93" s="53">
        <v>23637761</v>
      </c>
      <c r="E93" s="7">
        <v>15268000</v>
      </c>
      <c r="F93" s="38">
        <f t="shared" si="0"/>
        <v>0.64591566011687829</v>
      </c>
      <c r="G93" s="8"/>
      <c r="H93" s="38">
        <f t="shared" si="1"/>
        <v>0</v>
      </c>
      <c r="I93" s="33"/>
      <c r="J93" s="38">
        <f t="shared" si="2"/>
        <v>0</v>
      </c>
      <c r="K93" s="33">
        <v>1499036</v>
      </c>
      <c r="L93" s="38">
        <f t="shared" si="3"/>
        <v>6.3417004681619385E-2</v>
      </c>
      <c r="M93" s="14">
        <v>1.05</v>
      </c>
      <c r="N93" s="9">
        <v>6870725</v>
      </c>
      <c r="O93" s="38">
        <f t="shared" si="4"/>
        <v>0.2906673352015024</v>
      </c>
      <c r="P93" s="59"/>
      <c r="Q93" s="15"/>
      <c r="R93" s="60"/>
      <c r="S93" s="61"/>
      <c r="T93" s="54"/>
      <c r="U93" s="63"/>
      <c r="V93" s="64"/>
      <c r="W93" s="55"/>
      <c r="X93" s="62"/>
      <c r="Y93" s="55"/>
      <c r="Z93" s="62"/>
      <c r="AA93" s="55"/>
      <c r="AB93" s="62"/>
      <c r="AC93" s="55"/>
      <c r="AD93" s="62"/>
      <c r="AE93" s="55"/>
      <c r="AF93" s="62"/>
      <c r="AG93" s="55"/>
      <c r="AH93" s="62"/>
      <c r="AI93" s="55"/>
      <c r="AJ93" s="62"/>
      <c r="AK93" s="55"/>
      <c r="AL93" s="62"/>
      <c r="AM93" s="55"/>
      <c r="AN93" s="62"/>
      <c r="AO93" s="55"/>
      <c r="AP93" s="62"/>
      <c r="AQ93" s="55"/>
      <c r="AR93" s="62"/>
      <c r="AS93" s="62"/>
    </row>
    <row r="94" spans="1:45" x14ac:dyDescent="0.25">
      <c r="A94" s="37" t="s">
        <v>205</v>
      </c>
      <c r="B94" s="45" t="s">
        <v>206</v>
      </c>
      <c r="C94" s="41" t="s">
        <v>17</v>
      </c>
      <c r="D94" s="53">
        <v>12152688</v>
      </c>
      <c r="E94" s="7">
        <v>1113600</v>
      </c>
      <c r="F94" s="38">
        <f t="shared" si="0"/>
        <v>9.1634048368558457E-2</v>
      </c>
      <c r="G94" s="8">
        <v>5929967</v>
      </c>
      <c r="H94" s="38">
        <f t="shared" si="1"/>
        <v>0.4879551750197158</v>
      </c>
      <c r="I94" s="33"/>
      <c r="J94" s="38">
        <f t="shared" si="2"/>
        <v>0</v>
      </c>
      <c r="K94" s="9">
        <v>1150413</v>
      </c>
      <c r="L94" s="38">
        <f t="shared" si="3"/>
        <v>9.4663254746604211E-2</v>
      </c>
      <c r="M94" s="14">
        <v>0.99473</v>
      </c>
      <c r="N94" s="9">
        <v>3958708</v>
      </c>
      <c r="O94" s="38">
        <f t="shared" si="4"/>
        <v>0.32574752186512151</v>
      </c>
      <c r="P94" s="59"/>
      <c r="Q94" s="15"/>
      <c r="R94" s="60"/>
      <c r="S94" s="61"/>
      <c r="T94" s="54"/>
      <c r="U94" s="63"/>
      <c r="V94" s="64"/>
      <c r="W94" s="55"/>
      <c r="X94" s="64"/>
      <c r="Y94" s="55"/>
      <c r="Z94" s="54"/>
      <c r="AA94" s="55"/>
      <c r="AB94" s="54"/>
      <c r="AC94" s="55"/>
      <c r="AD94" s="54"/>
      <c r="AE94" s="55"/>
      <c r="AF94" s="54"/>
      <c r="AG94" s="55"/>
      <c r="AH94" s="62"/>
      <c r="AI94" s="55"/>
      <c r="AJ94" s="62"/>
      <c r="AK94" s="55"/>
      <c r="AL94" s="62"/>
      <c r="AM94" s="55"/>
      <c r="AN94" s="62"/>
      <c r="AO94" s="55"/>
      <c r="AP94" s="62"/>
      <c r="AQ94" s="55"/>
      <c r="AR94" s="62"/>
      <c r="AS94" s="55"/>
    </row>
    <row r="95" spans="1:45" x14ac:dyDescent="0.25">
      <c r="A95" s="37" t="s">
        <v>207</v>
      </c>
      <c r="B95" s="45" t="s">
        <v>208</v>
      </c>
      <c r="C95" s="47" t="s">
        <v>17</v>
      </c>
      <c r="D95" s="53">
        <v>36302611</v>
      </c>
      <c r="E95" s="7">
        <v>13441835</v>
      </c>
      <c r="F95" s="38">
        <f t="shared" si="0"/>
        <v>0.37027185179600441</v>
      </c>
      <c r="G95" s="8">
        <v>546138</v>
      </c>
      <c r="H95" s="38">
        <f t="shared" si="1"/>
        <v>1.5044041873461939E-2</v>
      </c>
      <c r="I95" s="33"/>
      <c r="J95" s="38">
        <f t="shared" si="2"/>
        <v>0</v>
      </c>
      <c r="K95" s="9">
        <v>10985111</v>
      </c>
      <c r="L95" s="38">
        <f t="shared" si="3"/>
        <v>0.30259837233195153</v>
      </c>
      <c r="M95" s="14">
        <v>1.13676</v>
      </c>
      <c r="N95" s="9">
        <v>11329527</v>
      </c>
      <c r="O95" s="38">
        <f t="shared" si="4"/>
        <v>0.31208573399858208</v>
      </c>
      <c r="P95" s="59"/>
      <c r="Q95" s="15"/>
      <c r="R95" s="60"/>
      <c r="S95" s="61"/>
      <c r="T95" s="54"/>
      <c r="U95" s="63"/>
      <c r="V95" s="64"/>
      <c r="W95" s="55"/>
      <c r="X95" s="64"/>
      <c r="Y95" s="55"/>
      <c r="Z95" s="62"/>
      <c r="AA95" s="55"/>
      <c r="AB95" s="65"/>
      <c r="AC95" s="55"/>
      <c r="AD95" s="62"/>
      <c r="AE95" s="55"/>
      <c r="AF95" s="62"/>
      <c r="AG95" s="55"/>
      <c r="AH95" s="62"/>
      <c r="AI95" s="55"/>
      <c r="AJ95" s="62"/>
      <c r="AK95" s="55"/>
      <c r="AL95" s="62"/>
      <c r="AM95" s="55"/>
      <c r="AN95" s="62"/>
      <c r="AO95" s="55"/>
      <c r="AP95" s="62"/>
      <c r="AQ95" s="55"/>
      <c r="AR95" s="62"/>
      <c r="AS95" s="62"/>
    </row>
    <row r="96" spans="1:45" x14ac:dyDescent="0.25">
      <c r="A96" s="37" t="s">
        <v>209</v>
      </c>
      <c r="B96" s="45" t="s">
        <v>210</v>
      </c>
      <c r="C96" s="41" t="s">
        <v>17</v>
      </c>
      <c r="D96" s="53">
        <v>33138246</v>
      </c>
      <c r="E96" s="7">
        <v>5770000</v>
      </c>
      <c r="F96" s="38">
        <f t="shared" si="0"/>
        <v>0.17411905264991998</v>
      </c>
      <c r="G96" s="8">
        <v>1361956</v>
      </c>
      <c r="H96" s="38">
        <f t="shared" si="1"/>
        <v>4.1099218105870784E-2</v>
      </c>
      <c r="I96" s="33"/>
      <c r="J96" s="38">
        <f t="shared" si="2"/>
        <v>0</v>
      </c>
      <c r="K96" s="9">
        <v>14502389</v>
      </c>
      <c r="L96" s="38">
        <f t="shared" si="3"/>
        <v>0.4376329694697782</v>
      </c>
      <c r="M96" s="14">
        <v>1.1519600000000001</v>
      </c>
      <c r="N96" s="9">
        <v>11503901</v>
      </c>
      <c r="O96" s="38">
        <f t="shared" si="4"/>
        <v>0.34714875977443105</v>
      </c>
      <c r="P96" s="59"/>
      <c r="Q96" s="15"/>
      <c r="R96" s="60"/>
      <c r="S96" s="61"/>
      <c r="T96" s="54"/>
      <c r="U96" s="63"/>
      <c r="V96" s="54"/>
      <c r="W96" s="55"/>
      <c r="X96" s="54"/>
      <c r="Y96" s="55"/>
      <c r="Z96" s="54"/>
      <c r="AA96" s="55"/>
      <c r="AB96" s="54"/>
      <c r="AC96" s="55"/>
      <c r="AD96" s="62"/>
      <c r="AE96" s="55"/>
      <c r="AF96" s="62"/>
      <c r="AG96" s="55"/>
      <c r="AH96" s="62"/>
      <c r="AI96" s="55"/>
      <c r="AJ96" s="62"/>
      <c r="AK96" s="55"/>
      <c r="AL96" s="62"/>
      <c r="AM96" s="55"/>
      <c r="AN96" s="62"/>
      <c r="AO96" s="55"/>
      <c r="AP96" s="62"/>
      <c r="AQ96" s="55"/>
      <c r="AR96" s="62"/>
      <c r="AS96" s="55"/>
    </row>
    <row r="97" spans="1:47" x14ac:dyDescent="0.25">
      <c r="A97" s="37" t="s">
        <v>211</v>
      </c>
      <c r="B97" s="45" t="s">
        <v>212</v>
      </c>
      <c r="C97" s="41" t="s">
        <v>17</v>
      </c>
      <c r="D97" s="53">
        <v>44857345</v>
      </c>
      <c r="E97" s="7">
        <v>4988000</v>
      </c>
      <c r="F97" s="38">
        <f t="shared" si="0"/>
        <v>0.11119695113475841</v>
      </c>
      <c r="G97" s="8">
        <v>5768818</v>
      </c>
      <c r="H97" s="38">
        <f t="shared" si="1"/>
        <v>0.12860364339440955</v>
      </c>
      <c r="I97" s="33"/>
      <c r="J97" s="38">
        <f t="shared" si="2"/>
        <v>0</v>
      </c>
      <c r="K97" s="40">
        <v>17176635</v>
      </c>
      <c r="L97" s="38">
        <f t="shared" si="3"/>
        <v>0.38291688908471955</v>
      </c>
      <c r="M97" s="14">
        <v>1.1708499999999999</v>
      </c>
      <c r="N97" s="40">
        <v>16923892</v>
      </c>
      <c r="O97" s="38">
        <f t="shared" si="4"/>
        <v>0.37728251638611249</v>
      </c>
      <c r="P97" s="59"/>
      <c r="Q97" s="15"/>
      <c r="R97" s="60"/>
      <c r="S97" s="61"/>
      <c r="T97" s="54"/>
      <c r="U97" s="63"/>
      <c r="V97" s="54"/>
      <c r="W97" s="55"/>
      <c r="X97" s="54"/>
      <c r="Y97" s="55"/>
      <c r="Z97" s="54"/>
      <c r="AA97" s="55"/>
      <c r="AB97" s="62"/>
      <c r="AC97" s="55"/>
      <c r="AD97" s="54"/>
      <c r="AE97" s="55"/>
      <c r="AF97" s="54"/>
      <c r="AG97" s="55"/>
      <c r="AH97" s="62"/>
      <c r="AI97" s="55"/>
      <c r="AJ97" s="62"/>
      <c r="AK97" s="55"/>
      <c r="AL97" s="62"/>
      <c r="AM97" s="55"/>
      <c r="AN97" s="62"/>
      <c r="AO97" s="55"/>
      <c r="AP97" s="62"/>
      <c r="AQ97" s="55"/>
      <c r="AR97" s="62"/>
      <c r="AS97" s="55"/>
      <c r="AT97" s="62"/>
      <c r="AU97" s="55"/>
    </row>
    <row r="98" spans="1:47" x14ac:dyDescent="0.25">
      <c r="A98" s="37" t="s">
        <v>213</v>
      </c>
      <c r="B98" s="45" t="s">
        <v>214</v>
      </c>
      <c r="C98" s="41" t="s">
        <v>17</v>
      </c>
      <c r="D98" s="53">
        <v>12227780</v>
      </c>
      <c r="E98" s="7">
        <v>2974800</v>
      </c>
      <c r="F98" s="38">
        <f t="shared" si="0"/>
        <v>0.24328210026676961</v>
      </c>
      <c r="G98" s="8">
        <v>710399</v>
      </c>
      <c r="H98" s="38">
        <f t="shared" si="1"/>
        <v>5.8097136193160162E-2</v>
      </c>
      <c r="I98" s="33"/>
      <c r="J98" s="38">
        <f t="shared" si="2"/>
        <v>0</v>
      </c>
      <c r="K98" s="9">
        <v>3882544</v>
      </c>
      <c r="L98" s="38">
        <f t="shared" si="3"/>
        <v>0.31751830667545539</v>
      </c>
      <c r="M98" s="14">
        <v>1.09101</v>
      </c>
      <c r="N98" s="40">
        <v>4660037</v>
      </c>
      <c r="O98" s="38">
        <f t="shared" si="4"/>
        <v>0.38110245686461486</v>
      </c>
      <c r="P98" s="59"/>
      <c r="Q98" s="15"/>
      <c r="R98" s="60"/>
      <c r="S98" s="61"/>
      <c r="T98" s="54"/>
      <c r="U98" s="63"/>
      <c r="V98" s="54"/>
      <c r="W98" s="55"/>
      <c r="X98" s="62"/>
      <c r="Y98" s="55"/>
      <c r="Z98" s="62"/>
      <c r="AA98" s="55"/>
      <c r="AB98" s="62"/>
      <c r="AC98" s="55"/>
      <c r="AD98" s="62"/>
      <c r="AE98" s="55"/>
      <c r="AF98" s="62"/>
      <c r="AG98" s="55"/>
      <c r="AH98" s="62"/>
      <c r="AI98" s="55"/>
      <c r="AJ98" s="62"/>
      <c r="AK98" s="55"/>
      <c r="AL98" s="62"/>
      <c r="AM98" s="55"/>
      <c r="AN98" s="62"/>
      <c r="AO98" s="55"/>
      <c r="AP98" s="62"/>
      <c r="AQ98" s="55"/>
      <c r="AR98" s="62"/>
      <c r="AS98" s="62"/>
    </row>
    <row r="99" spans="1:47" x14ac:dyDescent="0.25">
      <c r="A99" s="37" t="s">
        <v>215</v>
      </c>
      <c r="B99" s="45" t="s">
        <v>216</v>
      </c>
      <c r="C99" s="48" t="s">
        <v>284</v>
      </c>
      <c r="D99" s="53">
        <v>9657078</v>
      </c>
      <c r="E99" s="7">
        <v>1738600</v>
      </c>
      <c r="F99" s="38">
        <f t="shared" si="0"/>
        <v>0.18003375348112546</v>
      </c>
      <c r="G99" s="8">
        <v>2294389</v>
      </c>
      <c r="H99" s="38">
        <f t="shared" si="1"/>
        <v>0.23758625538698144</v>
      </c>
      <c r="I99" s="33"/>
      <c r="J99" s="38">
        <f t="shared" si="2"/>
        <v>0</v>
      </c>
      <c r="K99" s="9">
        <v>2063853</v>
      </c>
      <c r="L99" s="38">
        <f t="shared" si="3"/>
        <v>0.21371402405572368</v>
      </c>
      <c r="M99" s="14">
        <v>1.0883499999999999</v>
      </c>
      <c r="N99" s="9">
        <v>3560236</v>
      </c>
      <c r="O99" s="38">
        <f t="shared" si="4"/>
        <v>0.36866596707616944</v>
      </c>
      <c r="P99" s="59"/>
      <c r="Q99" s="15"/>
      <c r="R99" s="60"/>
      <c r="S99" s="61"/>
      <c r="T99" s="54"/>
      <c r="U99" s="63"/>
      <c r="V99" s="64"/>
      <c r="W99" s="55"/>
      <c r="X99" s="62"/>
      <c r="Y99" s="55"/>
      <c r="Z99" s="62"/>
      <c r="AA99" s="55"/>
      <c r="AB99" s="62"/>
      <c r="AC99" s="55"/>
      <c r="AD99" s="62"/>
      <c r="AE99" s="55"/>
      <c r="AF99" s="62"/>
      <c r="AG99" s="55"/>
      <c r="AH99" s="62"/>
      <c r="AI99" s="55"/>
      <c r="AJ99" s="62"/>
      <c r="AK99" s="55"/>
      <c r="AL99" s="62"/>
      <c r="AM99" s="55"/>
      <c r="AN99" s="62"/>
      <c r="AO99" s="55"/>
      <c r="AP99" s="62"/>
      <c r="AQ99" s="55"/>
      <c r="AR99" s="62"/>
      <c r="AS99" s="62"/>
    </row>
    <row r="100" spans="1:47" x14ac:dyDescent="0.25">
      <c r="A100" s="37" t="s">
        <v>217</v>
      </c>
      <c r="B100" s="45" t="s">
        <v>218</v>
      </c>
      <c r="C100" s="47" t="s">
        <v>17</v>
      </c>
      <c r="D100" s="53">
        <v>15322707</v>
      </c>
      <c r="E100" s="7">
        <v>4220000</v>
      </c>
      <c r="F100" s="38">
        <f t="shared" si="0"/>
        <v>0.27540825521234596</v>
      </c>
      <c r="G100" s="8">
        <v>2043782</v>
      </c>
      <c r="H100" s="38">
        <f t="shared" si="1"/>
        <v>0.13338256745364901</v>
      </c>
      <c r="I100" s="33"/>
      <c r="J100" s="38">
        <f t="shared" si="2"/>
        <v>0</v>
      </c>
      <c r="K100" s="9">
        <v>3309145</v>
      </c>
      <c r="L100" s="38">
        <f t="shared" si="3"/>
        <v>0.21596347172859209</v>
      </c>
      <c r="M100" s="14">
        <v>1.0931599999999999</v>
      </c>
      <c r="N100" s="9">
        <v>5749780</v>
      </c>
      <c r="O100" s="38">
        <f t="shared" si="4"/>
        <v>0.37524570560541293</v>
      </c>
      <c r="P100" s="59"/>
      <c r="Q100" s="15"/>
      <c r="R100" s="60"/>
      <c r="S100" s="61"/>
      <c r="T100" s="54"/>
      <c r="U100" s="63"/>
      <c r="V100" s="54"/>
      <c r="W100" s="55"/>
      <c r="X100" s="62"/>
      <c r="Y100" s="55"/>
      <c r="Z100" s="62"/>
      <c r="AA100" s="55"/>
      <c r="AB100" s="62"/>
      <c r="AC100" s="55"/>
      <c r="AD100" s="62"/>
      <c r="AE100" s="55"/>
      <c r="AF100" s="62"/>
      <c r="AG100" s="55"/>
      <c r="AH100" s="62"/>
      <c r="AI100" s="55"/>
      <c r="AJ100" s="62"/>
      <c r="AK100" s="55"/>
      <c r="AL100" s="62"/>
      <c r="AM100" s="55"/>
      <c r="AN100" s="62"/>
      <c r="AO100" s="55"/>
      <c r="AP100" s="62"/>
      <c r="AQ100" s="55"/>
      <c r="AR100" s="62"/>
      <c r="AS100" s="62"/>
    </row>
    <row r="101" spans="1:47" x14ac:dyDescent="0.25">
      <c r="A101" s="37" t="s">
        <v>219</v>
      </c>
      <c r="B101" s="45" t="s">
        <v>220</v>
      </c>
      <c r="C101" s="41" t="s">
        <v>17</v>
      </c>
      <c r="D101" s="53">
        <v>16316209</v>
      </c>
      <c r="E101" s="7">
        <v>4775800</v>
      </c>
      <c r="F101" s="38">
        <f t="shared" ref="F101:F133" si="5">E101/$D101</f>
        <v>0.29270279634196888</v>
      </c>
      <c r="G101" s="8">
        <v>2657404</v>
      </c>
      <c r="H101" s="38">
        <f t="shared" ref="H101:H133" si="6">G101/$D101</f>
        <v>0.16286896055327557</v>
      </c>
      <c r="I101" s="33"/>
      <c r="J101" s="38">
        <f t="shared" ref="J101:J133" si="7">I101/$D101</f>
        <v>0</v>
      </c>
      <c r="K101" s="9">
        <v>3910702</v>
      </c>
      <c r="L101" s="38">
        <f t="shared" ref="L101:L133" si="8">K101/$D101</f>
        <v>0.23968202417608159</v>
      </c>
      <c r="M101" s="14">
        <v>0.99782999999999999</v>
      </c>
      <c r="N101" s="9">
        <v>4972303</v>
      </c>
      <c r="O101" s="38">
        <f t="shared" ref="O101:O133" si="9">N101/$D101</f>
        <v>0.30474621892867393</v>
      </c>
      <c r="P101" s="59"/>
      <c r="Q101" s="15"/>
      <c r="R101" s="60"/>
      <c r="S101" s="61"/>
      <c r="T101" s="54"/>
      <c r="U101" s="63"/>
      <c r="V101" s="54"/>
      <c r="W101" s="55"/>
      <c r="X101" s="62"/>
      <c r="Y101" s="55"/>
      <c r="Z101" s="62"/>
      <c r="AA101" s="55"/>
      <c r="AB101" s="62"/>
      <c r="AC101" s="55"/>
      <c r="AD101" s="62"/>
      <c r="AE101" s="55"/>
      <c r="AF101" s="62"/>
      <c r="AG101" s="55"/>
      <c r="AH101" s="62"/>
      <c r="AI101" s="55"/>
      <c r="AJ101" s="62"/>
      <c r="AK101" s="55"/>
      <c r="AL101" s="62"/>
      <c r="AM101" s="55"/>
      <c r="AN101" s="62"/>
      <c r="AO101" s="55"/>
      <c r="AP101" s="62"/>
      <c r="AQ101" s="55"/>
      <c r="AR101" s="62"/>
      <c r="AS101" s="62"/>
    </row>
    <row r="102" spans="1:47" x14ac:dyDescent="0.25">
      <c r="A102" s="37" t="s">
        <v>221</v>
      </c>
      <c r="B102" s="45" t="s">
        <v>222</v>
      </c>
      <c r="C102" s="47" t="s">
        <v>17</v>
      </c>
      <c r="D102" s="53">
        <v>13966185</v>
      </c>
      <c r="E102" s="7">
        <v>2470167</v>
      </c>
      <c r="F102" s="38">
        <f t="shared" si="5"/>
        <v>0.17686769865929744</v>
      </c>
      <c r="G102" s="8">
        <v>123896</v>
      </c>
      <c r="H102" s="38">
        <f t="shared" si="6"/>
        <v>8.8711412601222162E-3</v>
      </c>
      <c r="I102" s="33"/>
      <c r="J102" s="38">
        <f t="shared" si="7"/>
        <v>0</v>
      </c>
      <c r="K102" s="9">
        <v>6805422</v>
      </c>
      <c r="L102" s="38">
        <f t="shared" si="8"/>
        <v>0.48727852308987746</v>
      </c>
      <c r="M102" s="14">
        <v>1.05</v>
      </c>
      <c r="N102" s="9">
        <v>4566700</v>
      </c>
      <c r="O102" s="38">
        <f t="shared" si="9"/>
        <v>0.3269826369907029</v>
      </c>
      <c r="P102" s="59"/>
      <c r="Q102" s="15"/>
      <c r="R102" s="60"/>
      <c r="S102" s="61"/>
      <c r="T102" s="54"/>
      <c r="U102" s="63"/>
      <c r="V102" s="54"/>
      <c r="W102" s="55"/>
      <c r="X102" s="62"/>
      <c r="Y102" s="55"/>
      <c r="Z102" s="62"/>
      <c r="AA102" s="55"/>
      <c r="AB102" s="62"/>
      <c r="AC102" s="55"/>
      <c r="AD102" s="62"/>
      <c r="AE102" s="55"/>
      <c r="AF102" s="62"/>
      <c r="AG102" s="55"/>
      <c r="AH102" s="62"/>
      <c r="AI102" s="55"/>
      <c r="AJ102" s="62"/>
      <c r="AK102" s="55"/>
      <c r="AL102" s="62"/>
      <c r="AM102" s="55"/>
      <c r="AN102" s="62"/>
      <c r="AO102" s="55"/>
      <c r="AP102" s="62"/>
      <c r="AQ102" s="55"/>
      <c r="AR102" s="62"/>
      <c r="AS102" s="62"/>
    </row>
    <row r="103" spans="1:47" x14ac:dyDescent="0.25">
      <c r="A103" s="37" t="s">
        <v>223</v>
      </c>
      <c r="B103" s="45" t="s">
        <v>224</v>
      </c>
      <c r="C103" s="48" t="s">
        <v>284</v>
      </c>
      <c r="D103" s="53">
        <v>48421286</v>
      </c>
      <c r="E103" s="7">
        <v>28202224</v>
      </c>
      <c r="F103" s="38">
        <f t="shared" si="5"/>
        <v>0.58243442770189957</v>
      </c>
      <c r="G103" s="8">
        <v>0</v>
      </c>
      <c r="H103" s="38">
        <f t="shared" si="6"/>
        <v>0</v>
      </c>
      <c r="I103" s="33"/>
      <c r="J103" s="38">
        <f t="shared" si="7"/>
        <v>0</v>
      </c>
      <c r="K103" s="9">
        <v>4341651</v>
      </c>
      <c r="L103" s="38">
        <f t="shared" si="8"/>
        <v>8.9664099379764509E-2</v>
      </c>
      <c r="M103" s="14">
        <v>1.04</v>
      </c>
      <c r="N103" s="9">
        <v>15877411</v>
      </c>
      <c r="O103" s="38">
        <f t="shared" si="9"/>
        <v>0.32790147291833593</v>
      </c>
      <c r="P103" s="59"/>
      <c r="Q103" s="15"/>
      <c r="R103" s="60"/>
      <c r="S103" s="61"/>
      <c r="T103" s="54"/>
      <c r="U103" s="63"/>
      <c r="V103" s="54"/>
      <c r="W103" s="55"/>
      <c r="X103" s="62"/>
      <c r="Y103" s="55"/>
      <c r="Z103" s="62"/>
      <c r="AA103" s="55"/>
      <c r="AB103" s="62"/>
      <c r="AC103" s="55"/>
      <c r="AD103" s="62"/>
      <c r="AE103" s="55"/>
      <c r="AF103" s="62"/>
      <c r="AG103" s="55"/>
      <c r="AH103" s="62"/>
      <c r="AI103" s="55"/>
      <c r="AJ103" s="62"/>
      <c r="AK103" s="55"/>
      <c r="AL103" s="62"/>
      <c r="AM103" s="55"/>
      <c r="AN103" s="62"/>
      <c r="AO103" s="55"/>
      <c r="AP103" s="62"/>
      <c r="AQ103" s="55"/>
      <c r="AR103" s="62"/>
      <c r="AS103" s="62"/>
    </row>
    <row r="104" spans="1:47" x14ac:dyDescent="0.25">
      <c r="A104" s="37" t="s">
        <v>225</v>
      </c>
      <c r="B104" s="45" t="s">
        <v>226</v>
      </c>
      <c r="C104" s="41" t="s">
        <v>17</v>
      </c>
      <c r="D104" s="53">
        <v>32073888</v>
      </c>
      <c r="E104" s="7">
        <v>15769000</v>
      </c>
      <c r="F104" s="38">
        <f t="shared" si="5"/>
        <v>0.49164603929526723</v>
      </c>
      <c r="G104" s="8">
        <v>0</v>
      </c>
      <c r="H104" s="38">
        <f t="shared" si="6"/>
        <v>0</v>
      </c>
      <c r="I104" s="10"/>
      <c r="J104" s="38">
        <f t="shared" si="7"/>
        <v>0</v>
      </c>
      <c r="K104" s="40">
        <v>6069810</v>
      </c>
      <c r="L104" s="38">
        <f t="shared" si="8"/>
        <v>0.18924459672615929</v>
      </c>
      <c r="M104" s="14">
        <v>1.0522100000000001</v>
      </c>
      <c r="N104" s="9">
        <v>10235078</v>
      </c>
      <c r="O104" s="38">
        <f t="shared" si="9"/>
        <v>0.31910936397857348</v>
      </c>
      <c r="P104" s="59"/>
      <c r="Q104" s="15"/>
      <c r="R104" s="60"/>
      <c r="S104" s="61"/>
      <c r="T104" s="54"/>
      <c r="U104" s="63"/>
      <c r="V104" s="54"/>
      <c r="W104" s="55"/>
      <c r="X104" s="64"/>
      <c r="Y104" s="55"/>
      <c r="Z104" s="62"/>
      <c r="AA104" s="55"/>
      <c r="AB104" s="62"/>
      <c r="AC104" s="55"/>
      <c r="AD104" s="62"/>
      <c r="AE104" s="55"/>
      <c r="AF104" s="62"/>
      <c r="AG104" s="55"/>
      <c r="AH104" s="62"/>
      <c r="AI104" s="55"/>
      <c r="AJ104" s="62"/>
      <c r="AK104" s="55"/>
      <c r="AL104" s="62"/>
      <c r="AM104" s="55"/>
      <c r="AN104" s="62"/>
      <c r="AO104" s="55"/>
      <c r="AP104" s="62"/>
      <c r="AQ104" s="55"/>
      <c r="AR104" s="62"/>
      <c r="AS104" s="62"/>
    </row>
    <row r="105" spans="1:47" x14ac:dyDescent="0.25">
      <c r="A105" s="37" t="s">
        <v>227</v>
      </c>
      <c r="B105" s="45" t="s">
        <v>228</v>
      </c>
      <c r="C105" s="47" t="s">
        <v>17</v>
      </c>
      <c r="D105" s="53">
        <v>9543046</v>
      </c>
      <c r="E105" s="7">
        <v>0</v>
      </c>
      <c r="F105" s="38">
        <f t="shared" si="5"/>
        <v>0</v>
      </c>
      <c r="G105" s="8">
        <v>4655000</v>
      </c>
      <c r="H105" s="38">
        <f t="shared" si="6"/>
        <v>0.48778974763403632</v>
      </c>
      <c r="I105" s="10"/>
      <c r="J105" s="38">
        <f t="shared" si="7"/>
        <v>0</v>
      </c>
      <c r="K105" s="9">
        <v>2309221</v>
      </c>
      <c r="L105" s="38">
        <f t="shared" si="8"/>
        <v>0.24197944765224855</v>
      </c>
      <c r="M105" s="14">
        <v>0.95989999999999998</v>
      </c>
      <c r="N105" s="9">
        <v>2578825</v>
      </c>
      <c r="O105" s="38">
        <f t="shared" si="9"/>
        <v>0.27023080471371508</v>
      </c>
      <c r="P105" s="59"/>
      <c r="Q105" s="15"/>
      <c r="R105" s="60"/>
      <c r="S105" s="61"/>
      <c r="T105" s="54"/>
      <c r="U105" s="63"/>
      <c r="V105" s="54"/>
      <c r="W105" s="55"/>
      <c r="X105" s="64"/>
      <c r="Y105" s="55"/>
      <c r="Z105" s="62"/>
      <c r="AA105" s="55"/>
      <c r="AB105" s="62"/>
      <c r="AC105" s="55"/>
      <c r="AD105" s="62"/>
      <c r="AE105" s="55"/>
      <c r="AF105" s="62"/>
      <c r="AG105" s="55"/>
      <c r="AH105" s="62"/>
      <c r="AI105" s="55"/>
      <c r="AJ105" s="62"/>
      <c r="AK105" s="55"/>
      <c r="AL105" s="62"/>
      <c r="AM105" s="55"/>
      <c r="AN105" s="62"/>
      <c r="AO105" s="55"/>
      <c r="AP105" s="62"/>
      <c r="AQ105" s="55"/>
      <c r="AR105" s="62"/>
      <c r="AS105" s="62"/>
    </row>
    <row r="106" spans="1:47" x14ac:dyDescent="0.25">
      <c r="A106" s="37" t="s">
        <v>229</v>
      </c>
      <c r="B106" s="45" t="s">
        <v>230</v>
      </c>
      <c r="C106" s="47" t="s">
        <v>17</v>
      </c>
      <c r="D106" s="53">
        <v>10875125</v>
      </c>
      <c r="E106" s="7">
        <v>0</v>
      </c>
      <c r="F106" s="38">
        <f t="shared" si="5"/>
        <v>0</v>
      </c>
      <c r="G106" s="8">
        <v>7620719</v>
      </c>
      <c r="H106" s="38">
        <f t="shared" si="6"/>
        <v>0.70074771554349946</v>
      </c>
      <c r="I106" s="10"/>
      <c r="J106" s="38">
        <f t="shared" si="7"/>
        <v>0</v>
      </c>
      <c r="K106" s="9">
        <v>26365</v>
      </c>
      <c r="L106" s="38">
        <f t="shared" si="8"/>
        <v>2.424339950115516E-3</v>
      </c>
      <c r="M106" s="14">
        <v>1.036</v>
      </c>
      <c r="N106" s="9">
        <v>3228041</v>
      </c>
      <c r="O106" s="38">
        <f t="shared" si="9"/>
        <v>0.296827944506385</v>
      </c>
      <c r="P106" s="59"/>
      <c r="Q106" s="15"/>
      <c r="R106" s="60"/>
      <c r="S106" s="61"/>
      <c r="T106" s="62"/>
      <c r="U106" s="63"/>
      <c r="V106" s="54"/>
      <c r="W106" s="55"/>
      <c r="X106" s="54"/>
      <c r="Y106" s="55"/>
      <c r="Z106" s="54"/>
      <c r="AA106" s="55"/>
      <c r="AB106" s="54"/>
      <c r="AC106" s="55"/>
      <c r="AD106" s="62"/>
      <c r="AE106" s="55"/>
      <c r="AF106" s="62"/>
      <c r="AG106" s="55"/>
      <c r="AH106" s="62"/>
      <c r="AI106" s="55"/>
      <c r="AJ106" s="62"/>
      <c r="AK106" s="55"/>
      <c r="AL106" s="62"/>
      <c r="AM106" s="55"/>
      <c r="AN106" s="62"/>
      <c r="AO106" s="55"/>
      <c r="AP106" s="62"/>
      <c r="AQ106" s="55"/>
      <c r="AR106" s="62"/>
      <c r="AS106" s="62"/>
    </row>
    <row r="107" spans="1:47" x14ac:dyDescent="0.25">
      <c r="A107" s="37" t="s">
        <v>231</v>
      </c>
      <c r="B107" s="45" t="s">
        <v>232</v>
      </c>
      <c r="C107" s="47" t="s">
        <v>17</v>
      </c>
      <c r="D107" s="53">
        <v>32729617</v>
      </c>
      <c r="E107" s="7">
        <v>5300000</v>
      </c>
      <c r="F107" s="38">
        <f t="shared" si="5"/>
        <v>0.16193284510478689</v>
      </c>
      <c r="G107" s="8">
        <v>18118169</v>
      </c>
      <c r="H107" s="38">
        <f t="shared" si="6"/>
        <v>0.55357106684138713</v>
      </c>
      <c r="I107" s="10"/>
      <c r="J107" s="38">
        <f t="shared" si="7"/>
        <v>0</v>
      </c>
      <c r="K107" s="40">
        <v>81127</v>
      </c>
      <c r="L107" s="38">
        <f t="shared" si="8"/>
        <v>2.4787030046822729E-3</v>
      </c>
      <c r="M107" s="14">
        <v>1.0337000000000001</v>
      </c>
      <c r="N107" s="40">
        <v>9230321</v>
      </c>
      <c r="O107" s="38">
        <f t="shared" si="9"/>
        <v>0.2820173850491437</v>
      </c>
      <c r="P107" s="59"/>
      <c r="Q107" s="15"/>
      <c r="R107" s="60"/>
      <c r="S107" s="61"/>
      <c r="T107" s="54"/>
      <c r="U107" s="63"/>
      <c r="V107" s="62"/>
      <c r="W107" s="55"/>
      <c r="X107" s="64"/>
      <c r="Y107" s="55"/>
      <c r="Z107" s="62"/>
      <c r="AA107" s="55"/>
      <c r="AB107" s="62"/>
      <c r="AC107" s="55"/>
      <c r="AD107" s="62"/>
      <c r="AE107" s="55"/>
      <c r="AF107" s="62"/>
      <c r="AG107" s="55"/>
      <c r="AH107" s="62"/>
      <c r="AI107" s="55"/>
      <c r="AJ107" s="62"/>
      <c r="AK107" s="55"/>
      <c r="AL107" s="62"/>
      <c r="AM107" s="55"/>
      <c r="AN107" s="62"/>
      <c r="AO107" s="55"/>
      <c r="AP107" s="62"/>
      <c r="AQ107" s="55"/>
      <c r="AR107" s="62"/>
      <c r="AS107" s="62"/>
    </row>
    <row r="108" spans="1:47" x14ac:dyDescent="0.25">
      <c r="A108" s="37" t="s">
        <v>233</v>
      </c>
      <c r="B108" s="45" t="s">
        <v>234</v>
      </c>
      <c r="C108" s="47" t="s">
        <v>17</v>
      </c>
      <c r="D108" s="53">
        <v>34700341</v>
      </c>
      <c r="E108" s="7">
        <v>4000000</v>
      </c>
      <c r="F108" s="38">
        <f t="shared" si="5"/>
        <v>0.11527264242158312</v>
      </c>
      <c r="G108" s="8">
        <v>20656191</v>
      </c>
      <c r="H108" s="38">
        <f t="shared" si="6"/>
        <v>0.59527342973373087</v>
      </c>
      <c r="I108" s="33"/>
      <c r="J108" s="38">
        <f t="shared" si="7"/>
        <v>0</v>
      </c>
      <c r="K108" s="9">
        <v>85977</v>
      </c>
      <c r="L108" s="38">
        <f t="shared" si="8"/>
        <v>2.4776989943701131E-3</v>
      </c>
      <c r="M108" s="14">
        <v>1.069</v>
      </c>
      <c r="N108" s="9">
        <v>9958173</v>
      </c>
      <c r="O108" s="38">
        <f t="shared" si="9"/>
        <v>0.28697622885031593</v>
      </c>
      <c r="P108" s="59"/>
      <c r="Q108" s="15"/>
      <c r="R108" s="60"/>
      <c r="S108" s="61"/>
      <c r="T108" s="54"/>
      <c r="U108" s="63"/>
      <c r="V108" s="62"/>
      <c r="W108" s="55"/>
      <c r="X108" s="64"/>
      <c r="Y108" s="55"/>
      <c r="Z108" s="62"/>
      <c r="AA108" s="55"/>
      <c r="AB108" s="62"/>
      <c r="AC108" s="55"/>
      <c r="AD108" s="62"/>
      <c r="AE108" s="55"/>
      <c r="AF108" s="62"/>
      <c r="AG108" s="55"/>
      <c r="AH108" s="62"/>
      <c r="AI108" s="55"/>
      <c r="AJ108" s="62"/>
      <c r="AK108" s="55"/>
      <c r="AL108" s="62"/>
      <c r="AM108" s="55"/>
      <c r="AN108" s="62"/>
      <c r="AO108" s="55"/>
      <c r="AP108" s="62"/>
      <c r="AQ108" s="55"/>
      <c r="AR108" s="62"/>
      <c r="AS108" s="62"/>
    </row>
    <row r="109" spans="1:47" x14ac:dyDescent="0.25">
      <c r="A109" s="37" t="s">
        <v>235</v>
      </c>
      <c r="B109" s="42" t="s">
        <v>236</v>
      </c>
      <c r="C109" s="47" t="s">
        <v>17</v>
      </c>
      <c r="D109" s="53">
        <v>8156825</v>
      </c>
      <c r="E109" s="7">
        <v>1314426</v>
      </c>
      <c r="F109" s="38">
        <f t="shared" si="5"/>
        <v>0.16114431779522057</v>
      </c>
      <c r="G109" s="8">
        <v>4642473</v>
      </c>
      <c r="H109" s="38">
        <f t="shared" si="6"/>
        <v>0.56915196783062039</v>
      </c>
      <c r="I109" s="10"/>
      <c r="J109" s="38">
        <f t="shared" si="7"/>
        <v>0</v>
      </c>
      <c r="K109" s="40">
        <v>19725</v>
      </c>
      <c r="L109" s="38">
        <f t="shared" si="8"/>
        <v>2.4182203246974161E-3</v>
      </c>
      <c r="M109" s="14">
        <v>1.03074</v>
      </c>
      <c r="N109" s="40">
        <v>2180201</v>
      </c>
      <c r="O109" s="38">
        <f t="shared" si="9"/>
        <v>0.26728549404946167</v>
      </c>
      <c r="P109" s="59"/>
      <c r="Q109" s="15"/>
      <c r="R109" s="60"/>
      <c r="S109" s="61"/>
      <c r="T109" s="54"/>
      <c r="U109" s="63"/>
      <c r="V109" s="62"/>
      <c r="W109" s="55"/>
      <c r="X109" s="64"/>
      <c r="Y109" s="55"/>
      <c r="Z109" s="62"/>
      <c r="AA109" s="55"/>
      <c r="AB109" s="62"/>
      <c r="AC109" s="55"/>
      <c r="AD109" s="62"/>
      <c r="AE109" s="55"/>
      <c r="AF109" s="62"/>
      <c r="AG109" s="55"/>
      <c r="AH109" s="62"/>
      <c r="AI109" s="55"/>
      <c r="AJ109" s="62"/>
      <c r="AK109" s="55"/>
      <c r="AL109" s="62"/>
      <c r="AM109" s="55"/>
      <c r="AN109" s="62"/>
      <c r="AO109" s="55"/>
      <c r="AP109" s="62"/>
      <c r="AQ109" s="55"/>
      <c r="AR109" s="62"/>
      <c r="AS109" s="62"/>
    </row>
    <row r="110" spans="1:47" x14ac:dyDescent="0.25">
      <c r="A110" s="37" t="s">
        <v>237</v>
      </c>
      <c r="B110" s="42" t="s">
        <v>238</v>
      </c>
      <c r="C110" s="47" t="s">
        <v>17</v>
      </c>
      <c r="D110" s="53">
        <v>7849831</v>
      </c>
      <c r="E110" s="7">
        <v>3631498</v>
      </c>
      <c r="F110" s="38">
        <f t="shared" si="5"/>
        <v>0.46262116980607609</v>
      </c>
      <c r="G110" s="8">
        <v>0</v>
      </c>
      <c r="H110" s="38">
        <f t="shared" si="6"/>
        <v>0</v>
      </c>
      <c r="I110" s="10"/>
      <c r="J110" s="38">
        <f t="shared" si="7"/>
        <v>0</v>
      </c>
      <c r="K110" s="9">
        <v>2046900</v>
      </c>
      <c r="L110" s="38">
        <f t="shared" si="8"/>
        <v>0.26075720611055192</v>
      </c>
      <c r="M110" s="14">
        <v>0.95</v>
      </c>
      <c r="N110" s="9">
        <v>2171433</v>
      </c>
      <c r="O110" s="38">
        <f t="shared" si="9"/>
        <v>0.27662162408337199</v>
      </c>
      <c r="P110" s="59"/>
      <c r="Q110" s="15"/>
      <c r="R110" s="60"/>
      <c r="S110" s="61"/>
      <c r="T110" s="54"/>
      <c r="U110" s="63"/>
      <c r="V110" s="64"/>
      <c r="W110" s="55"/>
      <c r="X110" s="62"/>
      <c r="Y110" s="55"/>
      <c r="Z110" s="62"/>
      <c r="AA110" s="55"/>
      <c r="AB110" s="62"/>
      <c r="AC110" s="55"/>
      <c r="AD110" s="62"/>
      <c r="AE110" s="55"/>
      <c r="AF110" s="62"/>
      <c r="AG110" s="55"/>
      <c r="AH110" s="62"/>
      <c r="AI110" s="55"/>
      <c r="AJ110" s="62"/>
      <c r="AK110" s="55"/>
      <c r="AL110" s="62"/>
      <c r="AM110" s="55"/>
      <c r="AN110" s="62"/>
      <c r="AO110" s="55"/>
      <c r="AP110" s="62"/>
      <c r="AQ110" s="55"/>
      <c r="AR110" s="62"/>
      <c r="AS110" s="62"/>
    </row>
    <row r="111" spans="1:47" x14ac:dyDescent="0.25">
      <c r="A111" s="37" t="s">
        <v>239</v>
      </c>
      <c r="B111" s="42" t="s">
        <v>240</v>
      </c>
      <c r="C111" s="47" t="s">
        <v>17</v>
      </c>
      <c r="D111" s="53">
        <v>8797328</v>
      </c>
      <c r="E111" s="7">
        <v>2750000</v>
      </c>
      <c r="F111" s="38">
        <f t="shared" si="5"/>
        <v>0.31259491518333749</v>
      </c>
      <c r="G111" s="8">
        <v>2230912</v>
      </c>
      <c r="H111" s="38">
        <f t="shared" si="6"/>
        <v>0.2535897263350872</v>
      </c>
      <c r="I111" s="10"/>
      <c r="J111" s="38">
        <f t="shared" si="7"/>
        <v>0</v>
      </c>
      <c r="K111" s="15">
        <v>1095234</v>
      </c>
      <c r="L111" s="38">
        <f t="shared" si="8"/>
        <v>0.12449621066760271</v>
      </c>
      <c r="M111" s="14">
        <v>1</v>
      </c>
      <c r="N111" s="15">
        <v>2721182</v>
      </c>
      <c r="O111" s="38">
        <f t="shared" si="9"/>
        <v>0.30931914781397263</v>
      </c>
      <c r="P111" s="59"/>
      <c r="Q111" s="15"/>
      <c r="R111" s="60"/>
      <c r="S111" s="61"/>
      <c r="T111" s="54"/>
      <c r="U111" s="63"/>
      <c r="V111" s="64"/>
      <c r="W111" s="55"/>
      <c r="X111" s="64"/>
      <c r="Y111" s="55"/>
      <c r="Z111" s="62"/>
      <c r="AA111" s="55"/>
      <c r="AB111" s="62"/>
      <c r="AC111" s="55"/>
      <c r="AD111" s="62"/>
      <c r="AE111" s="55"/>
      <c r="AF111" s="62"/>
      <c r="AG111" s="55"/>
      <c r="AH111" s="62"/>
      <c r="AI111" s="55"/>
      <c r="AJ111" s="62"/>
      <c r="AK111" s="55"/>
      <c r="AL111" s="62"/>
      <c r="AM111" s="55"/>
      <c r="AN111" s="62"/>
      <c r="AO111" s="55"/>
      <c r="AP111" s="62"/>
      <c r="AQ111" s="55"/>
      <c r="AR111" s="62"/>
      <c r="AS111" s="62"/>
    </row>
    <row r="112" spans="1:47" x14ac:dyDescent="0.25">
      <c r="A112" s="37" t="s">
        <v>241</v>
      </c>
      <c r="B112" s="42" t="s">
        <v>242</v>
      </c>
      <c r="C112" s="47" t="s">
        <v>18</v>
      </c>
      <c r="D112" s="53">
        <v>39008791</v>
      </c>
      <c r="E112" s="7">
        <v>3205083</v>
      </c>
      <c r="F112" s="38">
        <f t="shared" si="5"/>
        <v>8.216309498030841E-2</v>
      </c>
      <c r="G112" s="8">
        <v>16649420</v>
      </c>
      <c r="H112" s="38">
        <f t="shared" si="6"/>
        <v>0.42681199732644881</v>
      </c>
      <c r="I112" s="10"/>
      <c r="J112" s="38">
        <f t="shared" si="7"/>
        <v>0</v>
      </c>
      <c r="K112" s="9">
        <v>1250000</v>
      </c>
      <c r="L112" s="38">
        <f t="shared" si="8"/>
        <v>3.2044058991728297E-2</v>
      </c>
      <c r="M112" s="14">
        <v>1.1498900000000001</v>
      </c>
      <c r="N112" s="9">
        <v>17904288</v>
      </c>
      <c r="O112" s="38">
        <f t="shared" si="9"/>
        <v>0.45898084870151451</v>
      </c>
      <c r="P112" s="59"/>
      <c r="Q112" s="15"/>
      <c r="R112" s="60"/>
      <c r="S112" s="61"/>
      <c r="T112" s="54"/>
      <c r="U112" s="63"/>
      <c r="V112" s="64"/>
      <c r="W112" s="55"/>
      <c r="X112" s="64"/>
      <c r="Y112" s="55"/>
      <c r="Z112" s="62"/>
      <c r="AA112" s="55"/>
      <c r="AB112" s="62"/>
      <c r="AC112" s="55"/>
      <c r="AD112" s="62"/>
      <c r="AE112" s="55"/>
      <c r="AF112" s="62"/>
      <c r="AG112" s="55"/>
      <c r="AH112" s="62"/>
      <c r="AI112" s="55"/>
      <c r="AJ112" s="62"/>
      <c r="AK112" s="55"/>
      <c r="AL112" s="62"/>
      <c r="AM112" s="55"/>
      <c r="AN112" s="62"/>
      <c r="AO112" s="55"/>
      <c r="AP112" s="62"/>
      <c r="AQ112" s="55"/>
      <c r="AR112" s="62"/>
      <c r="AS112" s="62"/>
    </row>
    <row r="113" spans="1:45" x14ac:dyDescent="0.25">
      <c r="A113" s="37" t="s">
        <v>243</v>
      </c>
      <c r="B113" s="42" t="s">
        <v>244</v>
      </c>
      <c r="C113" s="47" t="s">
        <v>18</v>
      </c>
      <c r="D113" s="53">
        <v>43845245</v>
      </c>
      <c r="E113" s="7">
        <v>20135710</v>
      </c>
      <c r="F113" s="38">
        <f t="shared" si="5"/>
        <v>0.45924501049087535</v>
      </c>
      <c r="G113" s="8">
        <v>2000000</v>
      </c>
      <c r="H113" s="38">
        <f t="shared" si="6"/>
        <v>4.5614980598238188E-2</v>
      </c>
      <c r="I113" s="10"/>
      <c r="J113" s="38">
        <f t="shared" si="7"/>
        <v>0</v>
      </c>
      <c r="K113" s="40">
        <v>2682866</v>
      </c>
      <c r="L113" s="38">
        <f t="shared" si="8"/>
        <v>6.1189440268836451E-2</v>
      </c>
      <c r="M113" s="14">
        <v>1.1498900000000001</v>
      </c>
      <c r="N113" s="9">
        <v>19026669</v>
      </c>
      <c r="O113" s="38">
        <f t="shared" si="9"/>
        <v>0.43395056864205001</v>
      </c>
      <c r="P113" s="59"/>
      <c r="Q113" s="15"/>
      <c r="R113" s="60"/>
      <c r="S113" s="61"/>
      <c r="T113" s="54"/>
      <c r="U113" s="63"/>
      <c r="V113" s="64"/>
      <c r="W113" s="55"/>
      <c r="X113" s="64"/>
      <c r="Y113" s="55"/>
      <c r="Z113" s="62"/>
      <c r="AA113" s="55"/>
      <c r="AB113" s="62"/>
      <c r="AC113" s="55"/>
      <c r="AD113" s="62"/>
      <c r="AE113" s="55"/>
      <c r="AF113" s="62"/>
      <c r="AG113" s="55"/>
      <c r="AH113" s="62"/>
      <c r="AI113" s="55"/>
      <c r="AJ113" s="62"/>
      <c r="AK113" s="55"/>
      <c r="AL113" s="62"/>
      <c r="AM113" s="55"/>
      <c r="AN113" s="62"/>
      <c r="AO113" s="55"/>
      <c r="AP113" s="62"/>
      <c r="AQ113" s="55"/>
      <c r="AR113" s="62"/>
      <c r="AS113" s="62"/>
    </row>
    <row r="114" spans="1:45" x14ac:dyDescent="0.25">
      <c r="A114" s="37" t="s">
        <v>245</v>
      </c>
      <c r="B114" s="42" t="s">
        <v>246</v>
      </c>
      <c r="C114" s="47" t="s">
        <v>17</v>
      </c>
      <c r="D114" s="53">
        <v>84026051</v>
      </c>
      <c r="E114" s="7">
        <v>51600000</v>
      </c>
      <c r="F114" s="38">
        <f t="shared" si="5"/>
        <v>0.61409526433653294</v>
      </c>
      <c r="G114" s="8">
        <v>0</v>
      </c>
      <c r="H114" s="38">
        <f t="shared" si="6"/>
        <v>0</v>
      </c>
      <c r="I114" s="10"/>
      <c r="J114" s="38">
        <f t="shared" si="7"/>
        <v>0</v>
      </c>
      <c r="K114" s="10">
        <v>5229038</v>
      </c>
      <c r="L114" s="38">
        <f t="shared" si="8"/>
        <v>6.2231152574336736E-2</v>
      </c>
      <c r="M114" s="14">
        <v>1.0449999999999999</v>
      </c>
      <c r="N114" s="40">
        <v>27197013</v>
      </c>
      <c r="O114" s="38">
        <f t="shared" si="9"/>
        <v>0.3236735830891303</v>
      </c>
      <c r="P114" s="59"/>
      <c r="Q114" s="15"/>
      <c r="R114" s="60"/>
      <c r="S114" s="61"/>
      <c r="T114" s="54"/>
      <c r="U114" s="63"/>
      <c r="V114" s="64"/>
      <c r="W114" s="55"/>
      <c r="X114" s="64"/>
      <c r="Y114" s="55"/>
      <c r="Z114" s="62"/>
      <c r="AA114" s="55"/>
      <c r="AB114" s="62"/>
      <c r="AC114" s="55"/>
      <c r="AD114" s="62"/>
      <c r="AE114" s="55"/>
      <c r="AF114" s="62"/>
      <c r="AG114" s="55"/>
      <c r="AH114" s="62"/>
      <c r="AI114" s="55"/>
      <c r="AJ114" s="62"/>
      <c r="AK114" s="55"/>
      <c r="AL114" s="62"/>
      <c r="AM114" s="55"/>
      <c r="AN114" s="62"/>
      <c r="AO114" s="55"/>
      <c r="AP114" s="62"/>
      <c r="AQ114" s="55"/>
      <c r="AR114" s="62"/>
      <c r="AS114" s="62"/>
    </row>
    <row r="115" spans="1:45" x14ac:dyDescent="0.25">
      <c r="A115" s="37" t="s">
        <v>247</v>
      </c>
      <c r="B115" s="42" t="s">
        <v>248</v>
      </c>
      <c r="C115" s="47" t="s">
        <v>17</v>
      </c>
      <c r="D115" s="53">
        <v>38213956</v>
      </c>
      <c r="E115" s="7">
        <v>24150000</v>
      </c>
      <c r="F115" s="38">
        <f t="shared" si="5"/>
        <v>0.63196806946655826</v>
      </c>
      <c r="G115" s="8">
        <v>0</v>
      </c>
      <c r="H115" s="38">
        <f t="shared" si="6"/>
        <v>0</v>
      </c>
      <c r="I115" s="10"/>
      <c r="J115" s="38">
        <f t="shared" si="7"/>
        <v>0</v>
      </c>
      <c r="K115" s="10">
        <v>2298688</v>
      </c>
      <c r="L115" s="38">
        <f t="shared" si="8"/>
        <v>6.0153102180784422E-2</v>
      </c>
      <c r="M115" s="14">
        <v>1.0449999999999999</v>
      </c>
      <c r="N115" s="40">
        <v>11765268</v>
      </c>
      <c r="O115" s="38">
        <f t="shared" si="9"/>
        <v>0.30787882835265734</v>
      </c>
      <c r="P115" s="59"/>
      <c r="Q115" s="15"/>
      <c r="R115" s="60"/>
      <c r="S115" s="61"/>
      <c r="T115" s="54"/>
      <c r="U115" s="63"/>
      <c r="V115" s="64"/>
      <c r="W115" s="55"/>
      <c r="X115" s="64"/>
      <c r="Y115" s="55"/>
      <c r="Z115" s="62"/>
      <c r="AA115" s="55"/>
      <c r="AB115" s="62"/>
      <c r="AC115" s="55"/>
      <c r="AD115" s="62"/>
      <c r="AE115" s="55"/>
      <c r="AF115" s="62"/>
      <c r="AG115" s="55"/>
      <c r="AH115" s="62"/>
      <c r="AI115" s="55"/>
      <c r="AJ115" s="62"/>
      <c r="AK115" s="55"/>
      <c r="AL115" s="62"/>
      <c r="AM115" s="55"/>
      <c r="AN115" s="62"/>
      <c r="AO115" s="55"/>
      <c r="AP115" s="62"/>
      <c r="AQ115" s="55"/>
      <c r="AR115" s="62"/>
      <c r="AS115" s="62"/>
    </row>
    <row r="116" spans="1:45" x14ac:dyDescent="0.25">
      <c r="A116" s="37" t="s">
        <v>249</v>
      </c>
      <c r="B116" s="42" t="s">
        <v>250</v>
      </c>
      <c r="C116" s="47" t="s">
        <v>17</v>
      </c>
      <c r="D116" s="53">
        <v>24577515</v>
      </c>
      <c r="E116" s="7">
        <v>12930000</v>
      </c>
      <c r="F116" s="38">
        <f t="shared" si="5"/>
        <v>0.52609061575183658</v>
      </c>
      <c r="G116" s="8">
        <v>0</v>
      </c>
      <c r="H116" s="38">
        <f t="shared" si="6"/>
        <v>0</v>
      </c>
      <c r="I116" s="10"/>
      <c r="J116" s="38">
        <f t="shared" si="7"/>
        <v>0</v>
      </c>
      <c r="K116" s="9">
        <v>4497063</v>
      </c>
      <c r="L116" s="38">
        <f t="shared" si="8"/>
        <v>0.18297468234685241</v>
      </c>
      <c r="M116" s="14">
        <v>1.0212600000000001</v>
      </c>
      <c r="N116" s="40">
        <v>7150452</v>
      </c>
      <c r="O116" s="38">
        <f t="shared" si="9"/>
        <v>0.29093470190131099</v>
      </c>
      <c r="P116" s="59"/>
      <c r="Q116" s="15"/>
      <c r="R116" s="60"/>
      <c r="S116" s="61"/>
      <c r="T116" s="54"/>
      <c r="U116" s="63"/>
      <c r="V116" s="62"/>
      <c r="W116" s="55"/>
      <c r="X116" s="64"/>
      <c r="Y116" s="55"/>
      <c r="Z116" s="64"/>
      <c r="AA116" s="55"/>
      <c r="AB116" s="62"/>
      <c r="AC116" s="55"/>
      <c r="AD116" s="62"/>
      <c r="AE116" s="55"/>
      <c r="AF116" s="62"/>
      <c r="AG116" s="55"/>
      <c r="AH116" s="62"/>
      <c r="AI116" s="55"/>
      <c r="AJ116" s="62"/>
      <c r="AK116" s="55"/>
      <c r="AL116" s="62"/>
      <c r="AM116" s="55"/>
      <c r="AN116" s="62"/>
      <c r="AO116" s="55"/>
      <c r="AP116" s="62"/>
      <c r="AQ116" s="55"/>
      <c r="AR116" s="62"/>
      <c r="AS116" s="62"/>
    </row>
    <row r="117" spans="1:45" x14ac:dyDescent="0.25">
      <c r="A117" s="37" t="s">
        <v>251</v>
      </c>
      <c r="B117" s="42" t="s">
        <v>252</v>
      </c>
      <c r="C117" s="47" t="s">
        <v>17</v>
      </c>
      <c r="D117" s="53">
        <v>19955317</v>
      </c>
      <c r="E117" s="7">
        <v>9701259</v>
      </c>
      <c r="F117" s="38">
        <f t="shared" si="5"/>
        <v>0.48614907996700829</v>
      </c>
      <c r="G117" s="8">
        <v>0</v>
      </c>
      <c r="H117" s="38">
        <f t="shared" si="6"/>
        <v>0</v>
      </c>
      <c r="I117" s="10"/>
      <c r="J117" s="38">
        <f t="shared" si="7"/>
        <v>0</v>
      </c>
      <c r="K117" s="40">
        <v>4330284</v>
      </c>
      <c r="L117" s="38">
        <f t="shared" si="8"/>
        <v>0.21699900833447044</v>
      </c>
      <c r="M117" s="14">
        <v>1.0212600000000001</v>
      </c>
      <c r="N117" s="40">
        <v>5923774</v>
      </c>
      <c r="O117" s="38">
        <f t="shared" si="9"/>
        <v>0.29685191169852126</v>
      </c>
      <c r="P117" s="59"/>
      <c r="Q117" s="15"/>
      <c r="R117" s="60"/>
      <c r="S117" s="61"/>
      <c r="T117" s="54"/>
      <c r="U117" s="63"/>
      <c r="V117" s="62"/>
      <c r="W117" s="55"/>
      <c r="X117" s="64"/>
      <c r="Y117" s="55"/>
      <c r="Z117" s="64"/>
      <c r="AA117" s="55"/>
      <c r="AB117" s="62"/>
      <c r="AC117" s="55"/>
      <c r="AD117" s="62"/>
      <c r="AE117" s="55"/>
      <c r="AF117" s="62"/>
      <c r="AG117" s="55"/>
      <c r="AH117" s="62"/>
      <c r="AI117" s="55"/>
      <c r="AJ117" s="62"/>
      <c r="AK117" s="55"/>
      <c r="AL117" s="62"/>
      <c r="AM117" s="55"/>
      <c r="AN117" s="62"/>
      <c r="AO117" s="55"/>
      <c r="AP117" s="62"/>
      <c r="AQ117" s="55"/>
      <c r="AR117" s="62"/>
      <c r="AS117" s="62"/>
    </row>
    <row r="118" spans="1:45" x14ac:dyDescent="0.25">
      <c r="A118" s="37" t="s">
        <v>253</v>
      </c>
      <c r="B118" s="42" t="s">
        <v>254</v>
      </c>
      <c r="C118" s="47" t="s">
        <v>17</v>
      </c>
      <c r="D118" s="53">
        <v>24904437</v>
      </c>
      <c r="E118" s="7">
        <v>14140900</v>
      </c>
      <c r="F118" s="38">
        <f t="shared" si="5"/>
        <v>0.567806451517053</v>
      </c>
      <c r="G118" s="8">
        <v>0</v>
      </c>
      <c r="H118" s="38">
        <f t="shared" si="6"/>
        <v>0</v>
      </c>
      <c r="I118" s="10"/>
      <c r="J118" s="38">
        <f t="shared" si="7"/>
        <v>0</v>
      </c>
      <c r="K118" s="40">
        <v>2774192</v>
      </c>
      <c r="L118" s="38">
        <f t="shared" si="8"/>
        <v>0.11139348381977075</v>
      </c>
      <c r="M118" s="14">
        <v>1.05</v>
      </c>
      <c r="N118" s="40">
        <v>7989345</v>
      </c>
      <c r="O118" s="38">
        <f t="shared" si="9"/>
        <v>0.32080006466317629</v>
      </c>
      <c r="P118" s="59"/>
      <c r="Q118" s="15"/>
      <c r="R118" s="60"/>
      <c r="S118" s="61"/>
      <c r="T118" s="54"/>
      <c r="U118" s="63"/>
      <c r="V118" s="64"/>
      <c r="W118" s="63"/>
      <c r="X118" s="64"/>
      <c r="Y118" s="55"/>
      <c r="Z118" s="64"/>
      <c r="AA118" s="55"/>
      <c r="AB118" s="62"/>
      <c r="AC118" s="55"/>
      <c r="AD118" s="62"/>
      <c r="AE118" s="55"/>
      <c r="AF118" s="62"/>
      <c r="AG118" s="55"/>
      <c r="AH118" s="62"/>
      <c r="AI118" s="55"/>
      <c r="AJ118" s="62"/>
      <c r="AK118" s="55"/>
      <c r="AL118" s="62"/>
      <c r="AM118" s="55"/>
      <c r="AN118" s="62"/>
      <c r="AO118" s="55"/>
      <c r="AP118" s="62"/>
      <c r="AQ118" s="55"/>
      <c r="AR118" s="62"/>
      <c r="AS118" s="62"/>
    </row>
    <row r="119" spans="1:45" x14ac:dyDescent="0.25">
      <c r="A119" s="37" t="s">
        <v>255</v>
      </c>
      <c r="B119" s="42" t="s">
        <v>256</v>
      </c>
      <c r="C119" s="47" t="s">
        <v>17</v>
      </c>
      <c r="D119" s="53">
        <v>16936707</v>
      </c>
      <c r="E119" s="7">
        <v>8008000</v>
      </c>
      <c r="F119" s="38">
        <f t="shared" si="5"/>
        <v>0.47281918498088205</v>
      </c>
      <c r="G119" s="8">
        <v>0</v>
      </c>
      <c r="H119" s="38">
        <f t="shared" si="6"/>
        <v>0</v>
      </c>
      <c r="I119" s="10"/>
      <c r="J119" s="38">
        <f t="shared" si="7"/>
        <v>0</v>
      </c>
      <c r="K119" s="9">
        <v>3691947</v>
      </c>
      <c r="L119" s="38">
        <f t="shared" si="8"/>
        <v>0.2179849365050715</v>
      </c>
      <c r="M119" s="14">
        <v>1.04999</v>
      </c>
      <c r="N119" s="40">
        <v>5236760</v>
      </c>
      <c r="O119" s="38">
        <f t="shared" si="9"/>
        <v>0.30919587851404645</v>
      </c>
      <c r="P119" s="59"/>
      <c r="Q119" s="15"/>
      <c r="R119" s="60"/>
      <c r="S119" s="61"/>
      <c r="T119" s="54"/>
      <c r="U119" s="63"/>
      <c r="V119" s="54"/>
      <c r="W119" s="63"/>
      <c r="X119" s="64"/>
      <c r="Y119" s="55"/>
      <c r="Z119" s="64"/>
      <c r="AA119" s="55"/>
      <c r="AB119" s="62"/>
      <c r="AC119" s="55"/>
      <c r="AD119" s="62"/>
      <c r="AE119" s="55"/>
      <c r="AF119" s="62"/>
      <c r="AG119" s="55"/>
      <c r="AH119" s="62"/>
      <c r="AI119" s="55"/>
      <c r="AJ119" s="62"/>
      <c r="AK119" s="55"/>
      <c r="AL119" s="62"/>
      <c r="AM119" s="55"/>
      <c r="AN119" s="62"/>
      <c r="AO119" s="55"/>
      <c r="AP119" s="62"/>
      <c r="AQ119" s="55"/>
      <c r="AR119" s="62"/>
      <c r="AS119" s="62"/>
    </row>
    <row r="120" spans="1:45" x14ac:dyDescent="0.25">
      <c r="A120" s="37" t="s">
        <v>257</v>
      </c>
      <c r="B120" s="42" t="s">
        <v>258</v>
      </c>
      <c r="C120" s="47" t="s">
        <v>17</v>
      </c>
      <c r="D120" s="53">
        <v>49669610</v>
      </c>
      <c r="E120" s="7">
        <v>6662000</v>
      </c>
      <c r="F120" s="38">
        <f t="shared" si="5"/>
        <v>0.13412627963054269</v>
      </c>
      <c r="G120" s="8">
        <v>4818934</v>
      </c>
      <c r="H120" s="38">
        <f t="shared" si="6"/>
        <v>9.701976721782192E-2</v>
      </c>
      <c r="I120" s="10"/>
      <c r="J120" s="38">
        <f t="shared" si="7"/>
        <v>0</v>
      </c>
      <c r="K120" s="9">
        <v>18277944</v>
      </c>
      <c r="L120" s="38">
        <f t="shared" si="8"/>
        <v>0.36799048754359054</v>
      </c>
      <c r="M120" s="14">
        <v>1.16995</v>
      </c>
      <c r="N120" s="40">
        <v>19910732</v>
      </c>
      <c r="O120" s="38">
        <f t="shared" si="9"/>
        <v>0.40086346560804481</v>
      </c>
      <c r="P120" s="59"/>
      <c r="Q120" s="15"/>
      <c r="R120" s="60"/>
      <c r="S120" s="61"/>
      <c r="T120" s="54"/>
      <c r="U120" s="63"/>
      <c r="V120" s="54"/>
      <c r="W120" s="63"/>
      <c r="X120" s="54"/>
      <c r="Y120" s="55"/>
      <c r="Z120" s="64"/>
      <c r="AA120" s="55"/>
      <c r="AB120" s="62"/>
      <c r="AC120" s="55"/>
      <c r="AD120" s="62"/>
      <c r="AE120" s="55"/>
      <c r="AF120" s="62"/>
      <c r="AG120" s="55"/>
      <c r="AH120" s="62"/>
      <c r="AI120" s="55"/>
      <c r="AJ120" s="62"/>
      <c r="AK120" s="55"/>
      <c r="AL120" s="62"/>
      <c r="AM120" s="55"/>
      <c r="AN120" s="62"/>
      <c r="AO120" s="55"/>
      <c r="AP120" s="62"/>
      <c r="AQ120" s="55"/>
      <c r="AR120" s="62"/>
      <c r="AS120" s="62"/>
    </row>
    <row r="121" spans="1:45" x14ac:dyDescent="0.25">
      <c r="A121" s="37" t="s">
        <v>259</v>
      </c>
      <c r="B121" s="42" t="s">
        <v>21</v>
      </c>
      <c r="C121" s="47" t="s">
        <v>17</v>
      </c>
      <c r="D121" s="53">
        <v>36690540</v>
      </c>
      <c r="E121" s="7">
        <v>1430800</v>
      </c>
      <c r="F121" s="38">
        <f t="shared" si="5"/>
        <v>3.8996427962085051E-2</v>
      </c>
      <c r="G121" s="8">
        <v>22410991</v>
      </c>
      <c r="H121" s="38">
        <f t="shared" si="6"/>
        <v>0.6108111518663939</v>
      </c>
      <c r="I121" s="10"/>
      <c r="J121" s="38">
        <f t="shared" si="7"/>
        <v>0</v>
      </c>
      <c r="K121" s="9">
        <v>267585</v>
      </c>
      <c r="L121" s="38">
        <f t="shared" si="8"/>
        <v>7.293024305447671E-3</v>
      </c>
      <c r="M121" s="14">
        <v>1.02369</v>
      </c>
      <c r="N121" s="40">
        <v>12581164</v>
      </c>
      <c r="O121" s="38">
        <f t="shared" si="9"/>
        <v>0.34289939586607338</v>
      </c>
      <c r="P121" s="59"/>
      <c r="Q121" s="15"/>
      <c r="R121" s="60"/>
      <c r="S121" s="61"/>
      <c r="T121" s="54"/>
      <c r="U121" s="63"/>
      <c r="V121" s="64"/>
      <c r="W121" s="63"/>
      <c r="X121" s="64"/>
      <c r="Y121" s="55"/>
      <c r="Z121" s="64"/>
      <c r="AA121" s="55"/>
      <c r="AB121" s="64"/>
      <c r="AC121" s="55"/>
      <c r="AD121" s="62"/>
      <c r="AE121" s="55"/>
      <c r="AF121" s="62"/>
      <c r="AG121" s="55"/>
      <c r="AH121" s="62"/>
      <c r="AI121" s="55"/>
      <c r="AJ121" s="62"/>
      <c r="AK121" s="55"/>
      <c r="AL121" s="62"/>
      <c r="AM121" s="55"/>
      <c r="AN121" s="62"/>
      <c r="AO121" s="55"/>
      <c r="AP121" s="62"/>
      <c r="AQ121" s="55"/>
      <c r="AR121" s="62"/>
      <c r="AS121" s="62"/>
    </row>
    <row r="122" spans="1:45" x14ac:dyDescent="0.25">
      <c r="A122" s="37" t="s">
        <v>260</v>
      </c>
      <c r="B122" s="42" t="s">
        <v>261</v>
      </c>
      <c r="C122" s="47" t="s">
        <v>17</v>
      </c>
      <c r="D122" s="53">
        <v>35846282</v>
      </c>
      <c r="E122" s="7">
        <v>21500086</v>
      </c>
      <c r="F122" s="38">
        <f t="shared" si="5"/>
        <v>0.59978566256885446</v>
      </c>
      <c r="G122" s="8">
        <v>0</v>
      </c>
      <c r="H122" s="38">
        <f t="shared" si="6"/>
        <v>0</v>
      </c>
      <c r="I122" s="10"/>
      <c r="J122" s="38">
        <f t="shared" si="7"/>
        <v>0</v>
      </c>
      <c r="K122" s="9">
        <v>2788715</v>
      </c>
      <c r="L122" s="38">
        <f t="shared" si="8"/>
        <v>7.7796492255459024E-2</v>
      </c>
      <c r="M122" s="14">
        <v>1.0511999999999999</v>
      </c>
      <c r="N122" s="40">
        <v>11557481</v>
      </c>
      <c r="O122" s="38">
        <f t="shared" si="9"/>
        <v>0.32241784517568656</v>
      </c>
      <c r="P122" s="59"/>
      <c r="Q122" s="15"/>
      <c r="R122" s="60"/>
      <c r="S122" s="61"/>
      <c r="T122" s="54"/>
      <c r="U122" s="63"/>
      <c r="V122" s="64"/>
      <c r="W122" s="55"/>
      <c r="X122" s="64"/>
      <c r="Y122" s="55"/>
      <c r="Z122" s="62"/>
      <c r="AA122" s="55"/>
      <c r="AB122" s="62"/>
      <c r="AC122" s="55"/>
      <c r="AD122" s="62"/>
      <c r="AE122" s="55"/>
      <c r="AF122" s="62"/>
      <c r="AG122" s="55"/>
      <c r="AH122" s="62"/>
      <c r="AI122" s="55"/>
      <c r="AJ122" s="62"/>
      <c r="AK122" s="55"/>
      <c r="AL122" s="62"/>
      <c r="AM122" s="55"/>
      <c r="AN122" s="62"/>
      <c r="AO122" s="55"/>
      <c r="AP122" s="62"/>
      <c r="AQ122" s="55"/>
      <c r="AR122" s="62"/>
      <c r="AS122" s="62"/>
    </row>
    <row r="123" spans="1:45" x14ac:dyDescent="0.25">
      <c r="A123" s="37" t="s">
        <v>262</v>
      </c>
      <c r="B123" s="42" t="s">
        <v>263</v>
      </c>
      <c r="C123" s="47" t="s">
        <v>17</v>
      </c>
      <c r="D123" s="53">
        <v>12411064</v>
      </c>
      <c r="E123" s="7">
        <v>2993452</v>
      </c>
      <c r="F123" s="38">
        <f t="shared" si="5"/>
        <v>0.24119221365710466</v>
      </c>
      <c r="G123" s="8">
        <v>2430222</v>
      </c>
      <c r="H123" s="38">
        <f t="shared" si="6"/>
        <v>0.19581093127873644</v>
      </c>
      <c r="I123" s="10"/>
      <c r="J123" s="38">
        <f t="shared" si="7"/>
        <v>0</v>
      </c>
      <c r="K123" s="9">
        <v>3192657</v>
      </c>
      <c r="L123" s="38">
        <f t="shared" si="8"/>
        <v>0.25724281173636682</v>
      </c>
      <c r="M123" s="14">
        <v>0.9849</v>
      </c>
      <c r="N123" s="40">
        <v>3794733</v>
      </c>
      <c r="O123" s="38">
        <f t="shared" si="9"/>
        <v>0.30575404332779205</v>
      </c>
      <c r="P123" s="59"/>
      <c r="Q123" s="15"/>
      <c r="R123" s="60"/>
      <c r="S123" s="61"/>
      <c r="T123" s="54"/>
      <c r="U123" s="63"/>
      <c r="V123" s="54"/>
      <c r="W123" s="63"/>
      <c r="X123" s="62"/>
      <c r="Y123" s="55"/>
      <c r="Z123" s="64"/>
      <c r="AA123" s="55"/>
      <c r="AB123" s="62"/>
      <c r="AC123" s="55"/>
      <c r="AD123" s="62"/>
      <c r="AE123" s="55"/>
      <c r="AF123" s="62"/>
      <c r="AG123" s="55"/>
      <c r="AH123" s="62"/>
      <c r="AI123" s="55"/>
      <c r="AJ123" s="62"/>
      <c r="AK123" s="55"/>
      <c r="AL123" s="62"/>
      <c r="AM123" s="55"/>
      <c r="AN123" s="62"/>
      <c r="AO123" s="55"/>
      <c r="AP123" s="62"/>
      <c r="AQ123" s="55"/>
      <c r="AR123" s="62"/>
      <c r="AS123" s="62"/>
    </row>
    <row r="124" spans="1:45" x14ac:dyDescent="0.25">
      <c r="A124" s="37" t="s">
        <v>264</v>
      </c>
      <c r="B124" s="42" t="s">
        <v>265</v>
      </c>
      <c r="C124" s="47" t="s">
        <v>17</v>
      </c>
      <c r="D124" s="53">
        <v>7688046</v>
      </c>
      <c r="E124" s="7">
        <v>1560423</v>
      </c>
      <c r="F124" s="38">
        <f t="shared" si="5"/>
        <v>0.20296743802001185</v>
      </c>
      <c r="G124" s="8">
        <v>1903414</v>
      </c>
      <c r="H124" s="38">
        <f t="shared" si="6"/>
        <v>0.24758098481720842</v>
      </c>
      <c r="I124" s="10"/>
      <c r="J124" s="38">
        <f t="shared" si="7"/>
        <v>0</v>
      </c>
      <c r="K124" s="9">
        <v>1881278</v>
      </c>
      <c r="L124" s="38">
        <f t="shared" si="8"/>
        <v>0.24470170964117541</v>
      </c>
      <c r="M124" s="14">
        <v>0.97992000000000001</v>
      </c>
      <c r="N124" s="40">
        <v>2342931</v>
      </c>
      <c r="O124" s="38">
        <f t="shared" si="9"/>
        <v>0.30474986752160432</v>
      </c>
      <c r="P124" s="59"/>
      <c r="Q124" s="15"/>
      <c r="R124" s="60"/>
      <c r="S124" s="61"/>
      <c r="T124" s="54"/>
      <c r="U124" s="63"/>
      <c r="V124" s="54"/>
      <c r="W124" s="63"/>
      <c r="X124" s="62"/>
      <c r="Y124" s="55"/>
      <c r="Z124" s="64"/>
      <c r="AA124" s="55"/>
      <c r="AB124" s="62"/>
      <c r="AC124" s="55"/>
      <c r="AD124" s="62"/>
      <c r="AE124" s="55"/>
      <c r="AF124" s="62"/>
      <c r="AG124" s="55"/>
      <c r="AH124" s="62"/>
      <c r="AI124" s="55"/>
      <c r="AJ124" s="62"/>
      <c r="AK124" s="55"/>
      <c r="AL124" s="62"/>
      <c r="AM124" s="55"/>
      <c r="AN124" s="62"/>
      <c r="AO124" s="55"/>
      <c r="AP124" s="62"/>
      <c r="AQ124" s="55"/>
      <c r="AR124" s="62"/>
      <c r="AS124" s="62"/>
    </row>
    <row r="125" spans="1:45" x14ac:dyDescent="0.25">
      <c r="A125" s="37" t="s">
        <v>266</v>
      </c>
      <c r="B125" s="42" t="s">
        <v>267</v>
      </c>
      <c r="C125" s="47" t="s">
        <v>17</v>
      </c>
      <c r="D125" s="53">
        <v>10220360</v>
      </c>
      <c r="E125" s="7">
        <v>4273000</v>
      </c>
      <c r="F125" s="38">
        <f t="shared" si="5"/>
        <v>0.41808703411621506</v>
      </c>
      <c r="G125" s="8">
        <v>0</v>
      </c>
      <c r="H125" s="38">
        <f t="shared" si="6"/>
        <v>0</v>
      </c>
      <c r="I125" s="10"/>
      <c r="J125" s="38">
        <f t="shared" si="7"/>
        <v>0</v>
      </c>
      <c r="K125" s="9">
        <v>2752121</v>
      </c>
      <c r="L125" s="38">
        <f t="shared" si="8"/>
        <v>0.26927828373951601</v>
      </c>
      <c r="M125" s="14">
        <v>1.01841</v>
      </c>
      <c r="N125" s="40">
        <v>3195239</v>
      </c>
      <c r="O125" s="38">
        <f t="shared" si="9"/>
        <v>0.31263468214426887</v>
      </c>
      <c r="P125" s="59"/>
      <c r="Q125" s="15"/>
      <c r="R125" s="60"/>
      <c r="S125" s="61"/>
      <c r="T125" s="54"/>
      <c r="U125" s="63"/>
      <c r="V125" s="62"/>
      <c r="W125" s="63"/>
      <c r="X125" s="62"/>
      <c r="Y125" s="55"/>
      <c r="Z125" s="54"/>
      <c r="AA125" s="55"/>
      <c r="AB125" s="62"/>
      <c r="AC125" s="55"/>
      <c r="AD125" s="62"/>
      <c r="AE125" s="55"/>
      <c r="AF125" s="62"/>
      <c r="AG125" s="55"/>
      <c r="AH125" s="62"/>
      <c r="AI125" s="55"/>
      <c r="AJ125" s="62"/>
      <c r="AK125" s="55"/>
      <c r="AL125" s="62"/>
      <c r="AM125" s="55"/>
      <c r="AN125" s="62"/>
      <c r="AO125" s="55"/>
      <c r="AP125" s="62"/>
      <c r="AQ125" s="55"/>
      <c r="AR125" s="62"/>
      <c r="AS125" s="62"/>
    </row>
    <row r="126" spans="1:45" x14ac:dyDescent="0.25">
      <c r="A126" s="37" t="s">
        <v>268</v>
      </c>
      <c r="B126" s="42" t="s">
        <v>269</v>
      </c>
      <c r="C126" s="47" t="s">
        <v>18</v>
      </c>
      <c r="D126" s="53">
        <v>35021814</v>
      </c>
      <c r="E126" s="7">
        <v>8688494</v>
      </c>
      <c r="F126" s="38">
        <f t="shared" si="5"/>
        <v>0.2480880630569279</v>
      </c>
      <c r="G126" s="8">
        <v>2554310</v>
      </c>
      <c r="H126" s="38">
        <f t="shared" si="6"/>
        <v>7.293482856142175E-2</v>
      </c>
      <c r="I126" s="10"/>
      <c r="J126" s="38">
        <f t="shared" si="7"/>
        <v>0</v>
      </c>
      <c r="K126" s="9">
        <v>8088554</v>
      </c>
      <c r="L126" s="38">
        <f t="shared" si="8"/>
        <v>0.23095759688518705</v>
      </c>
      <c r="M126" s="14">
        <v>1.08</v>
      </c>
      <c r="N126" s="40">
        <v>15690456</v>
      </c>
      <c r="O126" s="38">
        <f t="shared" si="9"/>
        <v>0.4480195114964633</v>
      </c>
      <c r="P126" s="59"/>
      <c r="Q126" s="15"/>
      <c r="R126" s="60"/>
      <c r="S126" s="61"/>
      <c r="T126" s="54"/>
      <c r="U126" s="63"/>
      <c r="V126" s="54"/>
      <c r="W126" s="63"/>
      <c r="X126" s="54"/>
      <c r="Y126" s="55"/>
      <c r="Z126" s="64"/>
      <c r="AA126" s="55"/>
      <c r="AB126" s="62"/>
      <c r="AC126" s="55"/>
      <c r="AD126" s="62"/>
      <c r="AE126" s="55"/>
      <c r="AF126" s="62"/>
      <c r="AG126" s="55"/>
      <c r="AH126" s="62"/>
      <c r="AI126" s="55"/>
      <c r="AJ126" s="62"/>
      <c r="AK126" s="55"/>
      <c r="AL126" s="62"/>
      <c r="AM126" s="55"/>
      <c r="AN126" s="62"/>
      <c r="AO126" s="55"/>
      <c r="AP126" s="62"/>
      <c r="AQ126" s="55"/>
      <c r="AR126" s="62"/>
      <c r="AS126" s="62"/>
    </row>
    <row r="127" spans="1:45" x14ac:dyDescent="0.25">
      <c r="A127" s="37" t="s">
        <v>270</v>
      </c>
      <c r="B127" s="42" t="s">
        <v>271</v>
      </c>
      <c r="C127" s="47" t="s">
        <v>18</v>
      </c>
      <c r="D127" s="53">
        <v>31220745</v>
      </c>
      <c r="E127" s="7">
        <v>6949328</v>
      </c>
      <c r="F127" s="38">
        <f t="shared" si="5"/>
        <v>0.22258687292695931</v>
      </c>
      <c r="G127" s="8">
        <v>3268318</v>
      </c>
      <c r="H127" s="38">
        <f t="shared" si="6"/>
        <v>0.1046841771392707</v>
      </c>
      <c r="I127" s="10"/>
      <c r="J127" s="38">
        <f t="shared" si="7"/>
        <v>0</v>
      </c>
      <c r="K127" s="9">
        <v>7007843</v>
      </c>
      <c r="L127" s="38">
        <f t="shared" si="8"/>
        <v>0.22446110751040693</v>
      </c>
      <c r="M127" s="14">
        <v>1.08</v>
      </c>
      <c r="N127" s="40">
        <v>13995256</v>
      </c>
      <c r="O127" s="38">
        <f t="shared" si="9"/>
        <v>0.44826784242336304</v>
      </c>
      <c r="P127" s="59"/>
      <c r="Q127" s="15"/>
      <c r="R127" s="60"/>
      <c r="S127" s="61"/>
      <c r="T127" s="54"/>
      <c r="U127" s="63"/>
      <c r="V127" s="54"/>
      <c r="W127" s="63"/>
      <c r="X127" s="54"/>
      <c r="Y127" s="63"/>
      <c r="Z127" s="54"/>
      <c r="AA127" s="55"/>
      <c r="AB127" s="64"/>
      <c r="AC127" s="55"/>
      <c r="AD127" s="62"/>
      <c r="AE127" s="55"/>
      <c r="AF127" s="62"/>
      <c r="AG127" s="55"/>
      <c r="AH127" s="62"/>
      <c r="AI127" s="55"/>
      <c r="AJ127" s="62"/>
      <c r="AK127" s="55"/>
      <c r="AL127" s="62"/>
      <c r="AM127" s="55"/>
      <c r="AN127" s="62"/>
      <c r="AO127" s="55"/>
      <c r="AP127" s="62"/>
      <c r="AQ127" s="55"/>
      <c r="AR127" s="62"/>
      <c r="AS127" s="62"/>
    </row>
    <row r="128" spans="1:45" x14ac:dyDescent="0.25">
      <c r="A128" s="37" t="s">
        <v>272</v>
      </c>
      <c r="B128" s="42" t="s">
        <v>273</v>
      </c>
      <c r="C128" s="47" t="s">
        <v>17</v>
      </c>
      <c r="D128" s="53">
        <v>11186981</v>
      </c>
      <c r="E128" s="7">
        <v>854000</v>
      </c>
      <c r="F128" s="38">
        <f t="shared" si="5"/>
        <v>7.6338736965764042E-2</v>
      </c>
      <c r="G128" s="8">
        <v>6555604</v>
      </c>
      <c r="H128" s="38">
        <f t="shared" si="6"/>
        <v>0.58600296183572675</v>
      </c>
      <c r="I128" s="10"/>
      <c r="J128" s="38">
        <f t="shared" si="7"/>
        <v>0</v>
      </c>
      <c r="K128" s="9">
        <v>51972</v>
      </c>
      <c r="L128" s="38">
        <f t="shared" si="8"/>
        <v>4.6457574210593544E-3</v>
      </c>
      <c r="M128" s="14">
        <v>1.1378999999999999</v>
      </c>
      <c r="N128" s="40">
        <v>3725405</v>
      </c>
      <c r="O128" s="38">
        <f t="shared" si="9"/>
        <v>0.33301254377744988</v>
      </c>
      <c r="P128" s="59"/>
      <c r="Q128" s="15"/>
      <c r="R128" s="60"/>
      <c r="S128" s="61"/>
      <c r="T128" s="54"/>
      <c r="U128" s="63"/>
      <c r="V128" s="64"/>
      <c r="W128" s="55"/>
      <c r="X128" s="64"/>
      <c r="Y128" s="55"/>
      <c r="Z128" s="64"/>
      <c r="AA128" s="55"/>
      <c r="AB128" s="62"/>
      <c r="AC128" s="55"/>
      <c r="AD128" s="62"/>
      <c r="AE128" s="55"/>
      <c r="AF128" s="62"/>
      <c r="AG128" s="55"/>
      <c r="AH128" s="62"/>
      <c r="AI128" s="55"/>
      <c r="AJ128" s="62"/>
      <c r="AK128" s="55"/>
      <c r="AL128" s="62"/>
      <c r="AM128" s="55"/>
      <c r="AN128" s="62"/>
      <c r="AO128" s="55"/>
      <c r="AP128" s="62"/>
      <c r="AQ128" s="55"/>
      <c r="AR128" s="62"/>
      <c r="AS128" s="62"/>
    </row>
    <row r="129" spans="1:45" x14ac:dyDescent="0.25">
      <c r="A129" s="37" t="s">
        <v>274</v>
      </c>
      <c r="B129" s="42" t="s">
        <v>275</v>
      </c>
      <c r="C129" s="47" t="s">
        <v>17</v>
      </c>
      <c r="D129" s="53">
        <v>13734840</v>
      </c>
      <c r="E129" s="7">
        <v>1146000</v>
      </c>
      <c r="F129" s="38">
        <f t="shared" si="5"/>
        <v>8.3437448124623226E-2</v>
      </c>
      <c r="G129" s="8">
        <v>8000225</v>
      </c>
      <c r="H129" s="38">
        <f t="shared" si="6"/>
        <v>0.5824767525504484</v>
      </c>
      <c r="I129" s="10"/>
      <c r="J129" s="38">
        <f t="shared" si="7"/>
        <v>0</v>
      </c>
      <c r="K129" s="40">
        <v>73018</v>
      </c>
      <c r="L129" s="38">
        <f t="shared" si="8"/>
        <v>5.3162614198636457E-3</v>
      </c>
      <c r="M129" s="14">
        <v>1.1378999999999999</v>
      </c>
      <c r="N129" s="40">
        <v>4515597</v>
      </c>
      <c r="O129" s="38">
        <f t="shared" si="9"/>
        <v>0.3287695379050648</v>
      </c>
      <c r="P129" s="59"/>
      <c r="Q129" s="15"/>
      <c r="R129" s="60"/>
      <c r="S129" s="61"/>
      <c r="T129" s="54"/>
      <c r="U129" s="63"/>
      <c r="V129" s="64"/>
      <c r="W129" s="55"/>
      <c r="X129" s="64"/>
      <c r="Y129" s="55"/>
      <c r="Z129" s="64"/>
      <c r="AA129" s="55"/>
      <c r="AB129" s="62"/>
      <c r="AC129" s="55"/>
      <c r="AD129" s="62"/>
      <c r="AE129" s="55"/>
      <c r="AF129" s="62"/>
      <c r="AG129" s="55"/>
      <c r="AH129" s="62"/>
      <c r="AI129" s="55"/>
      <c r="AJ129" s="62"/>
      <c r="AK129" s="55"/>
      <c r="AL129" s="62"/>
      <c r="AM129" s="55"/>
      <c r="AN129" s="62"/>
      <c r="AO129" s="55"/>
      <c r="AP129" s="62"/>
      <c r="AQ129" s="55"/>
      <c r="AR129" s="62"/>
      <c r="AS129" s="62"/>
    </row>
    <row r="130" spans="1:45" x14ac:dyDescent="0.25">
      <c r="A130" s="37" t="s">
        <v>276</v>
      </c>
      <c r="B130" s="42" t="s">
        <v>277</v>
      </c>
      <c r="C130" s="47" t="s">
        <v>18</v>
      </c>
      <c r="D130" s="53">
        <v>81493972</v>
      </c>
      <c r="E130" s="7">
        <v>6695000</v>
      </c>
      <c r="F130" s="38">
        <f t="shared" si="5"/>
        <v>8.2153315585108549E-2</v>
      </c>
      <c r="G130" s="8">
        <v>45167628</v>
      </c>
      <c r="H130" s="38">
        <f t="shared" si="6"/>
        <v>0.55424501826957218</v>
      </c>
      <c r="I130" s="10"/>
      <c r="J130" s="38">
        <f t="shared" si="7"/>
        <v>0</v>
      </c>
      <c r="K130" s="9">
        <v>500000</v>
      </c>
      <c r="L130" s="38">
        <f t="shared" si="8"/>
        <v>6.1354231206205041E-3</v>
      </c>
      <c r="M130" s="14">
        <v>1.1669</v>
      </c>
      <c r="N130" s="40">
        <v>29131344</v>
      </c>
      <c r="O130" s="38">
        <f t="shared" si="9"/>
        <v>0.35746624302469882</v>
      </c>
      <c r="P130" s="59"/>
      <c r="Q130" s="15"/>
      <c r="R130" s="60"/>
      <c r="S130" s="61"/>
      <c r="T130" s="54"/>
      <c r="U130" s="63"/>
      <c r="V130" s="64"/>
      <c r="W130" s="55"/>
      <c r="X130" s="64"/>
      <c r="Y130" s="55"/>
      <c r="Z130" s="64"/>
      <c r="AA130" s="55"/>
      <c r="AB130" s="62"/>
      <c r="AC130" s="55"/>
      <c r="AD130" s="62"/>
      <c r="AE130" s="55"/>
      <c r="AF130" s="62"/>
      <c r="AG130" s="55"/>
      <c r="AH130" s="62"/>
      <c r="AI130" s="55"/>
      <c r="AJ130" s="62"/>
      <c r="AK130" s="55"/>
      <c r="AL130" s="62"/>
      <c r="AM130" s="55"/>
      <c r="AN130" s="62"/>
      <c r="AO130" s="55"/>
      <c r="AP130" s="62"/>
      <c r="AQ130" s="55"/>
      <c r="AR130" s="62"/>
      <c r="AS130" s="62"/>
    </row>
    <row r="131" spans="1:45" x14ac:dyDescent="0.25">
      <c r="A131" s="37" t="s">
        <v>278</v>
      </c>
      <c r="B131" s="42" t="s">
        <v>279</v>
      </c>
      <c r="C131" s="47" t="s">
        <v>17</v>
      </c>
      <c r="D131" s="53">
        <v>26443749</v>
      </c>
      <c r="E131" s="7">
        <v>3099000</v>
      </c>
      <c r="F131" s="38">
        <f t="shared" si="5"/>
        <v>0.11719215758703504</v>
      </c>
      <c r="G131" s="8">
        <v>4838939</v>
      </c>
      <c r="H131" s="38">
        <f t="shared" si="6"/>
        <v>0.18298990056213285</v>
      </c>
      <c r="I131" s="10"/>
      <c r="J131" s="38">
        <f t="shared" si="7"/>
        <v>0</v>
      </c>
      <c r="K131" s="9">
        <v>8392670</v>
      </c>
      <c r="L131" s="38">
        <f t="shared" si="8"/>
        <v>0.31737822046336922</v>
      </c>
      <c r="M131" s="14">
        <v>1.1247</v>
      </c>
      <c r="N131" s="40">
        <v>10113140</v>
      </c>
      <c r="O131" s="38">
        <f t="shared" si="9"/>
        <v>0.38243972138746285</v>
      </c>
      <c r="P131" s="59"/>
      <c r="Q131" s="15"/>
      <c r="R131" s="60"/>
      <c r="S131" s="61"/>
      <c r="T131" s="54"/>
      <c r="U131" s="63"/>
      <c r="V131" s="64"/>
      <c r="W131" s="55"/>
      <c r="X131" s="62"/>
      <c r="Y131" s="55"/>
      <c r="Z131" s="64"/>
      <c r="AA131" s="55"/>
      <c r="AB131" s="62"/>
      <c r="AC131" s="55"/>
      <c r="AD131" s="62"/>
      <c r="AE131" s="55"/>
      <c r="AF131" s="62"/>
      <c r="AG131" s="55"/>
      <c r="AH131" s="62"/>
      <c r="AI131" s="55"/>
      <c r="AJ131" s="62"/>
      <c r="AK131" s="55"/>
      <c r="AL131" s="62"/>
      <c r="AM131" s="55"/>
      <c r="AN131" s="62"/>
      <c r="AO131" s="55"/>
      <c r="AP131" s="62"/>
      <c r="AQ131" s="55"/>
      <c r="AR131" s="62"/>
      <c r="AS131" s="62"/>
    </row>
    <row r="132" spans="1:45" x14ac:dyDescent="0.25">
      <c r="A132" s="37" t="s">
        <v>280</v>
      </c>
      <c r="B132" s="42" t="s">
        <v>281</v>
      </c>
      <c r="C132" s="47" t="s">
        <v>17</v>
      </c>
      <c r="D132" s="53">
        <v>15461069</v>
      </c>
      <c r="E132" s="7">
        <v>5700000</v>
      </c>
      <c r="F132" s="38">
        <f t="shared" si="5"/>
        <v>0.36866791034953661</v>
      </c>
      <c r="G132" s="8">
        <v>4000000</v>
      </c>
      <c r="H132" s="38">
        <f t="shared" si="6"/>
        <v>0.25871432305230641</v>
      </c>
      <c r="I132" s="10"/>
      <c r="J132" s="38">
        <f t="shared" si="7"/>
        <v>0</v>
      </c>
      <c r="K132" s="9">
        <v>966332</v>
      </c>
      <c r="L132" s="38">
        <f t="shared" si="8"/>
        <v>6.2500982305945335E-2</v>
      </c>
      <c r="M132" s="14">
        <v>0.95</v>
      </c>
      <c r="N132" s="40">
        <v>4794737</v>
      </c>
      <c r="O132" s="38">
        <f t="shared" si="9"/>
        <v>0.31011678429221162</v>
      </c>
      <c r="P132" s="59"/>
      <c r="Q132" s="15"/>
      <c r="R132" s="60"/>
      <c r="S132" s="61"/>
      <c r="T132" s="64"/>
      <c r="U132" s="55"/>
      <c r="V132" s="64"/>
      <c r="W132" s="55"/>
      <c r="X132" s="62"/>
      <c r="Y132" s="55"/>
      <c r="Z132" s="64"/>
      <c r="AA132" s="55"/>
      <c r="AB132" s="62"/>
      <c r="AC132" s="55"/>
      <c r="AD132" s="62"/>
      <c r="AE132" s="55"/>
      <c r="AF132" s="62"/>
      <c r="AG132" s="55"/>
      <c r="AH132" s="62"/>
      <c r="AI132" s="55"/>
      <c r="AJ132" s="62"/>
      <c r="AK132" s="55"/>
      <c r="AL132" s="62"/>
      <c r="AM132" s="55"/>
      <c r="AN132" s="62"/>
      <c r="AO132" s="55"/>
      <c r="AP132" s="62"/>
      <c r="AQ132" s="55"/>
      <c r="AR132" s="62"/>
      <c r="AS132" s="62"/>
    </row>
    <row r="133" spans="1:45" x14ac:dyDescent="0.25">
      <c r="A133" s="37" t="s">
        <v>282</v>
      </c>
      <c r="B133" s="42" t="s">
        <v>283</v>
      </c>
      <c r="C133" s="47" t="s">
        <v>18</v>
      </c>
      <c r="D133" s="51">
        <v>24767787</v>
      </c>
      <c r="E133" s="16">
        <v>3163890</v>
      </c>
      <c r="F133" s="39">
        <f t="shared" si="5"/>
        <v>0.12774213537931345</v>
      </c>
      <c r="G133" s="17">
        <v>11550000</v>
      </c>
      <c r="H133" s="39">
        <f t="shared" si="6"/>
        <v>0.46633152974062642</v>
      </c>
      <c r="I133" s="34"/>
      <c r="J133" s="39">
        <f t="shared" si="7"/>
        <v>0</v>
      </c>
      <c r="K133" s="18">
        <v>1117923</v>
      </c>
      <c r="L133" s="39">
        <f t="shared" si="8"/>
        <v>4.5136168201058903E-2</v>
      </c>
      <c r="M133" s="35">
        <v>1.08</v>
      </c>
      <c r="N133" s="18">
        <v>8935974</v>
      </c>
      <c r="O133" s="39">
        <f t="shared" si="9"/>
        <v>0.36079016667900121</v>
      </c>
      <c r="P133" s="59"/>
      <c r="Q133" s="15"/>
      <c r="R133" s="60"/>
      <c r="S133" s="61"/>
      <c r="T133" s="54"/>
      <c r="U133" s="63"/>
      <c r="V133" s="54"/>
      <c r="W133" s="55"/>
      <c r="X133" s="64"/>
      <c r="Y133" s="55"/>
      <c r="Z133" s="64"/>
      <c r="AA133" s="55"/>
      <c r="AB133" s="62"/>
      <c r="AC133" s="55"/>
      <c r="AD133" s="62"/>
      <c r="AE133" s="55"/>
      <c r="AF133" s="62"/>
      <c r="AG133" s="55"/>
      <c r="AH133" s="62"/>
      <c r="AI133" s="55"/>
      <c r="AJ133" s="62"/>
      <c r="AK133" s="55"/>
      <c r="AL133" s="62"/>
      <c r="AM133" s="55"/>
      <c r="AN133" s="62"/>
      <c r="AO133" s="55"/>
      <c r="AP133" s="62"/>
      <c r="AQ133" s="55"/>
      <c r="AR133" s="62"/>
      <c r="AS133" s="62"/>
    </row>
    <row r="134" spans="1:45" x14ac:dyDescent="0.25">
      <c r="B134" s="19" t="s">
        <v>10</v>
      </c>
      <c r="C134" s="19"/>
      <c r="D134" s="20">
        <f>SUM(D2:D133)</f>
        <v>4210471559</v>
      </c>
      <c r="E134" s="20">
        <f>SUM(E2:E133)</f>
        <v>1223910936</v>
      </c>
      <c r="F134" s="21"/>
      <c r="G134" s="20">
        <f>SUM(G2:G133)</f>
        <v>892219290</v>
      </c>
      <c r="H134" s="22"/>
      <c r="I134" s="20">
        <f>SUM(I2:I133)</f>
        <v>37957833</v>
      </c>
      <c r="J134" s="22"/>
      <c r="K134" s="20">
        <f>SUM(K2:K133)</f>
        <v>563075298</v>
      </c>
      <c r="L134" s="12"/>
      <c r="M134" s="23"/>
      <c r="N134" s="20">
        <f>SUM(N2:N133)</f>
        <v>1493308202</v>
      </c>
      <c r="O134" s="21"/>
      <c r="P134" s="59"/>
      <c r="Q134" s="15"/>
      <c r="R134" s="60"/>
      <c r="S134" s="66"/>
      <c r="T134" s="62"/>
      <c r="U134" s="55"/>
      <c r="V134" s="62"/>
      <c r="W134" s="55"/>
      <c r="X134" s="62"/>
      <c r="Y134" s="55"/>
      <c r="Z134" s="62"/>
      <c r="AA134" s="55"/>
      <c r="AB134" s="62"/>
      <c r="AC134" s="55"/>
      <c r="AD134" s="62"/>
      <c r="AE134" s="55"/>
      <c r="AF134" s="62"/>
      <c r="AG134" s="55"/>
      <c r="AH134" s="62"/>
      <c r="AI134" s="55"/>
      <c r="AJ134" s="62"/>
      <c r="AK134" s="55"/>
      <c r="AL134" s="62"/>
      <c r="AM134" s="55"/>
      <c r="AN134" s="62"/>
      <c r="AO134" s="55"/>
      <c r="AP134" s="62"/>
      <c r="AQ134" s="55"/>
      <c r="AR134" s="62"/>
      <c r="AS134" s="62"/>
    </row>
    <row r="135" spans="1:45" x14ac:dyDescent="0.25">
      <c r="B135" s="19" t="s">
        <v>11</v>
      </c>
      <c r="C135" s="19"/>
      <c r="D135" s="24">
        <f t="shared" ref="D135:O135" si="10">AVERAGE(D2:D133)</f>
        <v>31897511.810606062</v>
      </c>
      <c r="E135" s="24">
        <f t="shared" si="10"/>
        <v>9272052.5454545449</v>
      </c>
      <c r="F135" s="21">
        <f t="shared" si="10"/>
        <v>0.29056426916295269</v>
      </c>
      <c r="G135" s="24">
        <f t="shared" si="10"/>
        <v>6810834.2748091603</v>
      </c>
      <c r="H135" s="21">
        <f t="shared" si="10"/>
        <v>0.21244718682105707</v>
      </c>
      <c r="I135" s="24">
        <f t="shared" si="10"/>
        <v>4217537</v>
      </c>
      <c r="J135" s="21">
        <f t="shared" si="10"/>
        <v>9.2034900868718985E-3</v>
      </c>
      <c r="K135" s="24">
        <f t="shared" si="10"/>
        <v>4265721.9545454541</v>
      </c>
      <c r="L135" s="21">
        <f t="shared" si="10"/>
        <v>0.14154686003659636</v>
      </c>
      <c r="M135" s="25">
        <f t="shared" si="10"/>
        <v>1.0511498484848483</v>
      </c>
      <c r="N135" s="24">
        <f t="shared" si="10"/>
        <v>11312940.924242424</v>
      </c>
      <c r="O135" s="21">
        <f t="shared" si="10"/>
        <v>0.34623819389252181</v>
      </c>
      <c r="P135" s="59"/>
      <c r="S135" s="68"/>
      <c r="T135" s="62"/>
      <c r="U135" s="55"/>
      <c r="V135" s="62"/>
      <c r="W135" s="55"/>
      <c r="X135" s="62"/>
      <c r="Y135" s="55"/>
      <c r="Z135" s="62"/>
      <c r="AA135" s="55"/>
      <c r="AB135" s="62"/>
      <c r="AC135" s="55"/>
      <c r="AD135" s="62"/>
      <c r="AE135" s="55"/>
      <c r="AF135" s="62"/>
      <c r="AG135" s="55"/>
      <c r="AH135" s="62"/>
      <c r="AI135" s="55"/>
      <c r="AJ135" s="62"/>
      <c r="AK135" s="55"/>
      <c r="AL135" s="62"/>
      <c r="AM135" s="55"/>
      <c r="AN135" s="62"/>
      <c r="AO135" s="55"/>
      <c r="AP135" s="62"/>
      <c r="AQ135" s="55"/>
      <c r="AR135" s="62"/>
      <c r="AS135" s="62"/>
    </row>
    <row r="136" spans="1:45" x14ac:dyDescent="0.25">
      <c r="B136" s="19" t="s">
        <v>12</v>
      </c>
      <c r="C136" s="19"/>
      <c r="E136" s="24"/>
      <c r="F136" s="21">
        <f>E134/TOTALTDC</f>
        <v>0.29068262755126711</v>
      </c>
      <c r="H136" s="21">
        <f>G134/TOTALTDC</f>
        <v>0.21190483714178202</v>
      </c>
      <c r="I136" s="24"/>
      <c r="J136" s="21">
        <f>I134/TOTALTDC</f>
        <v>9.0151025765425434E-3</v>
      </c>
      <c r="K136" s="24"/>
      <c r="L136" s="21">
        <f>K134/TOTALTDC</f>
        <v>0.13373212242614746</v>
      </c>
      <c r="M136" s="25"/>
      <c r="N136" s="24"/>
      <c r="O136" s="21">
        <f>N134/TOTALTDC</f>
        <v>0.35466531030426085</v>
      </c>
      <c r="P136" s="59"/>
      <c r="T136" s="62"/>
      <c r="U136" s="55"/>
      <c r="V136" s="62"/>
      <c r="W136" s="55"/>
      <c r="X136" s="62"/>
      <c r="Y136" s="55"/>
      <c r="Z136" s="62"/>
      <c r="AA136" s="55"/>
      <c r="AB136" s="62"/>
      <c r="AC136" s="55"/>
      <c r="AD136" s="62"/>
      <c r="AE136" s="55"/>
      <c r="AF136" s="62"/>
      <c r="AG136" s="55"/>
      <c r="AH136" s="62"/>
      <c r="AI136" s="55"/>
      <c r="AJ136" s="62"/>
      <c r="AK136" s="55"/>
      <c r="AL136" s="62"/>
      <c r="AM136" s="55"/>
      <c r="AN136" s="62"/>
      <c r="AO136" s="55"/>
      <c r="AP136" s="62"/>
      <c r="AQ136" s="55"/>
      <c r="AR136" s="62"/>
      <c r="AS136" s="62"/>
    </row>
    <row r="137" spans="1:45" ht="2.25" customHeight="1" x14ac:dyDescent="0.25">
      <c r="A137" s="26"/>
      <c r="B137" s="27"/>
      <c r="C137" s="27"/>
      <c r="D137" s="28"/>
      <c r="E137" s="28"/>
      <c r="F137" s="29"/>
      <c r="G137" s="28"/>
      <c r="H137" s="28"/>
      <c r="I137" s="28"/>
      <c r="J137" s="28"/>
      <c r="K137" s="28"/>
      <c r="L137" s="28"/>
      <c r="M137" s="30"/>
      <c r="N137" s="28"/>
      <c r="O137" s="29"/>
      <c r="P137" s="31"/>
      <c r="Q137" s="69"/>
      <c r="R137" s="70"/>
      <c r="S137" s="69"/>
      <c r="T137" s="54"/>
      <c r="U137" s="63"/>
      <c r="V137" s="54"/>
      <c r="W137" s="55"/>
      <c r="X137" s="62"/>
      <c r="Y137" s="55"/>
      <c r="Z137" s="62"/>
      <c r="AA137" s="55"/>
      <c r="AB137" s="62"/>
      <c r="AC137" s="55"/>
      <c r="AD137" s="62"/>
      <c r="AE137" s="55"/>
      <c r="AF137" s="62"/>
      <c r="AG137" s="55"/>
      <c r="AH137" s="62"/>
      <c r="AI137" s="55"/>
      <c r="AJ137" s="62"/>
      <c r="AK137" s="55"/>
      <c r="AL137" s="62"/>
      <c r="AM137" s="55"/>
      <c r="AN137" s="62"/>
      <c r="AO137" s="55"/>
      <c r="AP137" s="62"/>
      <c r="AQ137" s="55"/>
      <c r="AR137" s="62"/>
      <c r="AS137" s="62"/>
    </row>
    <row r="138" spans="1:45" x14ac:dyDescent="0.25">
      <c r="S138" s="66"/>
      <c r="T138" s="62"/>
      <c r="U138" s="55"/>
      <c r="V138" s="62"/>
      <c r="W138" s="55"/>
      <c r="X138" s="62"/>
      <c r="Y138" s="55"/>
      <c r="Z138" s="62"/>
      <c r="AA138" s="55"/>
      <c r="AB138" s="62"/>
      <c r="AC138" s="55"/>
      <c r="AD138" s="62"/>
      <c r="AE138" s="55"/>
      <c r="AF138" s="62"/>
      <c r="AG138" s="55"/>
      <c r="AH138" s="62"/>
      <c r="AI138" s="55"/>
      <c r="AJ138" s="62"/>
      <c r="AK138" s="55"/>
      <c r="AL138" s="62"/>
      <c r="AM138" s="55"/>
      <c r="AN138" s="62"/>
      <c r="AO138" s="55"/>
      <c r="AP138" s="62"/>
      <c r="AQ138" s="55"/>
      <c r="AR138" s="62"/>
      <c r="AS138" s="62"/>
    </row>
    <row r="139" spans="1:45" ht="15" customHeight="1" x14ac:dyDescent="0.25">
      <c r="A139" s="73" t="s">
        <v>19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1"/>
      <c r="T139" s="62"/>
      <c r="U139" s="55"/>
      <c r="V139" s="62"/>
      <c r="W139" s="55"/>
      <c r="X139" s="62"/>
      <c r="Y139" s="55"/>
      <c r="Z139" s="62"/>
      <c r="AA139" s="55"/>
      <c r="AB139" s="62"/>
      <c r="AC139" s="55"/>
      <c r="AD139" s="62"/>
      <c r="AE139" s="55"/>
      <c r="AF139" s="62"/>
      <c r="AG139" s="55"/>
      <c r="AH139" s="62"/>
      <c r="AI139" s="55"/>
      <c r="AJ139" s="62"/>
      <c r="AK139" s="55"/>
      <c r="AL139" s="62"/>
      <c r="AM139" s="55"/>
      <c r="AN139" s="62"/>
      <c r="AO139" s="55"/>
      <c r="AP139" s="62"/>
      <c r="AQ139" s="55"/>
      <c r="AR139" s="62"/>
      <c r="AS139" s="62"/>
    </row>
    <row r="140" spans="1:45" ht="15" customHeight="1" x14ac:dyDescent="0.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1"/>
      <c r="T140" s="62"/>
      <c r="U140" s="55"/>
      <c r="V140" s="62"/>
      <c r="W140" s="55"/>
      <c r="X140" s="62"/>
      <c r="Y140" s="55"/>
      <c r="Z140" s="62"/>
      <c r="AA140" s="55"/>
      <c r="AB140" s="62"/>
      <c r="AC140" s="55"/>
      <c r="AD140" s="62"/>
      <c r="AE140" s="55"/>
      <c r="AF140" s="62"/>
      <c r="AG140" s="55"/>
      <c r="AH140" s="62"/>
      <c r="AI140" s="55"/>
      <c r="AJ140" s="62"/>
      <c r="AK140" s="55"/>
      <c r="AL140" s="62"/>
      <c r="AM140" s="55"/>
      <c r="AN140" s="62"/>
      <c r="AO140" s="55"/>
      <c r="AP140" s="62"/>
      <c r="AQ140" s="55"/>
      <c r="AR140" s="62"/>
      <c r="AS140" s="62"/>
    </row>
    <row r="141" spans="1:45" x14ac:dyDescent="0.25">
      <c r="T141" s="62"/>
      <c r="U141" s="55"/>
      <c r="V141" s="62"/>
      <c r="W141" s="55"/>
      <c r="X141" s="62"/>
      <c r="Y141" s="55"/>
      <c r="Z141" s="62"/>
      <c r="AA141" s="55"/>
      <c r="AB141" s="62"/>
      <c r="AC141" s="55"/>
      <c r="AD141" s="62"/>
      <c r="AE141" s="55"/>
      <c r="AF141" s="62"/>
      <c r="AG141" s="55"/>
      <c r="AH141" s="62"/>
      <c r="AI141" s="55"/>
      <c r="AJ141" s="62"/>
      <c r="AK141" s="55"/>
      <c r="AL141" s="62"/>
      <c r="AM141" s="55"/>
      <c r="AN141" s="62"/>
      <c r="AO141" s="55"/>
      <c r="AP141" s="62"/>
      <c r="AQ141" s="55"/>
      <c r="AR141" s="62"/>
      <c r="AS141" s="62"/>
    </row>
    <row r="142" spans="1:45" x14ac:dyDescent="0.25">
      <c r="E142" s="32"/>
      <c r="G142" s="36"/>
      <c r="I142" s="32"/>
      <c r="T142" s="62"/>
      <c r="U142" s="55"/>
      <c r="V142" s="62"/>
      <c r="W142" s="55"/>
      <c r="X142" s="62"/>
      <c r="Y142" s="55"/>
      <c r="Z142" s="62"/>
      <c r="AA142" s="55"/>
      <c r="AB142" s="62"/>
      <c r="AC142" s="55"/>
      <c r="AD142" s="62"/>
      <c r="AE142" s="55"/>
      <c r="AF142" s="62"/>
      <c r="AG142" s="55"/>
      <c r="AH142" s="62"/>
      <c r="AI142" s="55"/>
      <c r="AJ142" s="62"/>
      <c r="AK142" s="55"/>
      <c r="AL142" s="62"/>
      <c r="AM142" s="55"/>
      <c r="AN142" s="62"/>
      <c r="AO142" s="55"/>
      <c r="AP142" s="62"/>
      <c r="AQ142" s="55"/>
      <c r="AR142" s="62"/>
      <c r="AS142" s="62"/>
    </row>
    <row r="143" spans="1:45" x14ac:dyDescent="0.25">
      <c r="G143" s="32"/>
      <c r="N143" s="32"/>
      <c r="T143" s="62"/>
      <c r="U143" s="55"/>
      <c r="V143" s="62"/>
      <c r="W143" s="55"/>
      <c r="X143" s="62"/>
      <c r="Y143" s="55"/>
      <c r="Z143" s="62"/>
      <c r="AA143" s="55"/>
      <c r="AB143" s="62"/>
      <c r="AC143" s="55"/>
      <c r="AD143" s="62"/>
      <c r="AE143" s="55"/>
      <c r="AF143" s="62"/>
      <c r="AG143" s="55"/>
      <c r="AH143" s="62"/>
      <c r="AI143" s="55"/>
      <c r="AJ143" s="62"/>
      <c r="AK143" s="55"/>
      <c r="AL143" s="62"/>
      <c r="AM143" s="55"/>
      <c r="AN143" s="62"/>
      <c r="AO143" s="55"/>
      <c r="AP143" s="62"/>
      <c r="AQ143" s="55"/>
      <c r="AR143" s="62"/>
      <c r="AS143" s="62"/>
    </row>
    <row r="144" spans="1:45" x14ac:dyDescent="0.25">
      <c r="E144" s="36"/>
      <c r="G144" s="36"/>
      <c r="T144" s="62"/>
      <c r="U144" s="55"/>
      <c r="V144" s="62"/>
      <c r="W144" s="55"/>
      <c r="X144" s="62"/>
      <c r="Y144" s="55"/>
      <c r="Z144" s="62"/>
      <c r="AA144" s="55"/>
      <c r="AB144" s="62"/>
      <c r="AC144" s="55"/>
      <c r="AD144" s="62"/>
      <c r="AE144" s="55"/>
      <c r="AF144" s="62"/>
      <c r="AG144" s="55"/>
      <c r="AH144" s="62"/>
      <c r="AI144" s="55"/>
      <c r="AJ144" s="62"/>
      <c r="AK144" s="55"/>
      <c r="AL144" s="62"/>
      <c r="AM144" s="55"/>
      <c r="AN144" s="62"/>
      <c r="AO144" s="55"/>
      <c r="AP144" s="62"/>
      <c r="AQ144" s="55"/>
      <c r="AR144" s="62"/>
      <c r="AS144" s="62"/>
    </row>
    <row r="145" spans="20:45" x14ac:dyDescent="0.25">
      <c r="T145" s="62"/>
      <c r="U145" s="55"/>
      <c r="V145" s="62"/>
      <c r="W145" s="55"/>
      <c r="X145" s="62"/>
      <c r="Y145" s="55"/>
      <c r="Z145" s="62"/>
      <c r="AA145" s="55"/>
      <c r="AB145" s="62"/>
      <c r="AC145" s="55"/>
      <c r="AD145" s="62"/>
      <c r="AE145" s="55"/>
      <c r="AF145" s="62"/>
      <c r="AG145" s="55"/>
      <c r="AH145" s="62"/>
      <c r="AI145" s="55"/>
      <c r="AJ145" s="62"/>
      <c r="AK145" s="55"/>
      <c r="AL145" s="62"/>
      <c r="AM145" s="55"/>
      <c r="AN145" s="62"/>
      <c r="AO145" s="55"/>
      <c r="AP145" s="62"/>
      <c r="AQ145" s="55"/>
      <c r="AR145" s="62"/>
      <c r="AS145" s="62"/>
    </row>
    <row r="146" spans="20:45" x14ac:dyDescent="0.25">
      <c r="T146" s="62"/>
      <c r="U146" s="55"/>
      <c r="V146" s="62"/>
      <c r="W146" s="55"/>
      <c r="X146" s="62"/>
      <c r="Y146" s="55"/>
      <c r="Z146" s="62"/>
      <c r="AA146" s="55"/>
      <c r="AB146" s="62"/>
      <c r="AC146" s="55"/>
      <c r="AD146" s="62"/>
      <c r="AE146" s="55"/>
      <c r="AF146" s="62"/>
      <c r="AG146" s="55"/>
      <c r="AH146" s="62"/>
      <c r="AI146" s="55"/>
      <c r="AJ146" s="62"/>
      <c r="AK146" s="55"/>
      <c r="AL146" s="62"/>
      <c r="AM146" s="55"/>
      <c r="AN146" s="62"/>
      <c r="AO146" s="55"/>
      <c r="AP146" s="62"/>
      <c r="AQ146" s="55"/>
      <c r="AR146" s="62"/>
      <c r="AS146" s="62"/>
    </row>
  </sheetData>
  <sortState ref="A2:D106">
    <sortCondition ref="A2:A106"/>
  </sortState>
  <mergeCells count="2">
    <mergeCell ref="A139:O139"/>
    <mergeCell ref="A140:O140"/>
  </mergeCells>
  <printOptions horizontalCentered="1"/>
  <pageMargins left="0.5" right="0.5" top="0.75" bottom="0.75" header="0.3" footer="0.3"/>
  <pageSetup scale="55" fitToHeight="3" orientation="landscape" r:id="rId1"/>
  <headerFooter>
    <oddHeader>&amp;C&amp;"Times New Roman,Bold"&amp;12CALIFORNIA TAX CREDIT ALLOCATION COMMITTEE
Financing Breakdown for 2015 4% Allocations</oddHeader>
    <oddFooter>&amp;C&amp;"Times New Roman,Regular"&amp;10Page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4% financing</vt:lpstr>
      <vt:lpstr>'4% financing'!Print_Area</vt:lpstr>
      <vt:lpstr>'4% financing'!Print_Titles</vt:lpstr>
      <vt:lpstr>TOTALTDC</vt:lpstr>
      <vt:lpstr>TOTAverage</vt:lpstr>
    </vt:vector>
  </TitlesOfParts>
  <Company>State Treasurer's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Hil, Nicola</dc:creator>
  <cp:lastModifiedBy>Craig, Wendy</cp:lastModifiedBy>
  <cp:lastPrinted>2016-03-11T19:25:01Z</cp:lastPrinted>
  <dcterms:created xsi:type="dcterms:W3CDTF">2013-03-05T18:46:27Z</dcterms:created>
  <dcterms:modified xsi:type="dcterms:W3CDTF">2016-03-30T15:40:16Z</dcterms:modified>
</cp:coreProperties>
</file>