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G:\COMPLIANCE\AOC\2025 AOC Package\AOE\"/>
    </mc:Choice>
  </mc:AlternateContent>
  <xr:revisionPtr revIDLastSave="0" documentId="13_ncr:1_{3360477F-0680-4706-9157-E690F6DF2DF9}" xr6:coauthVersionLast="47" xr6:coauthVersionMax="47" xr10:uidLastSave="{00000000-0000-0000-0000-000000000000}"/>
  <bookViews>
    <workbookView xWindow="53880" yWindow="555" windowWidth="25440" windowHeight="15270" xr2:uid="{00000000-000D-0000-FFFF-FFFF00000000}"/>
  </bookViews>
  <sheets>
    <sheet name="DATA" sheetId="1" r:id="rId1"/>
  </sheets>
  <definedNames>
    <definedName name="_xlnm._FilterDatabase" localSheetId="0" hidden="1">DATA!$A$6:$K$42</definedName>
    <definedName name="Ammer">DATA!$2:$2</definedName>
    <definedName name="DATA">DATA!$2:$2</definedName>
    <definedName name="Expenses">DATA!$A$2:$BC$2</definedName>
    <definedName name="_xlnm.Print_Area" localSheetId="0">DATA!$A$6:$K$47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1" l="1"/>
  <c r="B32" i="1"/>
  <c r="BI2" i="1" l="1"/>
  <c r="F2" i="1" l="1"/>
  <c r="D1" i="1"/>
  <c r="D2" i="1"/>
  <c r="BF2" i="1"/>
  <c r="J2" i="1"/>
  <c r="AK2" i="1"/>
  <c r="AJ2" i="1"/>
  <c r="AI2" i="1"/>
  <c r="AH2" i="1"/>
  <c r="A2" i="1"/>
  <c r="BC2" i="1"/>
  <c r="BH2" i="1"/>
  <c r="BG2" i="1"/>
  <c r="BE2" i="1"/>
  <c r="BD2" i="1"/>
  <c r="M2" i="1"/>
  <c r="BA2" i="1"/>
  <c r="BB2" i="1"/>
  <c r="I2" i="1"/>
  <c r="H2" i="1"/>
  <c r="U2" i="1"/>
  <c r="S2" i="1"/>
  <c r="R2" i="1"/>
  <c r="Q2" i="1"/>
  <c r="P2" i="1"/>
  <c r="L2" i="1"/>
  <c r="K2" i="1"/>
  <c r="J14" i="1"/>
  <c r="E2" i="1" s="1"/>
  <c r="B24" i="1"/>
  <c r="N2" i="1" s="1"/>
  <c r="T2" i="1"/>
  <c r="B40" i="1"/>
  <c r="AA2" i="1" s="1"/>
  <c r="J26" i="1"/>
  <c r="AL2" i="1" s="1"/>
  <c r="J32" i="1"/>
  <c r="AU2" i="1" s="1"/>
  <c r="BD1" i="1"/>
  <c r="AY2" i="1"/>
  <c r="AX2" i="1"/>
  <c r="AV2" i="1"/>
  <c r="AT2" i="1"/>
  <c r="AS2" i="1"/>
  <c r="AR2" i="1"/>
  <c r="AQ2" i="1"/>
  <c r="AP2" i="1"/>
  <c r="AO2" i="1"/>
  <c r="AN2" i="1"/>
  <c r="AM2" i="1"/>
  <c r="AG2" i="1"/>
  <c r="AF2" i="1"/>
  <c r="AE2" i="1"/>
  <c r="AD2" i="1"/>
  <c r="AC2" i="1"/>
  <c r="AB2" i="1"/>
  <c r="Z2" i="1"/>
  <c r="Y2" i="1"/>
  <c r="X2" i="1"/>
  <c r="W2" i="1"/>
  <c r="V2" i="1"/>
  <c r="O2" i="1"/>
  <c r="C2" i="1"/>
  <c r="W1" i="1"/>
  <c r="V1" i="1"/>
  <c r="K41" i="1" l="1"/>
  <c r="AW2" i="1" s="1"/>
  <c r="J16" i="1"/>
  <c r="J42" i="1" l="1"/>
  <c r="AZ2" i="1" s="1"/>
  <c r="G2" i="1"/>
</calcChain>
</file>

<file path=xl/sharedStrings.xml><?xml version="1.0" encoding="utf-8"?>
<sst xmlns="http://schemas.openxmlformats.org/spreadsheetml/2006/main" count="11246" uniqueCount="11072">
  <si>
    <t>Advertising:</t>
  </si>
  <si>
    <t>Legal:</t>
  </si>
  <si>
    <t>Accounting/Auditing:</t>
  </si>
  <si>
    <t>Security:</t>
  </si>
  <si>
    <t>Other General:</t>
  </si>
  <si>
    <t>Total Administrative</t>
  </si>
  <si>
    <t>California Tax Credit Allocation Committee</t>
  </si>
  <si>
    <t>Management Fee</t>
  </si>
  <si>
    <t>Total Utilities</t>
  </si>
  <si>
    <t>Appnum</t>
  </si>
  <si>
    <t>Advertising</t>
  </si>
  <si>
    <t>Legal</t>
  </si>
  <si>
    <t>Accounting/Auditing</t>
  </si>
  <si>
    <t>Security</t>
  </si>
  <si>
    <t>Other General</t>
  </si>
  <si>
    <t>Fuel</t>
  </si>
  <si>
    <t>Gas</t>
  </si>
  <si>
    <t>Electricity</t>
  </si>
  <si>
    <t>Payroll/Payroll Taxes</t>
  </si>
  <si>
    <t>General Administrative</t>
  </si>
  <si>
    <t>On-Site Manager</t>
  </si>
  <si>
    <t>Maintenance Personnel</t>
  </si>
  <si>
    <t>Payroll Taxes</t>
  </si>
  <si>
    <t xml:space="preserve">Other: </t>
  </si>
  <si>
    <t>Maintenance</t>
  </si>
  <si>
    <t>Painting:</t>
  </si>
  <si>
    <t>Repairs:</t>
  </si>
  <si>
    <t>Trash Removal:</t>
  </si>
  <si>
    <t>Exterminating:</t>
  </si>
  <si>
    <t>Grounds:</t>
  </si>
  <si>
    <t>Elevator:</t>
  </si>
  <si>
    <t>Utilities</t>
  </si>
  <si>
    <t>Total Annual Residential Operating Expenses</t>
  </si>
  <si>
    <t>Total Real Estate Taxes</t>
  </si>
  <si>
    <t>Water/Sewer</t>
  </si>
  <si>
    <t>Other</t>
  </si>
  <si>
    <t>Painting</t>
  </si>
  <si>
    <t>Repairs</t>
  </si>
  <si>
    <t>Trash Removal</t>
  </si>
  <si>
    <t>Exterminating</t>
  </si>
  <si>
    <t>Grounds</t>
  </si>
  <si>
    <t>Elevator</t>
  </si>
  <si>
    <t>Total Maintenance</t>
  </si>
  <si>
    <t>ReportingYear</t>
  </si>
  <si>
    <t>TotalPayroll</t>
  </si>
  <si>
    <t>Date Prepared:</t>
  </si>
  <si>
    <t>Project Number:</t>
  </si>
  <si>
    <t>Total Occupied Units:</t>
  </si>
  <si>
    <t>Management</t>
  </si>
  <si>
    <t>NOTE: Specify type of expense below for "other" categories</t>
  </si>
  <si>
    <t>Other Expenses</t>
  </si>
  <si>
    <r>
      <t xml:space="preserve">Other Maintenance 2 </t>
    </r>
    <r>
      <rPr>
        <i/>
        <sz val="8"/>
        <rFont val="Arial"/>
        <family val="2"/>
      </rPr>
      <t>(Specify)</t>
    </r>
    <r>
      <rPr>
        <sz val="11"/>
        <rFont val="Arial"/>
        <family val="2"/>
      </rPr>
      <t>:</t>
    </r>
  </si>
  <si>
    <r>
      <t xml:space="preserve">Other 1 </t>
    </r>
    <r>
      <rPr>
        <i/>
        <sz val="8"/>
        <rFont val="Arial"/>
        <family val="2"/>
      </rPr>
      <t>(Specify)</t>
    </r>
    <r>
      <rPr>
        <sz val="11"/>
        <rFont val="Arial"/>
        <family val="2"/>
      </rPr>
      <t>:</t>
    </r>
  </si>
  <si>
    <r>
      <t xml:space="preserve">Other 2 </t>
    </r>
    <r>
      <rPr>
        <i/>
        <sz val="8"/>
        <rFont val="Arial"/>
        <family val="2"/>
      </rPr>
      <t>(Specify)</t>
    </r>
    <r>
      <rPr>
        <sz val="11"/>
        <rFont val="Arial"/>
        <family val="2"/>
      </rPr>
      <t>:</t>
    </r>
  </si>
  <si>
    <r>
      <t xml:space="preserve">Other 3 </t>
    </r>
    <r>
      <rPr>
        <i/>
        <sz val="8"/>
        <rFont val="Arial"/>
        <family val="2"/>
      </rPr>
      <t>(Specify)</t>
    </r>
    <r>
      <rPr>
        <sz val="11"/>
        <rFont val="Arial"/>
        <family val="2"/>
      </rPr>
      <t>:</t>
    </r>
  </si>
  <si>
    <r>
      <t xml:space="preserve">Other 4 </t>
    </r>
    <r>
      <rPr>
        <i/>
        <sz val="8"/>
        <rFont val="Arial"/>
        <family val="2"/>
      </rPr>
      <t>(Specify)</t>
    </r>
    <r>
      <rPr>
        <sz val="11"/>
        <rFont val="Arial"/>
        <family val="2"/>
      </rPr>
      <t>:</t>
    </r>
  </si>
  <si>
    <t>Other Maint:</t>
  </si>
  <si>
    <t>Other Maint amt:</t>
  </si>
  <si>
    <t>other maint 2:</t>
  </si>
  <si>
    <t>other  amt2:</t>
  </si>
  <si>
    <t>other 1:</t>
  </si>
  <si>
    <t>other 1 amnt:</t>
  </si>
  <si>
    <t>other 2:</t>
  </si>
  <si>
    <t>other 2 amnt:</t>
  </si>
  <si>
    <t>other 3:</t>
  </si>
  <si>
    <t>other 3 amnt:</t>
  </si>
  <si>
    <t>other 4:</t>
  </si>
  <si>
    <t>other 4 amnt:</t>
  </si>
  <si>
    <t>Total other</t>
  </si>
  <si>
    <t>Total Administrative:</t>
  </si>
  <si>
    <t>Management Fee:</t>
  </si>
  <si>
    <t>Fuel:</t>
  </si>
  <si>
    <t>Gas:</t>
  </si>
  <si>
    <t>Electricity:</t>
  </si>
  <si>
    <t>Total Utilities:</t>
  </si>
  <si>
    <t>Water/ Sewer:</t>
  </si>
  <si>
    <t>On-Site Manager:</t>
  </si>
  <si>
    <t>Health Benefits:</t>
  </si>
  <si>
    <t>Insurance:</t>
  </si>
  <si>
    <t>Workers Compensation:</t>
  </si>
  <si>
    <t>Maintenance Personnel:</t>
  </si>
  <si>
    <t>Payroll Taxes:</t>
  </si>
  <si>
    <t>Total Payroll:</t>
  </si>
  <si>
    <t>Total Maintenance:</t>
  </si>
  <si>
    <t>Total Other:</t>
  </si>
  <si>
    <t>Total Annual Residential Operating Expenses:</t>
  </si>
  <si>
    <t>(as of December 31; from item xviii on AOC)</t>
  </si>
  <si>
    <r>
      <t xml:space="preserve">Other Maintenance 1 </t>
    </r>
    <r>
      <rPr>
        <i/>
        <sz val="8"/>
        <rFont val="Arial"/>
        <family val="2"/>
      </rPr>
      <t>(Specify)</t>
    </r>
    <r>
      <rPr>
        <sz val="11"/>
        <rFont val="Arial"/>
        <family val="2"/>
      </rPr>
      <t xml:space="preserve">: </t>
    </r>
  </si>
  <si>
    <t>Appliances</t>
  </si>
  <si>
    <t>Carpet/Flooring</t>
  </si>
  <si>
    <t>Clean Supplies</t>
  </si>
  <si>
    <t>Computers</t>
  </si>
  <si>
    <t>Decorations</t>
  </si>
  <si>
    <t>Electrical</t>
  </si>
  <si>
    <t>Furnishings</t>
  </si>
  <si>
    <t>HVAC</t>
  </si>
  <si>
    <t>Laundry</t>
  </si>
  <si>
    <t>Plumbing</t>
  </si>
  <si>
    <t>Pool/Spa</t>
  </si>
  <si>
    <t>Tools</t>
  </si>
  <si>
    <t>Unit Turnover</t>
  </si>
  <si>
    <t>Vehicle</t>
  </si>
  <si>
    <t>Association Dues</t>
  </si>
  <si>
    <t>Bank Charges/Credit Checks</t>
  </si>
  <si>
    <t>Rent Concessions</t>
  </si>
  <si>
    <t>Snow Removal</t>
  </si>
  <si>
    <t>Solar Power System</t>
  </si>
  <si>
    <t>Uniforms</t>
  </si>
  <si>
    <t>Business Licenses/Permits</t>
  </si>
  <si>
    <t>(mm/dd/yyyy)</t>
  </si>
  <si>
    <t>Income</t>
  </si>
  <si>
    <t>Vacancy Loss:</t>
  </si>
  <si>
    <t>Effective Gross Income:</t>
  </si>
  <si>
    <t>Net Rental Revenue:</t>
  </si>
  <si>
    <t>Net Income/ Loss:</t>
  </si>
  <si>
    <t>Gross Income</t>
  </si>
  <si>
    <t>Effective Gross Income</t>
  </si>
  <si>
    <t>Net Income/ Loss</t>
  </si>
  <si>
    <t>Insurance</t>
  </si>
  <si>
    <t>Amortizing Debt Service Payments</t>
  </si>
  <si>
    <t>Date Received</t>
  </si>
  <si>
    <t>CA-2004-070</t>
  </si>
  <si>
    <t>1200 Park Avenue Apartments</t>
  </si>
  <si>
    <t>CA-2004-010</t>
  </si>
  <si>
    <t>1424 Broadway Apartments</t>
  </si>
  <si>
    <t>CA-2004-006</t>
  </si>
  <si>
    <t>26th &amp; Santa Monica Family Housing</t>
  </si>
  <si>
    <t>CA-2006-815</t>
  </si>
  <si>
    <t>2nd &amp; Central Mixed-Use</t>
  </si>
  <si>
    <t>CA-2004-842</t>
  </si>
  <si>
    <t>Acacia Meadows</t>
  </si>
  <si>
    <t>CA-2005-044</t>
  </si>
  <si>
    <t>Adagio Apartments</t>
  </si>
  <si>
    <t>Agave at Elk Grove</t>
  </si>
  <si>
    <t>CA-2006-915</t>
  </si>
  <si>
    <t>Alabama Manor Apartments</t>
  </si>
  <si>
    <t>CA-2003-190</t>
  </si>
  <si>
    <t>Alameda Terrace</t>
  </si>
  <si>
    <t>CA-2006-834</t>
  </si>
  <si>
    <t>Allston House</t>
  </si>
  <si>
    <t>CA-2003-923</t>
  </si>
  <si>
    <t>Almaden Family Apartments</t>
  </si>
  <si>
    <t>CA-2005-019</t>
  </si>
  <si>
    <t>Altenheim Senior Housing</t>
  </si>
  <si>
    <t>CA-2006-873</t>
  </si>
  <si>
    <t>Apple Tree Village</t>
  </si>
  <si>
    <t>CA-2006-912</t>
  </si>
  <si>
    <t>Arbor Court I</t>
  </si>
  <si>
    <t>CA-2004-059</t>
  </si>
  <si>
    <t>Arbor Grove</t>
  </si>
  <si>
    <t>CA-2003-889</t>
  </si>
  <si>
    <t>Arbor Ridge Apartments</t>
  </si>
  <si>
    <t>Arbor Terrace</t>
  </si>
  <si>
    <t>CA-2006-112</t>
  </si>
  <si>
    <t>CA-2004-021</t>
  </si>
  <si>
    <t>Arroyo de Paz I Apartments</t>
  </si>
  <si>
    <t>CA-2005-094</t>
  </si>
  <si>
    <t>Arroyo de Paz II Apartments</t>
  </si>
  <si>
    <t>CA-2005-874</t>
  </si>
  <si>
    <t>Arroyo Point Apartments</t>
  </si>
  <si>
    <t>CA-2005-910</t>
  </si>
  <si>
    <t>Ashby Lofts</t>
  </si>
  <si>
    <t>CA-2006-894</t>
  </si>
  <si>
    <t>Ashford Heights Apartments</t>
  </si>
  <si>
    <t>CA-2007-917</t>
  </si>
  <si>
    <t>Atascadero Senior Apartments</t>
  </si>
  <si>
    <t>CA-2005-876</t>
  </si>
  <si>
    <t>Aurora Village II</t>
  </si>
  <si>
    <t>CA-2004-864</t>
  </si>
  <si>
    <t>Avian Glen</t>
  </si>
  <si>
    <t>Bakersfield Family Apartments</t>
  </si>
  <si>
    <t>CA-2005-121</t>
  </si>
  <si>
    <t>Bay Family Apartments</t>
  </si>
  <si>
    <t>CA-2004-841</t>
  </si>
  <si>
    <t>Bay Vista at Meadow Park</t>
  </si>
  <si>
    <t>CA-2004-859</t>
  </si>
  <si>
    <t>Baycliff Apartments</t>
  </si>
  <si>
    <t>CA-2004-806</t>
  </si>
  <si>
    <t>Bayview Landing</t>
  </si>
  <si>
    <t>Baywood Apartments</t>
  </si>
  <si>
    <t>CA-2005-892</t>
  </si>
  <si>
    <t>CA-2003-920</t>
  </si>
  <si>
    <t>Beachview Villa</t>
  </si>
  <si>
    <t>CA-2004-092</t>
  </si>
  <si>
    <t>Bella Castello at Kelley Park</t>
  </si>
  <si>
    <t>Bella Vista Apartments</t>
  </si>
  <si>
    <t>CA-2005-815</t>
  </si>
  <si>
    <t>Belmont Apartments</t>
  </si>
  <si>
    <t>CA-2005-034</t>
  </si>
  <si>
    <t>Belmont Meadows Apartments</t>
  </si>
  <si>
    <t>Bernal Gateway Apartments</t>
  </si>
  <si>
    <t>CA-2004-837</t>
  </si>
  <si>
    <t>Beyer Courtyard Apartments</t>
  </si>
  <si>
    <t>Bigby Villa Apartments</t>
  </si>
  <si>
    <t>CA-2006-836</t>
  </si>
  <si>
    <t>Biola Village</t>
  </si>
  <si>
    <t>Blackberry Oaks Apartments</t>
  </si>
  <si>
    <t>CA-2005-858</t>
  </si>
  <si>
    <t>Breezewood Apartments</t>
  </si>
  <si>
    <t>Breezewood Village</t>
  </si>
  <si>
    <t>CA-2005-030</t>
  </si>
  <si>
    <t>Brentwood Senior Commons</t>
  </si>
  <si>
    <t>CA-2005-900</t>
  </si>
  <si>
    <t>Briarwood Manor Apartments</t>
  </si>
  <si>
    <t>CA-2003-813</t>
  </si>
  <si>
    <t>Brisa Del Mar Village Apartments</t>
  </si>
  <si>
    <t>CA-2004-858</t>
  </si>
  <si>
    <t>Bristol Apartments</t>
  </si>
  <si>
    <t>CA-2003-848</t>
  </si>
  <si>
    <t>Broadway Village II</t>
  </si>
  <si>
    <t>CA-2002-250</t>
  </si>
  <si>
    <t>Broadway Vistas</t>
  </si>
  <si>
    <t>Brookside Senior Apartments</t>
  </si>
  <si>
    <t>California Hotel</t>
  </si>
  <si>
    <t>CA-2006-119</t>
  </si>
  <si>
    <t>Calle La Roda Family Apartments</t>
  </si>
  <si>
    <t>CA-2004-906</t>
  </si>
  <si>
    <t>Camellia Place</t>
  </si>
  <si>
    <t>Cameron Park Apartments</t>
  </si>
  <si>
    <t>CA-2003-146</t>
  </si>
  <si>
    <t>Camino Al Oro</t>
  </si>
  <si>
    <t>Campina Court Apartments</t>
  </si>
  <si>
    <t>Canoas Terrace Apartments</t>
  </si>
  <si>
    <t>Canon Kip Community House</t>
  </si>
  <si>
    <t>CA-2003-125</t>
  </si>
  <si>
    <t>Canyon Creek Apartments</t>
  </si>
  <si>
    <t>CA-2004-045</t>
  </si>
  <si>
    <t>Casa Bella 1B</t>
  </si>
  <si>
    <t>CA-2005-095</t>
  </si>
  <si>
    <t>Casa Bella 2</t>
  </si>
  <si>
    <t>CA-2005-901</t>
  </si>
  <si>
    <t>Casa De Vallejo Apartments</t>
  </si>
  <si>
    <t>Casa del Sol</t>
  </si>
  <si>
    <t>CA-2005-908</t>
  </si>
  <si>
    <t>Casa del Sol &amp; Casa West Apartments</t>
  </si>
  <si>
    <t>Casa Grande Apartments</t>
  </si>
  <si>
    <t>CA-2004-046</t>
  </si>
  <si>
    <t>Casa La Paz</t>
  </si>
  <si>
    <t>CA-2004-066</t>
  </si>
  <si>
    <t>Casa Loma Family Apartments</t>
  </si>
  <si>
    <t>CA-2005-868</t>
  </si>
  <si>
    <t>Casa Puleta Apartments</t>
  </si>
  <si>
    <t>Casa Ramon Apartments</t>
  </si>
  <si>
    <t>CA-2005-932</t>
  </si>
  <si>
    <t>Casa Real Apartments</t>
  </si>
  <si>
    <t>CA-2004-845</t>
  </si>
  <si>
    <t>Casa Shalom</t>
  </si>
  <si>
    <t>Casa Velasco Apartments</t>
  </si>
  <si>
    <t>CA-2005-804</t>
  </si>
  <si>
    <t>Casas del Valle</t>
  </si>
  <si>
    <t>CA-2004-875</t>
  </si>
  <si>
    <t>Casitas Del Valle</t>
  </si>
  <si>
    <t>CA-2005-039</t>
  </si>
  <si>
    <t>Cassia Heights Apartments</t>
  </si>
  <si>
    <t>CA-2005-854</t>
  </si>
  <si>
    <t>Ceatrice Polite Apartments</t>
  </si>
  <si>
    <t>Cedar Springs Apartments</t>
  </si>
  <si>
    <t>CA-2006-911</t>
  </si>
  <si>
    <t>Central Avenue Villa</t>
  </si>
  <si>
    <t>CA-2006-813</t>
  </si>
  <si>
    <t>Cesar Chavez Plaza</t>
  </si>
  <si>
    <t>Charter Oaks Apartments</t>
  </si>
  <si>
    <t>CA-2006-890</t>
  </si>
  <si>
    <t>Chico Courtyards</t>
  </si>
  <si>
    <t>Cienega Gardens Apartments</t>
  </si>
  <si>
    <t>CA-2003-845</t>
  </si>
  <si>
    <t>Cinnabar Commons</t>
  </si>
  <si>
    <t>CA-2007-817</t>
  </si>
  <si>
    <t>Citrus Manor Apartments</t>
  </si>
  <si>
    <t>CA-2005-082</t>
  </si>
  <si>
    <t>City Heights Senior Housing</t>
  </si>
  <si>
    <t>CA-2005-862</t>
  </si>
  <si>
    <t>Clara Park Commons</t>
  </si>
  <si>
    <t>Claremont Village Apartments</t>
  </si>
  <si>
    <t>Clearlake Apartments</t>
  </si>
  <si>
    <t>Cobblestone Apartments</t>
  </si>
  <si>
    <t>CA-2005-869</t>
  </si>
  <si>
    <t>College Park Apartments</t>
  </si>
  <si>
    <t>CA-2004-898</t>
  </si>
  <si>
    <t>College View Apartments</t>
  </si>
  <si>
    <t>CA-2002-930</t>
  </si>
  <si>
    <t>Colonia Corona Apartments</t>
  </si>
  <si>
    <t>CA-2006-844</t>
  </si>
  <si>
    <t>Copeland Creek Apartments</t>
  </si>
  <si>
    <t>Coral Wood Court Apartments</t>
  </si>
  <si>
    <t>CA-2005-810</t>
  </si>
  <si>
    <t>Corde Terra Family Apartments</t>
  </si>
  <si>
    <t>Cornerstone Apartments</t>
  </si>
  <si>
    <t>Corona Park Apartments</t>
  </si>
  <si>
    <t>CA-2006-882</t>
  </si>
  <si>
    <t>Coronado Senior Housing</t>
  </si>
  <si>
    <t>CA-2005-092</t>
  </si>
  <si>
    <t>Coronita Family Apartments</t>
  </si>
  <si>
    <t>CA-2005-112</t>
  </si>
  <si>
    <t>Cortez City Lights</t>
  </si>
  <si>
    <t>CA-2004-058</t>
  </si>
  <si>
    <t>Cortina d' Arroyo</t>
  </si>
  <si>
    <t>CA-2005-099</t>
  </si>
  <si>
    <t>Cottonwood Gardens</t>
  </si>
  <si>
    <t>CA-2004-102</t>
  </si>
  <si>
    <t>Cottonwood Place III</t>
  </si>
  <si>
    <t>CA-2005-013</t>
  </si>
  <si>
    <t>Cottonwood Place IV</t>
  </si>
  <si>
    <t>CA-2004-094</t>
  </si>
  <si>
    <t>Cottonwood Terrace aka Camellia Terrace Apartments</t>
  </si>
  <si>
    <t>CA-2003-038</t>
  </si>
  <si>
    <t>Court Street Apartments</t>
  </si>
  <si>
    <t>Courtyard Apartments</t>
  </si>
  <si>
    <t>Courtyard Plaza Apartments</t>
  </si>
  <si>
    <t>CA-2004-917</t>
  </si>
  <si>
    <t>Courtyards at Cypress Grove</t>
  </si>
  <si>
    <t>Courtyards at Penn Valley</t>
  </si>
  <si>
    <t>Coventry Place Apartments</t>
  </si>
  <si>
    <t>CA-2007-815</t>
  </si>
  <si>
    <t>CA-2003-898</t>
  </si>
  <si>
    <t>Coyote Run II Apartments</t>
  </si>
  <si>
    <t>CA-2004-077</t>
  </si>
  <si>
    <t>Crane Terrace Apartments</t>
  </si>
  <si>
    <t>Creekside Apartments</t>
  </si>
  <si>
    <t>CA-2004-093</t>
  </si>
  <si>
    <t>Creekside Trails</t>
  </si>
  <si>
    <t>CA-2005-871</t>
  </si>
  <si>
    <t>Creekside Village Senior Apartments</t>
  </si>
  <si>
    <t>Crescent City Senior Apartments</t>
  </si>
  <si>
    <t>Crossroad Gardens</t>
  </si>
  <si>
    <t>Curtis Johnson Apartments</t>
  </si>
  <si>
    <t>CA-2005-068</t>
  </si>
  <si>
    <t>Cypress Springs Apartments</t>
  </si>
  <si>
    <t>CA-2005-861</t>
  </si>
  <si>
    <t>Cypress Sunrise Apartments</t>
  </si>
  <si>
    <t>Cypress Villa Apartments</t>
  </si>
  <si>
    <t>CA-2003-164</t>
  </si>
  <si>
    <t>Daybreak Apartments</t>
  </si>
  <si>
    <t>CA-2006-808</t>
  </si>
  <si>
    <t>Decro Long Beach Portfolio</t>
  </si>
  <si>
    <t>CA-2005-902</t>
  </si>
  <si>
    <t>Deer View Park Apartments</t>
  </si>
  <si>
    <t>(Use dropdown list to choose project)</t>
  </si>
  <si>
    <t>Project Name:</t>
  </si>
  <si>
    <t>Current Replacement Reserve Balance</t>
  </si>
  <si>
    <t>Schillo Gardens</t>
  </si>
  <si>
    <t>LA Pro I Apts.</t>
  </si>
  <si>
    <t>MacArthur Park Towers</t>
  </si>
  <si>
    <t>Madrone Village</t>
  </si>
  <si>
    <t>San Jacinto Senior Apartments</t>
  </si>
  <si>
    <t>Fourth Street Apartments</t>
  </si>
  <si>
    <t>Richmond City Center Apartments</t>
  </si>
  <si>
    <t>Montgomery Oaks</t>
  </si>
  <si>
    <t>Santa Fe Townhomes</t>
  </si>
  <si>
    <t>Jamestown Terrace</t>
  </si>
  <si>
    <t>Willowbrook Apartments</t>
  </si>
  <si>
    <t>Villa Esperanza</t>
  </si>
  <si>
    <t>Gray's Meadow</t>
  </si>
  <si>
    <t>Forest Winds</t>
  </si>
  <si>
    <t>Sherwood Manor Apartments</t>
  </si>
  <si>
    <t>San Pablo Hotel</t>
  </si>
  <si>
    <t>Mercado Apartments</t>
  </si>
  <si>
    <t>Parkview Apartments</t>
  </si>
  <si>
    <t>Villa Anaheim</t>
  </si>
  <si>
    <t>The Oaks Apartments</t>
  </si>
  <si>
    <t>Orchard Village Apartments</t>
  </si>
  <si>
    <t>Las Serenas Senior Apartments</t>
  </si>
  <si>
    <t>Mission Terrace Apartments</t>
  </si>
  <si>
    <t>Martha Bryant Manor</t>
  </si>
  <si>
    <t>Market Heights Apartments</t>
  </si>
  <si>
    <t>Park Place Apartments</t>
  </si>
  <si>
    <t>Golden Oak Manor</t>
  </si>
  <si>
    <t>Pensione K</t>
  </si>
  <si>
    <t>Tyler Park Townhomes</t>
  </si>
  <si>
    <t>San Vicente Townhomes</t>
  </si>
  <si>
    <t>Harden Ranch Apartments</t>
  </si>
  <si>
    <t>Jasmine Heights Apartments</t>
  </si>
  <si>
    <t>Gateway Village</t>
  </si>
  <si>
    <t>Parkside Apartments</t>
  </si>
  <si>
    <t>Figueroa Senior Housing</t>
  </si>
  <si>
    <t>Westgate Townhomes</t>
  </si>
  <si>
    <t>Mountain View Townhomes</t>
  </si>
  <si>
    <t>Land Park Woods</t>
  </si>
  <si>
    <t>Parkview Family Apartments</t>
  </si>
  <si>
    <t>Gilroy Park Apartments</t>
  </si>
  <si>
    <t>Placer Village Apartments</t>
  </si>
  <si>
    <t>Villa Siena Apartments</t>
  </si>
  <si>
    <t>Quinn Cottages</t>
  </si>
  <si>
    <t>Harmony Court Apartments</t>
  </si>
  <si>
    <t>Regency Apartments</t>
  </si>
  <si>
    <t>Glenview Apartments</t>
  </si>
  <si>
    <t>Parkview Senior Apartments</t>
  </si>
  <si>
    <t>Palm View Apartments</t>
  </si>
  <si>
    <t>Positano Apartments</t>
  </si>
  <si>
    <t>Linda Vista Senior Apartments</t>
  </si>
  <si>
    <t>Olive Wood Apartments</t>
  </si>
  <si>
    <t>Piedmont Apartments</t>
  </si>
  <si>
    <t>Westside Village</t>
  </si>
  <si>
    <t>Windsor Park Apartments</t>
  </si>
  <si>
    <t>Seasons at Simi Valley</t>
  </si>
  <si>
    <t>Montclair Apartments</t>
  </si>
  <si>
    <t>Madera Family Apartments</t>
  </si>
  <si>
    <t>Santa Fe Apartments</t>
  </si>
  <si>
    <t>Plaza Mendoza Apartments</t>
  </si>
  <si>
    <t>Park Villas Apartments</t>
  </si>
  <si>
    <t>Heritage Park Apartments</t>
  </si>
  <si>
    <t>Sonoma Court Apartments</t>
  </si>
  <si>
    <t>Vista Del Monte Apartments</t>
  </si>
  <si>
    <t>Solano Vista Senior Apartments</t>
  </si>
  <si>
    <t>Vista Park I</t>
  </si>
  <si>
    <t>Laurel Gardens Apartments</t>
  </si>
  <si>
    <t>Hidden Creek Apartments</t>
  </si>
  <si>
    <t>The Promenade</t>
  </si>
  <si>
    <t>Rio Vista Apartments</t>
  </si>
  <si>
    <t>Villa Serena Apartments</t>
  </si>
  <si>
    <t>The Arbors</t>
  </si>
  <si>
    <t>Orangewood Court Apartments</t>
  </si>
  <si>
    <t>Las Palmeras</t>
  </si>
  <si>
    <t>Old Elm Village</t>
  </si>
  <si>
    <t>The Ridge Apartments</t>
  </si>
  <si>
    <t>Sierra Vista Apartments</t>
  </si>
  <si>
    <t>Springdale West Apartments</t>
  </si>
  <si>
    <t>Vista Sonoma Senior Living Apartments</t>
  </si>
  <si>
    <t>The Verandas</t>
  </si>
  <si>
    <t>Village Green Apartments</t>
  </si>
  <si>
    <t>CA-1999-933</t>
  </si>
  <si>
    <t>West Oaks Apartments</t>
  </si>
  <si>
    <t>Main Street Apartments</t>
  </si>
  <si>
    <t>Simpson Arbor Apartments</t>
  </si>
  <si>
    <t>River Garden Apartments</t>
  </si>
  <si>
    <t>Seabreeze Apartments</t>
  </si>
  <si>
    <t>The Greenery Apartments</t>
  </si>
  <si>
    <t>Kimberly Park Apartments</t>
  </si>
  <si>
    <t>Montevista Senior Apartments</t>
  </si>
  <si>
    <t>Maplewood Apartments</t>
  </si>
  <si>
    <t>Pacific Palms Apartments</t>
  </si>
  <si>
    <t>Southwind Court Apartments</t>
  </si>
  <si>
    <t>Emerald Gardens Apartments</t>
  </si>
  <si>
    <t>Sea Wind Apartments</t>
  </si>
  <si>
    <t>Woodstone Apartments</t>
  </si>
  <si>
    <t>Las Palmas Apartments</t>
  </si>
  <si>
    <t>Santa Ana Towers</t>
  </si>
  <si>
    <t>Virginia Lane Apartments</t>
  </si>
  <si>
    <t>Pleasant Village Apartments</t>
  </si>
  <si>
    <t>Park Manor Apartments</t>
  </si>
  <si>
    <t>Vista Las Flores</t>
  </si>
  <si>
    <t>Lakeview Terrace Apartments</t>
  </si>
  <si>
    <t>Holiday Manor Apartments</t>
  </si>
  <si>
    <t>El Rancho Verde Apartments</t>
  </si>
  <si>
    <t>Redwood Oaks Apartments</t>
  </si>
  <si>
    <t>Summer Field Apartments</t>
  </si>
  <si>
    <t>La Puente Park Apartments</t>
  </si>
  <si>
    <t>Verdes Del Oriente</t>
  </si>
  <si>
    <t>Montecito at Williams Ranch</t>
  </si>
  <si>
    <t>Villa Monterey Apartments</t>
  </si>
  <si>
    <t>CA-2002-800</t>
  </si>
  <si>
    <t>Harvard Glenmary</t>
  </si>
  <si>
    <t>Valley Palms Apartments</t>
  </si>
  <si>
    <t>Lilly Gardens Apartments</t>
  </si>
  <si>
    <t>CA-2002-843</t>
  </si>
  <si>
    <t>West Angeles Villas</t>
  </si>
  <si>
    <t>Quail Run Apartments</t>
  </si>
  <si>
    <t>Oak Park Apartments</t>
  </si>
  <si>
    <t>Glen Haven Apartments</t>
  </si>
  <si>
    <t>Lake Merritt Apartments</t>
  </si>
  <si>
    <t>Highland Creek Apartments</t>
  </si>
  <si>
    <t>Las Ventanas Apartments</t>
  </si>
  <si>
    <t>CA-2002-906</t>
  </si>
  <si>
    <t>Security Building Lofts</t>
  </si>
  <si>
    <t>Orchard Village</t>
  </si>
  <si>
    <t>The Grove Apartments</t>
  </si>
  <si>
    <t>CA-2002-920</t>
  </si>
  <si>
    <t>Lincoln Terrace Apartments</t>
  </si>
  <si>
    <t>CA-2002-927</t>
  </si>
  <si>
    <t>Victor Clothing Apartments</t>
  </si>
  <si>
    <t>CA-2002-933</t>
  </si>
  <si>
    <t>Bay Street Apartments</t>
  </si>
  <si>
    <t>CA-2002-936</t>
  </si>
  <si>
    <t>Laguna Canyon Apartments</t>
  </si>
  <si>
    <t>Lakeside Apartments</t>
  </si>
  <si>
    <t>CA-2003-019</t>
  </si>
  <si>
    <t>CA-2003-051</t>
  </si>
  <si>
    <t>Easter Hill Apartments, Phase IA</t>
  </si>
  <si>
    <t>CA-2003-057</t>
  </si>
  <si>
    <t>Sunnyside Apartments</t>
  </si>
  <si>
    <t>CA-2003-095</t>
  </si>
  <si>
    <t>Westwood Vistas</t>
  </si>
  <si>
    <t>CA-2003-113</t>
  </si>
  <si>
    <t>Renaissance at North Park Senior Apts.</t>
  </si>
  <si>
    <t>CA-2003-117</t>
  </si>
  <si>
    <t>Santos Plaza Apartments</t>
  </si>
  <si>
    <t>CA-2003-118</t>
  </si>
  <si>
    <t>Gateways SRO Housing</t>
  </si>
  <si>
    <t>CA-2003-145</t>
  </si>
  <si>
    <t>Tesoro Del Valle</t>
  </si>
  <si>
    <t>CA-2003-152</t>
  </si>
  <si>
    <t>Orchard View Apartments</t>
  </si>
  <si>
    <t>Summercrest Apartments</t>
  </si>
  <si>
    <t>CA-2003-163</t>
  </si>
  <si>
    <t>Sierra Village</t>
  </si>
  <si>
    <t>CA-2003-179</t>
  </si>
  <si>
    <t>Plaza Apartments</t>
  </si>
  <si>
    <t>CA-2003-188</t>
  </si>
  <si>
    <t>Phoenix Park I</t>
  </si>
  <si>
    <t>CA-2003-191</t>
  </si>
  <si>
    <t>Main Street Vistas</t>
  </si>
  <si>
    <t>CA-2003-196</t>
  </si>
  <si>
    <t>Figueroa Place</t>
  </si>
  <si>
    <t>CA-2003-809</t>
  </si>
  <si>
    <t>CA-2003-815</t>
  </si>
  <si>
    <t>Central City Family Housing</t>
  </si>
  <si>
    <t>CA-2003-818</t>
  </si>
  <si>
    <t>Metropolitan Lofts</t>
  </si>
  <si>
    <t>Hidden Cove Apartments</t>
  </si>
  <si>
    <t>Orchard Park Apartments</t>
  </si>
  <si>
    <t>CA-2003-836</t>
  </si>
  <si>
    <t>Pacific Towers Senior Apartments</t>
  </si>
  <si>
    <t>CA-2003-842</t>
  </si>
  <si>
    <t>Muirlands at Windemere Apartments</t>
  </si>
  <si>
    <t>CA-2003-846</t>
  </si>
  <si>
    <t>Mission Gateway</t>
  </si>
  <si>
    <t>CA-2003-859</t>
  </si>
  <si>
    <t>Del Rio Terrace Apartments</t>
  </si>
  <si>
    <t>CA-2003-860</t>
  </si>
  <si>
    <t>L.A. Colorado Terrace</t>
  </si>
  <si>
    <t>CA-2003-874</t>
  </si>
  <si>
    <t>Mission Creek Senior Community</t>
  </si>
  <si>
    <t>CA-2003-875</t>
  </si>
  <si>
    <t>Point Reyes Affordable Homes</t>
  </si>
  <si>
    <t>CA-2003-876</t>
  </si>
  <si>
    <t>The Gardens at Ironwood Senior Apartments</t>
  </si>
  <si>
    <t>CA-2003-882</t>
  </si>
  <si>
    <t>Windrow Apartments</t>
  </si>
  <si>
    <t>Sunnyslope Apartments</t>
  </si>
  <si>
    <t>CA-2003-888</t>
  </si>
  <si>
    <t>Sacramento Senior Homes</t>
  </si>
  <si>
    <t>CA-2003-890</t>
  </si>
  <si>
    <t>Views at 270</t>
  </si>
  <si>
    <t>CA-2003-899</t>
  </si>
  <si>
    <t>Lorenzo Creek Apartments</t>
  </si>
  <si>
    <t>CA-2003-900</t>
  </si>
  <si>
    <t>Knolls at Green Valley Apartments</t>
  </si>
  <si>
    <t>CA-2003-902</t>
  </si>
  <si>
    <t>CA-2003-903</t>
  </si>
  <si>
    <t>The Salvation Army SF Silvercrest Residence</t>
  </si>
  <si>
    <t>CA-2003-909</t>
  </si>
  <si>
    <t>Vista Monterey</t>
  </si>
  <si>
    <t>CA-2003-913</t>
  </si>
  <si>
    <t>Lorena Terrace Apartments</t>
  </si>
  <si>
    <t>Hermosa Vista Apartments</t>
  </si>
  <si>
    <t>CA-2003-916</t>
  </si>
  <si>
    <t>Northpointe Park Apartments</t>
  </si>
  <si>
    <t>CA-2003-917</t>
  </si>
  <si>
    <t>Dublin Ranch Senior Apartments</t>
  </si>
  <si>
    <t>CA-2003-918</t>
  </si>
  <si>
    <t>Fairway Family Apartments</t>
  </si>
  <si>
    <t>CA-2003-919</t>
  </si>
  <si>
    <t>Vintage at Laguna</t>
  </si>
  <si>
    <t>CA-2003-922</t>
  </si>
  <si>
    <t>Second Street Senior Apartments</t>
  </si>
  <si>
    <t>CA-2003-926</t>
  </si>
  <si>
    <t>Villa Cesar Chavez</t>
  </si>
  <si>
    <t>CA-2003-929</t>
  </si>
  <si>
    <t>Lincoln Creek Apartments</t>
  </si>
  <si>
    <t>CA-2003-930</t>
  </si>
  <si>
    <t>The St. Anton Building</t>
  </si>
  <si>
    <t>CA-2003-933</t>
  </si>
  <si>
    <t>CA-2003-934</t>
  </si>
  <si>
    <t>The Breakers at Bayport</t>
  </si>
  <si>
    <t>CA-2003-936</t>
  </si>
  <si>
    <t>Moulton Plaza</t>
  </si>
  <si>
    <t>CA-2003-939</t>
  </si>
  <si>
    <t>Breezewood Village Apartments</t>
  </si>
  <si>
    <t>CA-2004-001</t>
  </si>
  <si>
    <t>Easter Hill Apartments, Phase IB</t>
  </si>
  <si>
    <t>CA-2004-003</t>
  </si>
  <si>
    <t>The Courtyard at Bay Road</t>
  </si>
  <si>
    <t>CA-2004-005</t>
  </si>
  <si>
    <t>Lillian Place</t>
  </si>
  <si>
    <t>CA-2004-007</t>
  </si>
  <si>
    <t>Samara Terrace</t>
  </si>
  <si>
    <t>CA-2004-013</t>
  </si>
  <si>
    <t>Talmadge Senior Village</t>
  </si>
  <si>
    <t>CA-2004-014</t>
  </si>
  <si>
    <t>Palomar Apartments</t>
  </si>
  <si>
    <t>CA-2004-015</t>
  </si>
  <si>
    <t>Easter Hill Apartments, Phase II</t>
  </si>
  <si>
    <t>CA-2004-016</t>
  </si>
  <si>
    <t>Pisgah Village</t>
  </si>
  <si>
    <t>CA-2004-017</t>
  </si>
  <si>
    <t>Orange Grove Gardens</t>
  </si>
  <si>
    <t>CA-2004-023</t>
  </si>
  <si>
    <t>Riverview Apartments</t>
  </si>
  <si>
    <t>CA-2004-026</t>
  </si>
  <si>
    <t>Zaninovich Village Senior Apartments</t>
  </si>
  <si>
    <t>CA-2004-029</t>
  </si>
  <si>
    <t>Shasta Courtyards</t>
  </si>
  <si>
    <t>CA-2004-031</t>
  </si>
  <si>
    <t>Summerset Apartment Homes</t>
  </si>
  <si>
    <t>CA-2004-033</t>
  </si>
  <si>
    <t>Serna Village</t>
  </si>
  <si>
    <t>CA-2004-042</t>
  </si>
  <si>
    <t>Sonterra Apartments</t>
  </si>
  <si>
    <t>CA-2004-049</t>
  </si>
  <si>
    <t>Las Brisas Apartments</t>
  </si>
  <si>
    <t>CA-2004-050</t>
  </si>
  <si>
    <t>Los Abuelitos Senior Apartments</t>
  </si>
  <si>
    <t>CA-2004-053</t>
  </si>
  <si>
    <t>Hamilton Transitional Housing, Phase 2</t>
  </si>
  <si>
    <t>CA-2004-057</t>
  </si>
  <si>
    <t>Yorba Linda Palms Apartments</t>
  </si>
  <si>
    <t>CA-2004-061</t>
  </si>
  <si>
    <t>Harvard Heights Apartment Homes</t>
  </si>
  <si>
    <t>CA-2004-068</t>
  </si>
  <si>
    <t>Pacific City Lights</t>
  </si>
  <si>
    <t>CA-2004-071</t>
  </si>
  <si>
    <t>Los Arboles Family Apartments</t>
  </si>
  <si>
    <t>CA-2004-073</t>
  </si>
  <si>
    <t>Dorado Senior Apartments</t>
  </si>
  <si>
    <t>CA-2004-078</t>
  </si>
  <si>
    <t>Klimm Apartments</t>
  </si>
  <si>
    <t>CA-2004-081</t>
  </si>
  <si>
    <t>Govea Gardens</t>
  </si>
  <si>
    <t>CA-2004-083</t>
  </si>
  <si>
    <t>Sara Conner Court</t>
  </si>
  <si>
    <t>CA-2004-084</t>
  </si>
  <si>
    <t>New Dana Strand Phase 1 Garden Apartments</t>
  </si>
  <si>
    <t>CA-2004-085</t>
  </si>
  <si>
    <t>Temple Villas</t>
  </si>
  <si>
    <t>CA-2004-086</t>
  </si>
  <si>
    <t>Emerald Terrace Apartments</t>
  </si>
  <si>
    <t>CA-2004-090</t>
  </si>
  <si>
    <t>Kings Manor</t>
  </si>
  <si>
    <t>CA-2004-091</t>
  </si>
  <si>
    <t>Vista Ridge Apartments</t>
  </si>
  <si>
    <t>CA-2004-096</t>
  </si>
  <si>
    <t>Kern Villa Apartments</t>
  </si>
  <si>
    <t>CA-2004-103</t>
  </si>
  <si>
    <t>Summerview Apartment Homes</t>
  </si>
  <si>
    <t>CA-2004-110</t>
  </si>
  <si>
    <t>North Avenue Family Apartments</t>
  </si>
  <si>
    <t>CA-2004-112</t>
  </si>
  <si>
    <t>Seniors on Broadway</t>
  </si>
  <si>
    <t>CA-2004-113</t>
  </si>
  <si>
    <t>San Jose Art Ark Housing</t>
  </si>
  <si>
    <t>CA-2004-117</t>
  </si>
  <si>
    <t>The Village at Chowchilla</t>
  </si>
  <si>
    <t>CA-2004-121</t>
  </si>
  <si>
    <t>Flores Del Valle Apartments</t>
  </si>
  <si>
    <t>CA-2004-130</t>
  </si>
  <si>
    <t>Mansi Town Homes</t>
  </si>
  <si>
    <t>CA-2004-134</t>
  </si>
  <si>
    <t>Trinity Avenue Apartments</t>
  </si>
  <si>
    <t>CA-2004-135</t>
  </si>
  <si>
    <t>La Amistad at Mendota</t>
  </si>
  <si>
    <t>CA-2004-136</t>
  </si>
  <si>
    <t>Geneva Village</t>
  </si>
  <si>
    <t>CA-2004-137</t>
  </si>
  <si>
    <t>Metropolitan City Lights</t>
  </si>
  <si>
    <t>CA-2004-139</t>
  </si>
  <si>
    <t>Valley View Apartments</t>
  </si>
  <si>
    <t>CA-2004-800</t>
  </si>
  <si>
    <t>CA-2004-808</t>
  </si>
  <si>
    <t>Wilshire Vermont Station</t>
  </si>
  <si>
    <t>CA-2004-812</t>
  </si>
  <si>
    <t>Kearney Palms Senior Apartments</t>
  </si>
  <si>
    <t>CA-2004-813</t>
  </si>
  <si>
    <t>Geneva Pointe Apartments</t>
  </si>
  <si>
    <t>CA-2004-815</t>
  </si>
  <si>
    <t>Opportunity Center of the Midpeninsula</t>
  </si>
  <si>
    <t>CA-2004-819</t>
  </si>
  <si>
    <t>Pico/Gramercy Family Apartments</t>
  </si>
  <si>
    <t>CA-2004-822</t>
  </si>
  <si>
    <t>Via del Mar</t>
  </si>
  <si>
    <t>CA-2004-829</t>
  </si>
  <si>
    <t>Valencia Gardens HOPE VI Development</t>
  </si>
  <si>
    <t>CA-2004-830</t>
  </si>
  <si>
    <t>St. Vincent's Garden</t>
  </si>
  <si>
    <t>CA-2004-831</t>
  </si>
  <si>
    <t>CA-2004-832</t>
  </si>
  <si>
    <t>CA-2004-833</t>
  </si>
  <si>
    <t>San Antonio Place</t>
  </si>
  <si>
    <t>CA-2004-835</t>
  </si>
  <si>
    <t>Lion Creek Crossings fka Coliseum Gardens Phase I</t>
  </si>
  <si>
    <t>CA-2004-838</t>
  </si>
  <si>
    <t>Pacific Grove Senior Apartments</t>
  </si>
  <si>
    <t>CA-2004-846</t>
  </si>
  <si>
    <t>Barbizon Hotel Apartments</t>
  </si>
  <si>
    <t>CA-2004-847</t>
  </si>
  <si>
    <t>Woodbridge Manor</t>
  </si>
  <si>
    <t>CA-2004-849</t>
  </si>
  <si>
    <t>Harmony Creek</t>
  </si>
  <si>
    <t>Sierra Sunrise Senior Apartments</t>
  </si>
  <si>
    <t>Hawaiian Gardens Apartments</t>
  </si>
  <si>
    <t>CA-2004-856</t>
  </si>
  <si>
    <t>Rancho Santa Fe Village</t>
  </si>
  <si>
    <t>CA-2004-862</t>
  </si>
  <si>
    <t>Pilgrim Tower North Apartments</t>
  </si>
  <si>
    <t>CA-2004-863</t>
  </si>
  <si>
    <t>Maple Square Apartment Homes</t>
  </si>
  <si>
    <t>CA-2004-866</t>
  </si>
  <si>
    <t>Harvard Place Apartments</t>
  </si>
  <si>
    <t>CA-2004-867</t>
  </si>
  <si>
    <t>Lincoln Court Senior Housing</t>
  </si>
  <si>
    <t>CA-2004-869</t>
  </si>
  <si>
    <t>Delmas Park Apartments</t>
  </si>
  <si>
    <t>CA-2004-871</t>
  </si>
  <si>
    <t>Olive Grove</t>
  </si>
  <si>
    <t>CA-2004-880</t>
  </si>
  <si>
    <t>CA-2004-881</t>
  </si>
  <si>
    <t>Sobrato Transitional Apartments</t>
  </si>
  <si>
    <t>Marina Heights Apartments</t>
  </si>
  <si>
    <t>CA-2004-884</t>
  </si>
  <si>
    <t>CA-2004-886</t>
  </si>
  <si>
    <t>Broadway Family Apartments</t>
  </si>
  <si>
    <t>CA-2004-889</t>
  </si>
  <si>
    <t>CA-2004-892</t>
  </si>
  <si>
    <t>Puerto Del Sol Apartments</t>
  </si>
  <si>
    <t>CA-2004-895</t>
  </si>
  <si>
    <t>Lutheran Gardens Apartments</t>
  </si>
  <si>
    <t>CA-2004-896</t>
  </si>
  <si>
    <t>CA-2004-897</t>
  </si>
  <si>
    <t>Triangle Square Apartments</t>
  </si>
  <si>
    <t>CA-2004-899</t>
  </si>
  <si>
    <t>Wyndover Apartments</t>
  </si>
  <si>
    <t>CA-2004-900</t>
  </si>
  <si>
    <t>The Crossings at Madera</t>
  </si>
  <si>
    <t>CA-2004-901</t>
  </si>
  <si>
    <t>San Fernando Senior Housing</t>
  </si>
  <si>
    <t>CA-2004-903</t>
  </si>
  <si>
    <t>Prototypes Pomona Apartments</t>
  </si>
  <si>
    <t>CA-2004-904</t>
  </si>
  <si>
    <t>The Crossings</t>
  </si>
  <si>
    <t>CA-2004-907</t>
  </si>
  <si>
    <t>Las Flores Village</t>
  </si>
  <si>
    <t>CA-2004-912</t>
  </si>
  <si>
    <t>Vista Terraza Apartments</t>
  </si>
  <si>
    <t>CA-2004-914</t>
  </si>
  <si>
    <t>Lord Tennyson Apartments</t>
  </si>
  <si>
    <t>CA-2004-916</t>
  </si>
  <si>
    <t>Pacific Court</t>
  </si>
  <si>
    <t>Golden West Tower</t>
  </si>
  <si>
    <t>CA-2004-920</t>
  </si>
  <si>
    <t>Park View Terrace Senior Apartments</t>
  </si>
  <si>
    <t>CA-2005-001</t>
  </si>
  <si>
    <t>Willow Apartments</t>
  </si>
  <si>
    <t>CA-2005-002</t>
  </si>
  <si>
    <t>Sand Creek</t>
  </si>
  <si>
    <t>CA-2005-003</t>
  </si>
  <si>
    <t>Village at Hesperia Phase III</t>
  </si>
  <si>
    <t>CA-2005-006</t>
  </si>
  <si>
    <t>El Carrillo Apartments</t>
  </si>
  <si>
    <t>CA-2005-007</t>
  </si>
  <si>
    <t>Washington Plaza</t>
  </si>
  <si>
    <t>CA-2005-010</t>
  </si>
  <si>
    <t>Las Brisas II</t>
  </si>
  <si>
    <t>CA-2005-011</t>
  </si>
  <si>
    <t>Garden Grove Senior Apartments</t>
  </si>
  <si>
    <t>CA-2005-015</t>
  </si>
  <si>
    <t>Helios Corner aka University Avenue Senior Housing</t>
  </si>
  <si>
    <t>CA-2005-016</t>
  </si>
  <si>
    <t>Twin Palms Apartments</t>
  </si>
  <si>
    <t>CA-2005-017</t>
  </si>
  <si>
    <t>Mountain View II Senior Apartments</t>
  </si>
  <si>
    <t>CA-2005-018</t>
  </si>
  <si>
    <t>Oasis Village</t>
  </si>
  <si>
    <t>CA-2005-021</t>
  </si>
  <si>
    <t>Emerald Pointe Apartment Homes</t>
  </si>
  <si>
    <t>CA-2005-022</t>
  </si>
  <si>
    <t>Rosewood Villas Apartment Homes</t>
  </si>
  <si>
    <t>CA-2005-024</t>
  </si>
  <si>
    <t>Walnut Place Townhomes</t>
  </si>
  <si>
    <t>CA-2005-027</t>
  </si>
  <si>
    <t>Sunny View Apartments</t>
  </si>
  <si>
    <t>CA-2005-033</t>
  </si>
  <si>
    <t>Gateway I Family Apartments</t>
  </si>
  <si>
    <t>CA-2005-038</t>
  </si>
  <si>
    <t>Maywood Villas</t>
  </si>
  <si>
    <t>CA-2005-042</t>
  </si>
  <si>
    <t>Lincoln Family Apartments</t>
  </si>
  <si>
    <t>CA-2005-046</t>
  </si>
  <si>
    <t>Globe Mills</t>
  </si>
  <si>
    <t>CA-2005-050</t>
  </si>
  <si>
    <t>Yale Terrace Apartments</t>
  </si>
  <si>
    <t>CA-2005-054</t>
  </si>
  <si>
    <t>Lozano Vista Family Apartments</t>
  </si>
  <si>
    <t>CA-2005-057</t>
  </si>
  <si>
    <t>Mission Palms II</t>
  </si>
  <si>
    <t>CA-2005-058</t>
  </si>
  <si>
    <t>Santa Monica/Berkeley</t>
  </si>
  <si>
    <t>CA-2005-060</t>
  </si>
  <si>
    <t>Pascual Reyes Townhomes</t>
  </si>
  <si>
    <t>CA-2005-062</t>
  </si>
  <si>
    <t>Hart Village</t>
  </si>
  <si>
    <t>CA-2005-064</t>
  </si>
  <si>
    <t>SOLARA</t>
  </si>
  <si>
    <t>CA-2005-065</t>
  </si>
  <si>
    <t>Jeffrey-Lynne Neighborhood Revitalization, Phase 3</t>
  </si>
  <si>
    <t>CA-2005-067</t>
  </si>
  <si>
    <t>Royal Court Apartments</t>
  </si>
  <si>
    <t>CA-2005-070</t>
  </si>
  <si>
    <t>Plummer Village Apartments</t>
  </si>
  <si>
    <t>CA-2005-072</t>
  </si>
  <si>
    <t>Woodbury Walk Apartments</t>
  </si>
  <si>
    <t>CA-2005-073</t>
  </si>
  <si>
    <t>San Antonio Vista Apartments</t>
  </si>
  <si>
    <t>CA-2005-075</t>
  </si>
  <si>
    <t>Montecito Townhomes</t>
  </si>
  <si>
    <t>CA-2005-079</t>
  </si>
  <si>
    <t>Valley Oaks Apartment Homes</t>
  </si>
  <si>
    <t>CA-2005-080</t>
  </si>
  <si>
    <t>Harvard Court Apartment Homes</t>
  </si>
  <si>
    <t>CA-2005-087</t>
  </si>
  <si>
    <t>El Paseo Family Apartments</t>
  </si>
  <si>
    <t>CA-2005-088</t>
  </si>
  <si>
    <t>Union Point Apartments</t>
  </si>
  <si>
    <t>CA-2005-090</t>
  </si>
  <si>
    <t>Sommerset Place</t>
  </si>
  <si>
    <t>CA-2005-091</t>
  </si>
  <si>
    <t>Villa Escondido</t>
  </si>
  <si>
    <t>CA-2005-096</t>
  </si>
  <si>
    <t>Martin Luther King Square</t>
  </si>
  <si>
    <t>CA-2005-097</t>
  </si>
  <si>
    <t>Parkview Terrace Senior Housing</t>
  </si>
  <si>
    <t>CA-2005-101</t>
  </si>
  <si>
    <t>Desert Senior Living</t>
  </si>
  <si>
    <t>CA-2005-104</t>
  </si>
  <si>
    <t>Cider Village Family Apartments</t>
  </si>
  <si>
    <t>CA-2005-106</t>
  </si>
  <si>
    <t>CA-2005-107</t>
  </si>
  <si>
    <t>Creekview Manor</t>
  </si>
  <si>
    <t>CA-2005-110</t>
  </si>
  <si>
    <t>Witmer Heights Apartment Homes</t>
  </si>
  <si>
    <t>CA-2005-111</t>
  </si>
  <si>
    <t>Runnymede Springs</t>
  </si>
  <si>
    <t>CA-2005-113</t>
  </si>
  <si>
    <t>Kimball Crossing</t>
  </si>
  <si>
    <t>CA-2005-114</t>
  </si>
  <si>
    <t>Terry Manor Apartments</t>
  </si>
  <si>
    <t>CA-2005-116</t>
  </si>
  <si>
    <t>United Seniors Housing at the Eastmont Town Center</t>
  </si>
  <si>
    <t>CA-2005-118</t>
  </si>
  <si>
    <t>Sunny View Family Apartments</t>
  </si>
  <si>
    <t>CA-2005-122</t>
  </si>
  <si>
    <t>Park Palace Apartments</t>
  </si>
  <si>
    <t>CA-2005-123</t>
  </si>
  <si>
    <t>Poso Place</t>
  </si>
  <si>
    <t>CA-2005-800</t>
  </si>
  <si>
    <t>James Wood Apartments</t>
  </si>
  <si>
    <t>CA-2005-801</t>
  </si>
  <si>
    <t>Winslow Village Apartments</t>
  </si>
  <si>
    <t>CA-2005-802</t>
  </si>
  <si>
    <t>Villa Victoria</t>
  </si>
  <si>
    <t>CA-2005-803</t>
  </si>
  <si>
    <t>The Crossing Phase I</t>
  </si>
  <si>
    <t>CA-2005-805</t>
  </si>
  <si>
    <t>The Crossings at Elk Grove</t>
  </si>
  <si>
    <t>Valley Terrace Apartments</t>
  </si>
  <si>
    <t>CA-2005-808</t>
  </si>
  <si>
    <t>Fairfield Heights Apartments</t>
  </si>
  <si>
    <t>CA-2005-812</t>
  </si>
  <si>
    <t>Seacliff Highlands Apartments</t>
  </si>
  <si>
    <t>CA-2005-813</t>
  </si>
  <si>
    <t>The Crossing, Phase 2</t>
  </si>
  <si>
    <t>CA-2005-814</t>
  </si>
  <si>
    <t>Flower Park Plaza</t>
  </si>
  <si>
    <t>CA-2005-817</t>
  </si>
  <si>
    <t>Silverado Creek Family Apartments</t>
  </si>
  <si>
    <t>CA-2005-820</t>
  </si>
  <si>
    <t>CA-2005-828</t>
  </si>
  <si>
    <t>Las Serenas Apartments</t>
  </si>
  <si>
    <t>CA-2005-829</t>
  </si>
  <si>
    <t>Eleanor Roosevelt Circle</t>
  </si>
  <si>
    <t>CA-2005-830</t>
  </si>
  <si>
    <t>The Arbors Apartments</t>
  </si>
  <si>
    <t>CA-2005-831</t>
  </si>
  <si>
    <t>Oak Center Towers</t>
  </si>
  <si>
    <t>CA-2005-832</t>
  </si>
  <si>
    <t>Vista Sunrise Apartments</t>
  </si>
  <si>
    <t>CA-2005-833</t>
  </si>
  <si>
    <t>Raintree Apartments</t>
  </si>
  <si>
    <t>CA-2005-834</t>
  </si>
  <si>
    <t>Silverado Creek Family Apartments, Phase II</t>
  </si>
  <si>
    <t>CA-2005-835</t>
  </si>
  <si>
    <t>Heritage Estates Senior Apartments</t>
  </si>
  <si>
    <t>CA-2005-836</t>
  </si>
  <si>
    <t>Fairbanks Ridge at Del Sur</t>
  </si>
  <si>
    <t>CA-2005-837</t>
  </si>
  <si>
    <t>Giant Road Family Apartments</t>
  </si>
  <si>
    <t>CA-2005-838</t>
  </si>
  <si>
    <t>Timberwood Apartments</t>
  </si>
  <si>
    <t>CA-2005-840</t>
  </si>
  <si>
    <t>Larkfield Oaks</t>
  </si>
  <si>
    <t>CA-2005-841</t>
  </si>
  <si>
    <t>Nuevo Amanecer Apartments</t>
  </si>
  <si>
    <t>CA-2005-842</t>
  </si>
  <si>
    <t>Divine Senior Apartments</t>
  </si>
  <si>
    <t>CA-2005-843</t>
  </si>
  <si>
    <t>New Dana Strand Town Homes</t>
  </si>
  <si>
    <t>CA-2005-844</t>
  </si>
  <si>
    <t>Martin Luther King, Jr. Village</t>
  </si>
  <si>
    <t>CA-2005-845</t>
  </si>
  <si>
    <t>Laguna Senior Apartments</t>
  </si>
  <si>
    <t>CA-2005-847</t>
  </si>
  <si>
    <t>Whitley Gardens I &amp; II</t>
  </si>
  <si>
    <t>CA-2005-849</t>
  </si>
  <si>
    <t>Vista Hermosa</t>
  </si>
  <si>
    <t>CA-2005-850</t>
  </si>
  <si>
    <t>Willow Tree Apartments</t>
  </si>
  <si>
    <t>CA-2005-851</t>
  </si>
  <si>
    <t>Rosswood Manor Apartments</t>
  </si>
  <si>
    <t>CA-2005-852</t>
  </si>
  <si>
    <t>Las Flores Apartments</t>
  </si>
  <si>
    <t>CA-2005-853</t>
  </si>
  <si>
    <t>Marina Tower</t>
  </si>
  <si>
    <t>CA-2005-855</t>
  </si>
  <si>
    <t>Martin Luther Tower</t>
  </si>
  <si>
    <t>CA-2005-856</t>
  </si>
  <si>
    <t>Villa Amador Apartments</t>
  </si>
  <si>
    <t>CA-2005-857</t>
  </si>
  <si>
    <t>Block N5 - Mission Bay aka Crescent Cove</t>
  </si>
  <si>
    <t>CA-2005-859</t>
  </si>
  <si>
    <t>Yuba Gardens Apartments</t>
  </si>
  <si>
    <t>CA-2005-860</t>
  </si>
  <si>
    <t>Sage Canyon Apartments</t>
  </si>
  <si>
    <t>CA-2005-863</t>
  </si>
  <si>
    <t>Wysong Village Apartments</t>
  </si>
  <si>
    <t>CA-2005-865</t>
  </si>
  <si>
    <t>Monte Vista</t>
  </si>
  <si>
    <t>CA-2005-866</t>
  </si>
  <si>
    <t>Sagewood Apartments</t>
  </si>
  <si>
    <t>Casa Maria Apartments/Coachella Valley II</t>
  </si>
  <si>
    <t>Coliseum Gardens Phase II aka Lion Creek Crossings</t>
  </si>
  <si>
    <t>CA-2005-870</t>
  </si>
  <si>
    <t>Tracy Senior Apartments</t>
  </si>
  <si>
    <t>CA-2005-872</t>
  </si>
  <si>
    <t>Villa Montgomery</t>
  </si>
  <si>
    <t>CA-2005-873</t>
  </si>
  <si>
    <t>Gish Apartments</t>
  </si>
  <si>
    <t>CA-2005-875</t>
  </si>
  <si>
    <t>Santa Paula Farmworker Apartments</t>
  </si>
  <si>
    <t>CA-2005-878</t>
  </si>
  <si>
    <t>Grand Oak Apartments</t>
  </si>
  <si>
    <t>CA-2005-879</t>
  </si>
  <si>
    <t>Linden Apartments</t>
  </si>
  <si>
    <t>CA-2005-880</t>
  </si>
  <si>
    <t>Macarthur Apartments</t>
  </si>
  <si>
    <t>CA-2005-881</t>
  </si>
  <si>
    <t>Vineyard Crossings</t>
  </si>
  <si>
    <t>CA-2005-883</t>
  </si>
  <si>
    <t>Murphy Commons</t>
  </si>
  <si>
    <t>CA-2005-884</t>
  </si>
  <si>
    <t>Sunset Heights Apartments</t>
  </si>
  <si>
    <t>CA-2005-885</t>
  </si>
  <si>
    <t>Grizzly Hollow Phase III</t>
  </si>
  <si>
    <t>CA-2005-888</t>
  </si>
  <si>
    <t>North Park Apartments II</t>
  </si>
  <si>
    <t>CA-2005-890</t>
  </si>
  <si>
    <t>Laurel Crest Apartments</t>
  </si>
  <si>
    <t>CA-2005-893</t>
  </si>
  <si>
    <t>Whispering Palms Apartments</t>
  </si>
  <si>
    <t>CA-2005-894</t>
  </si>
  <si>
    <t>Irvington Family Apartments</t>
  </si>
  <si>
    <t>CA-2005-895</t>
  </si>
  <si>
    <t>Josephine Lum Lodge</t>
  </si>
  <si>
    <t>CA-2005-896</t>
  </si>
  <si>
    <t>The Cascades</t>
  </si>
  <si>
    <t>CA-2005-897</t>
  </si>
  <si>
    <t>Banneker Homes</t>
  </si>
  <si>
    <t>CA-2005-898</t>
  </si>
  <si>
    <t>Greenbriar Apartments</t>
  </si>
  <si>
    <t>CA-2005-899</t>
  </si>
  <si>
    <t>Woodland Terrace</t>
  </si>
  <si>
    <t>CA-2005-903</t>
  </si>
  <si>
    <t>Orland Apartments</t>
  </si>
  <si>
    <t>CA-2005-906</t>
  </si>
  <si>
    <t>Greenfield Homes</t>
  </si>
  <si>
    <t>CA-2005-907</t>
  </si>
  <si>
    <t>G &amp; College Family Apartments</t>
  </si>
  <si>
    <t>CA-2005-909</t>
  </si>
  <si>
    <t>San Clemente Family Housing</t>
  </si>
  <si>
    <t>CA-2005-913</t>
  </si>
  <si>
    <t>Duncan Place Apartments</t>
  </si>
  <si>
    <t>CA-2005-914</t>
  </si>
  <si>
    <t>1030 Post Street Apartments</t>
  </si>
  <si>
    <t>CA-2005-915</t>
  </si>
  <si>
    <t>Paseo Senter I</t>
  </si>
  <si>
    <t>CA-2005-916</t>
  </si>
  <si>
    <t>Paseo Senter II</t>
  </si>
  <si>
    <t>CA-2005-917</t>
  </si>
  <si>
    <t>Sterling Village</t>
  </si>
  <si>
    <t>CA-2005-918</t>
  </si>
  <si>
    <t>Hemet Estates</t>
  </si>
  <si>
    <t>CA-2005-919</t>
  </si>
  <si>
    <t>Blue Mountain Senior Villas</t>
  </si>
  <si>
    <t>CA-2005-922</t>
  </si>
  <si>
    <t>Mendota Gardens Apartments</t>
  </si>
  <si>
    <t>CA-2005-924</t>
  </si>
  <si>
    <t>Summerfield Village Apartments</t>
  </si>
  <si>
    <t>CA-2005-925</t>
  </si>
  <si>
    <t>Fortuna Family Apartments</t>
  </si>
  <si>
    <t>CA-2005-926</t>
  </si>
  <si>
    <t>The Courtyards at Arcata II</t>
  </si>
  <si>
    <t>CA-2005-927</t>
  </si>
  <si>
    <t>Willow Creek Apartments</t>
  </si>
  <si>
    <t>CA-2005-930</t>
  </si>
  <si>
    <t>Madison Apartments</t>
  </si>
  <si>
    <t>CA-2006-004</t>
  </si>
  <si>
    <t>El Dorado Family Apartments</t>
  </si>
  <si>
    <t>CA-2006-005</t>
  </si>
  <si>
    <t>Villas at Higuera</t>
  </si>
  <si>
    <t>CA-2006-006</t>
  </si>
  <si>
    <t>Plaza City Apartments</t>
  </si>
  <si>
    <t>CA-2006-009</t>
  </si>
  <si>
    <t>CA-2006-011</t>
  </si>
  <si>
    <t>Sequoia Village at River's Edge</t>
  </si>
  <si>
    <t>CA-2006-013</t>
  </si>
  <si>
    <t>Blue Oak Court Apartments</t>
  </si>
  <si>
    <t>CA-2006-015</t>
  </si>
  <si>
    <t>Elwood Family Apartments</t>
  </si>
  <si>
    <t>CA-2006-016</t>
  </si>
  <si>
    <t>Mimmim Town Homes</t>
  </si>
  <si>
    <t>CA-2006-019</t>
  </si>
  <si>
    <t>Liberty Family Apartments</t>
  </si>
  <si>
    <t>CA-2006-022</t>
  </si>
  <si>
    <t>Lyndon Hotel</t>
  </si>
  <si>
    <t>CA-2006-027</t>
  </si>
  <si>
    <t>Sierra Sunrise Senior Apartments II</t>
  </si>
  <si>
    <t>CA-2006-028</t>
  </si>
  <si>
    <t>Terracina at Santa Rosa</t>
  </si>
  <si>
    <t>CA-2006-029</t>
  </si>
  <si>
    <t>Polk &amp; Geary Senior Housing</t>
  </si>
  <si>
    <t>CA-2006-031</t>
  </si>
  <si>
    <t>CA-2006-033</t>
  </si>
  <si>
    <t>Sherwood Village</t>
  </si>
  <si>
    <t>CA-2006-035</t>
  </si>
  <si>
    <t>Valle del Sol Apartments</t>
  </si>
  <si>
    <t>CA-2006-036</t>
  </si>
  <si>
    <t>Rivertown Place</t>
  </si>
  <si>
    <t>CA-2006-037</t>
  </si>
  <si>
    <t>Carondelet Court Apartment Homes</t>
  </si>
  <si>
    <t>CA-2006-038</t>
  </si>
  <si>
    <t>Casa De Angeles</t>
  </si>
  <si>
    <t>CA-2006-039</t>
  </si>
  <si>
    <t>MHA Garden Street Apartments</t>
  </si>
  <si>
    <t>CA-2006-043</t>
  </si>
  <si>
    <t>Aspen Apartments</t>
  </si>
  <si>
    <t>CA-2006-045</t>
  </si>
  <si>
    <t>Broadway Village</t>
  </si>
  <si>
    <t>CA-2006-047</t>
  </si>
  <si>
    <t>Avalon Family Apartments</t>
  </si>
  <si>
    <t>CA-2006-049</t>
  </si>
  <si>
    <t>Bronson Courts</t>
  </si>
  <si>
    <t>CA-2006-050</t>
  </si>
  <si>
    <t>Gabilan Family Apartments</t>
  </si>
  <si>
    <t>CA-2006-052</t>
  </si>
  <si>
    <t>Creekside Village</t>
  </si>
  <si>
    <t>CA-2006-054</t>
  </si>
  <si>
    <t>The Family Commons at Cabrillo, L.P.</t>
  </si>
  <si>
    <t>CA-2006-056</t>
  </si>
  <si>
    <t>Colonia San Martin</t>
  </si>
  <si>
    <t>CA-2006-058</t>
  </si>
  <si>
    <t>The Haven at Tapo Street</t>
  </si>
  <si>
    <t>CA-2006-060</t>
  </si>
  <si>
    <t>The Orchards on Foothill</t>
  </si>
  <si>
    <t>CA-2006-061</t>
  </si>
  <si>
    <t>Hayward Senior Housing</t>
  </si>
  <si>
    <t>CA-2006-063</t>
  </si>
  <si>
    <t>New Central Park Senior Apartments</t>
  </si>
  <si>
    <t>CA-2006-067</t>
  </si>
  <si>
    <t>San Jacinto Villas</t>
  </si>
  <si>
    <t>CA-2006-069</t>
  </si>
  <si>
    <t>Ted Zenich Gardens</t>
  </si>
  <si>
    <t>CA-2006-072</t>
  </si>
  <si>
    <t>Elm Street Commons</t>
  </si>
  <si>
    <t>CA-2006-073</t>
  </si>
  <si>
    <t>Villas Las Americas</t>
  </si>
  <si>
    <t>CA-2006-074</t>
  </si>
  <si>
    <t>Marquis Place Apartments</t>
  </si>
  <si>
    <t>CA-2006-075</t>
  </si>
  <si>
    <t>Casa Verde</t>
  </si>
  <si>
    <t>CA-2006-077</t>
  </si>
  <si>
    <t>Olympic Village</t>
  </si>
  <si>
    <t>CA-2006-082</t>
  </si>
  <si>
    <t>The Meridian Apartments</t>
  </si>
  <si>
    <t>CA-2006-086</t>
  </si>
  <si>
    <t>Vineyard Family Apartments</t>
  </si>
  <si>
    <t>CA-2006-091</t>
  </si>
  <si>
    <t>Colusa del Rey</t>
  </si>
  <si>
    <t>CA-2006-092</t>
  </si>
  <si>
    <t>CA-2006-094</t>
  </si>
  <si>
    <t>Perris Isle Senior Housing</t>
  </si>
  <si>
    <t>CA-2006-096</t>
  </si>
  <si>
    <t>King Square Family Apartments</t>
  </si>
  <si>
    <t>CA-2006-103</t>
  </si>
  <si>
    <t>The Hobart</t>
  </si>
  <si>
    <t>CA-2006-104</t>
  </si>
  <si>
    <t>Imani Fe East &amp; West</t>
  </si>
  <si>
    <t>CA-2006-110</t>
  </si>
  <si>
    <t>Harvard Court Apartments</t>
  </si>
  <si>
    <t>CA-2006-113</t>
  </si>
  <si>
    <t>Edison Village</t>
  </si>
  <si>
    <t>CA-2006-114</t>
  </si>
  <si>
    <t>Manitou Vistas</t>
  </si>
  <si>
    <t>CA-2006-120</t>
  </si>
  <si>
    <t>Sandstone Family Apartments</t>
  </si>
  <si>
    <t>CA-2006-121</t>
  </si>
  <si>
    <t>Villas Del Lago</t>
  </si>
  <si>
    <t>CA-2006-122</t>
  </si>
  <si>
    <t>Las Ventanas Village</t>
  </si>
  <si>
    <t>CA-2006-127</t>
  </si>
  <si>
    <t>Cielo Azul</t>
  </si>
  <si>
    <t>CA-2006-130</t>
  </si>
  <si>
    <t>Step Up on Fifth Apartments</t>
  </si>
  <si>
    <t>CA-2006-131</t>
  </si>
  <si>
    <t>Second Avenue Apartments</t>
  </si>
  <si>
    <t>CA-2006-135</t>
  </si>
  <si>
    <t>Clinton Family Apartments</t>
  </si>
  <si>
    <t>CA-2006-136</t>
  </si>
  <si>
    <t>Pomona Intergenerational Housing</t>
  </si>
  <si>
    <t>CA-2006-140</t>
  </si>
  <si>
    <t>Monarch Pointe Apartment Homes</t>
  </si>
  <si>
    <t>CA-2006-143</t>
  </si>
  <si>
    <t>Elm Avenue Apartments</t>
  </si>
  <si>
    <t>CA-2006-144</t>
  </si>
  <si>
    <t>Sichel Family Apartments</t>
  </si>
  <si>
    <t>CA-2006-146</t>
  </si>
  <si>
    <t>Larkspur Village</t>
  </si>
  <si>
    <t>CA-2006-800</t>
  </si>
  <si>
    <t>Northland Village Apartments</t>
  </si>
  <si>
    <t>CA-2006-802</t>
  </si>
  <si>
    <t>Casa Amelia Cadena Apartments</t>
  </si>
  <si>
    <t>CA-2006-803</t>
  </si>
  <si>
    <t>Orchard Glen Apartments</t>
  </si>
  <si>
    <t>CA-2006-804</t>
  </si>
  <si>
    <t>Casa de la Villa Apartments</t>
  </si>
  <si>
    <t>CA-2006-805</t>
  </si>
  <si>
    <t>The Alexandria</t>
  </si>
  <si>
    <t>CA-2006-806</t>
  </si>
  <si>
    <t>The Gateway</t>
  </si>
  <si>
    <t>CA-2006-807</t>
  </si>
  <si>
    <t>Mira Vista Senior Apartments</t>
  </si>
  <si>
    <t>CA-2006-809</t>
  </si>
  <si>
    <t>Rippling River Apartments</t>
  </si>
  <si>
    <t>CA-2006-810</t>
  </si>
  <si>
    <t>Sunrise Terrace I Apartments</t>
  </si>
  <si>
    <t>CA-2006-811</t>
  </si>
  <si>
    <t>Ross &amp; Durant Apartments</t>
  </si>
  <si>
    <t>CA-2006-812</t>
  </si>
  <si>
    <t>Poppyfield Estates</t>
  </si>
  <si>
    <t>CA-2006-814</t>
  </si>
  <si>
    <t>Sutter Hill Place Apartments</t>
  </si>
  <si>
    <t>CA-2006-816</t>
  </si>
  <si>
    <t>Hunters Pointe Apartments</t>
  </si>
  <si>
    <t>CA-2006-820</t>
  </si>
  <si>
    <t>The Salvation Army Railton Place</t>
  </si>
  <si>
    <t>CA-2006-821</t>
  </si>
  <si>
    <t>Seven Directions</t>
  </si>
  <si>
    <t>CA-2006-822</t>
  </si>
  <si>
    <t>Rodeo Drive Apartments</t>
  </si>
  <si>
    <t>CA-2006-823</t>
  </si>
  <si>
    <t>La Mision Village Apartments</t>
  </si>
  <si>
    <t>CA-2006-825</t>
  </si>
  <si>
    <t>Windward Apartments</t>
  </si>
  <si>
    <t>CA-2006-826</t>
  </si>
  <si>
    <t>Hojas de Plata Apartments</t>
  </si>
  <si>
    <t>CA-2006-827</t>
  </si>
  <si>
    <t>CA-2006-828</t>
  </si>
  <si>
    <t>Totem Villa Apartments</t>
  </si>
  <si>
    <t>CA-2006-829</t>
  </si>
  <si>
    <t>Palm Springs Senior</t>
  </si>
  <si>
    <t>CA-2006-830</t>
  </si>
  <si>
    <t>Indio Gardens</t>
  </si>
  <si>
    <t>CA-2006-832</t>
  </si>
  <si>
    <t>Casa de los Amigos</t>
  </si>
  <si>
    <t>CA-2006-833</t>
  </si>
  <si>
    <t>Benito Street Farm Labor Center</t>
  </si>
  <si>
    <t>CA-2006-835</t>
  </si>
  <si>
    <t>Willows/Winchester Neighborhood Revit. Project</t>
  </si>
  <si>
    <t>CA-2006-837</t>
  </si>
  <si>
    <t>Lincoln Plaza</t>
  </si>
  <si>
    <t>CA-2006-838</t>
  </si>
  <si>
    <t>Parkside Court</t>
  </si>
  <si>
    <t>CA-2006-839</t>
  </si>
  <si>
    <t>Terracina at Springlake Family Apartments</t>
  </si>
  <si>
    <t>CA-2006-840</t>
  </si>
  <si>
    <t>Devries Place Senior Apartments</t>
  </si>
  <si>
    <t>CA-2006-841</t>
  </si>
  <si>
    <t>Parkhurst Terrace</t>
  </si>
  <si>
    <t>CA-2006-843</t>
  </si>
  <si>
    <t>Casas Las Granadas</t>
  </si>
  <si>
    <t>CA-2006-845</t>
  </si>
  <si>
    <t>Spring Villa Apartments</t>
  </si>
  <si>
    <t>CA-2006-846</t>
  </si>
  <si>
    <t>Lion Creek Crossings Phase III</t>
  </si>
  <si>
    <t>CA-2006-847</t>
  </si>
  <si>
    <t>CA-2006-848</t>
  </si>
  <si>
    <t>The Village at Hesperia Apartments Phase I</t>
  </si>
  <si>
    <t>CA-2006-849</t>
  </si>
  <si>
    <t>Westview Ranch Apartments</t>
  </si>
  <si>
    <t>CA-2006-851</t>
  </si>
  <si>
    <t>CA-2006-853</t>
  </si>
  <si>
    <t>Edgewater Place II</t>
  </si>
  <si>
    <t>CA-2006-854</t>
  </si>
  <si>
    <t>Vintage at Natomas</t>
  </si>
  <si>
    <t>CA-2006-855</t>
  </si>
  <si>
    <t>Hurley Creek Senior Apartments</t>
  </si>
  <si>
    <t>CA-2006-856</t>
  </si>
  <si>
    <t>Del Sol Apartments</t>
  </si>
  <si>
    <t>CA-2006-857</t>
  </si>
  <si>
    <t>Pepperwood Apartments</t>
  </si>
  <si>
    <t>CA-2006-859</t>
  </si>
  <si>
    <t>The Jeffreys</t>
  </si>
  <si>
    <t>CA-2006-861</t>
  </si>
  <si>
    <t>Seagull Villa Apartments</t>
  </si>
  <si>
    <t>CA-2006-862</t>
  </si>
  <si>
    <t>Lexington Apartments</t>
  </si>
  <si>
    <t>CA-2006-863</t>
  </si>
  <si>
    <t>Concord Apartments</t>
  </si>
  <si>
    <t>CA-2006-864</t>
  </si>
  <si>
    <t>Osborne Gardens Apartments</t>
  </si>
  <si>
    <t>CA-2006-866</t>
  </si>
  <si>
    <t>Sunrise Terrace II Apartments</t>
  </si>
  <si>
    <t>CA-2006-867</t>
  </si>
  <si>
    <t>Kings Garden Apartments</t>
  </si>
  <si>
    <t>CA-2006-868</t>
  </si>
  <si>
    <t>Villa Vasconcellos</t>
  </si>
  <si>
    <t>CA-2006-870</t>
  </si>
  <si>
    <t>The Shenandoah</t>
  </si>
  <si>
    <t>CA-2006-871</t>
  </si>
  <si>
    <t>Carmen Avenue Apartments</t>
  </si>
  <si>
    <t>CA-2006-874</t>
  </si>
  <si>
    <t>Siena Pointe Apartments</t>
  </si>
  <si>
    <t>CA-2006-875</t>
  </si>
  <si>
    <t>CA-2006-876</t>
  </si>
  <si>
    <t>Villa del Este Apartments</t>
  </si>
  <si>
    <t>CA-2006-877</t>
  </si>
  <si>
    <t>Oxford Plaza</t>
  </si>
  <si>
    <t>CA-2006-878</t>
  </si>
  <si>
    <t>Studio 15</t>
  </si>
  <si>
    <t>CA-2006-879</t>
  </si>
  <si>
    <t>The Crossings at Santa Rosa</t>
  </si>
  <si>
    <t>CA-2006-880</t>
  </si>
  <si>
    <t>Vineyard Point Apartments</t>
  </si>
  <si>
    <t>CA-2006-881</t>
  </si>
  <si>
    <t>Valencia Point Apartments</t>
  </si>
  <si>
    <t>CA-2006-884</t>
  </si>
  <si>
    <t>Cottonwood Creek Apartments</t>
  </si>
  <si>
    <t>CA-2006-885</t>
  </si>
  <si>
    <t>CA-2006-886</t>
  </si>
  <si>
    <t>Kent Garden Senior Housing</t>
  </si>
  <si>
    <t>CA-2006-887</t>
  </si>
  <si>
    <t>Hotel Essex</t>
  </si>
  <si>
    <t>CA-2006-889</t>
  </si>
  <si>
    <t>Willow Plaza</t>
  </si>
  <si>
    <t>CA-2006-892</t>
  </si>
  <si>
    <t>Stevenson Manor</t>
  </si>
  <si>
    <t>CA-2006-893</t>
  </si>
  <si>
    <t>St. Johns Manor</t>
  </si>
  <si>
    <t>CA-2006-895</t>
  </si>
  <si>
    <t>Summerwood Apartments</t>
  </si>
  <si>
    <t>CA-2006-897</t>
  </si>
  <si>
    <t>Sunrise &amp; Sunset West Apartments</t>
  </si>
  <si>
    <t>CA-2006-898</t>
  </si>
  <si>
    <t>Villa Paloma fka Heber Family Apartments II</t>
  </si>
  <si>
    <t>CA-2006-899</t>
  </si>
  <si>
    <t>Villa Dorado</t>
  </si>
  <si>
    <t>CA-2006-900</t>
  </si>
  <si>
    <t>Wilshire Court Apartments</t>
  </si>
  <si>
    <t>CA-2006-901</t>
  </si>
  <si>
    <t>Sycamore Senior Village</t>
  </si>
  <si>
    <t>CA-2006-902</t>
  </si>
  <si>
    <t>St. John Manor</t>
  </si>
  <si>
    <t>CA-2006-903</t>
  </si>
  <si>
    <t>Bayview Apartments</t>
  </si>
  <si>
    <t>CA-2006-904</t>
  </si>
  <si>
    <t>All Hallows Gardens Apartments</t>
  </si>
  <si>
    <t>CA-2006-905</t>
  </si>
  <si>
    <t>CA-2006-906</t>
  </si>
  <si>
    <t>Monte Alban Apartments</t>
  </si>
  <si>
    <t>CA-2006-907</t>
  </si>
  <si>
    <t>Stoneridge at Elk Grove</t>
  </si>
  <si>
    <t>CA-2006-908</t>
  </si>
  <si>
    <t>Saklan Family Housing</t>
  </si>
  <si>
    <t>CA-2006-910</t>
  </si>
  <si>
    <t>Oakley Apartments</t>
  </si>
  <si>
    <t>CA-2006-913</t>
  </si>
  <si>
    <t>Waterman Square</t>
  </si>
  <si>
    <t>CA-2006-914</t>
  </si>
  <si>
    <t>Central Avenue Senior Apartments</t>
  </si>
  <si>
    <t>CA-2006-916</t>
  </si>
  <si>
    <t>Martinelli House</t>
  </si>
  <si>
    <t>CA-2006-917</t>
  </si>
  <si>
    <t>Dos Palos Apts./Meredith Manor Apts.</t>
  </si>
  <si>
    <t>CA-2006-918</t>
  </si>
  <si>
    <t>Fireside Apartments</t>
  </si>
  <si>
    <t>CA-2006-923</t>
  </si>
  <si>
    <t>16th and Market Apartments</t>
  </si>
  <si>
    <t>CA-2006-924</t>
  </si>
  <si>
    <t>Foxdale Apartments</t>
  </si>
  <si>
    <t>CA-2006-925</t>
  </si>
  <si>
    <t>Harbor Park Apartments</t>
  </si>
  <si>
    <t>CA-2006-926</t>
  </si>
  <si>
    <t>La Salle Apartments</t>
  </si>
  <si>
    <t>CA-2006-927</t>
  </si>
  <si>
    <t>Shoreview Apartments</t>
  </si>
  <si>
    <t>CA-2007-005</t>
  </si>
  <si>
    <t>Essex Apartments</t>
  </si>
  <si>
    <t>CA-2007-008</t>
  </si>
  <si>
    <t>CA-2007-009</t>
  </si>
  <si>
    <t>Rosa Parks Villas</t>
  </si>
  <si>
    <t>CA-2007-011</t>
  </si>
  <si>
    <t>Rayen Apartments</t>
  </si>
  <si>
    <t>CA-2007-019</t>
  </si>
  <si>
    <t>The Ardmore</t>
  </si>
  <si>
    <t>CA-2007-023</t>
  </si>
  <si>
    <t>Wysteria</t>
  </si>
  <si>
    <t>CA-2007-025</t>
  </si>
  <si>
    <t>CA-2007-026</t>
  </si>
  <si>
    <t>Washington Square III and Sherwood Court Apartment</t>
  </si>
  <si>
    <t>CA-2007-028</t>
  </si>
  <si>
    <t>Mirage Vista Family Apartments</t>
  </si>
  <si>
    <t>CA-2007-033</t>
  </si>
  <si>
    <t>Roosevelt Family Apartments</t>
  </si>
  <si>
    <t>CA-2007-038</t>
  </si>
  <si>
    <t>CA-2007-040</t>
  </si>
  <si>
    <t>La Entrada Family Housing</t>
  </si>
  <si>
    <t>CA-2007-043</t>
  </si>
  <si>
    <t>The Fairways at San Antonio Ct.</t>
  </si>
  <si>
    <t>CA-2007-049</t>
  </si>
  <si>
    <t>Orion Gardens Apartments</t>
  </si>
  <si>
    <t>CA-2007-050</t>
  </si>
  <si>
    <t>Tanager Springs II</t>
  </si>
  <si>
    <t>CA-2007-051</t>
  </si>
  <si>
    <t>Jeffrey Lynne Neighborhood Revitalization Phase IV</t>
  </si>
  <si>
    <t>CA-2007-056</t>
  </si>
  <si>
    <t>Alicante Apartments</t>
  </si>
  <si>
    <t>CA-2007-064</t>
  </si>
  <si>
    <t>Richmond MacDonald Senior Apartments</t>
  </si>
  <si>
    <t>CA-2007-068</t>
  </si>
  <si>
    <t>Oak Place Senior Villas</t>
  </si>
  <si>
    <t>CA-2007-074</t>
  </si>
  <si>
    <t>Harvard Court Apartment Homes Phase II</t>
  </si>
  <si>
    <t>CA-2007-075</t>
  </si>
  <si>
    <t>Cantabria Senior Apartments</t>
  </si>
  <si>
    <t>CA-2007-076</t>
  </si>
  <si>
    <t>Petaluma Avenue Homes</t>
  </si>
  <si>
    <t>CA-2007-078</t>
  </si>
  <si>
    <t>Cornerstone Apartment Homes</t>
  </si>
  <si>
    <t>CA-2007-082</t>
  </si>
  <si>
    <t>Vista Dunes Courtyard Homes</t>
  </si>
  <si>
    <t>CA-2007-083</t>
  </si>
  <si>
    <t>Monterey Street Apartments</t>
  </si>
  <si>
    <t>CA-2007-084</t>
  </si>
  <si>
    <t>Hillview Ridge Apartments</t>
  </si>
  <si>
    <t>Panorama View Apartments</t>
  </si>
  <si>
    <t>CA-2007-088</t>
  </si>
  <si>
    <t>St. Andrews Arms Apartments</t>
  </si>
  <si>
    <t>CA-2007-093</t>
  </si>
  <si>
    <t>CA-2007-095</t>
  </si>
  <si>
    <t>Village Park Senior Apartments</t>
  </si>
  <si>
    <t>CA-2007-107</t>
  </si>
  <si>
    <t>Fanoe Road Apartments</t>
  </si>
  <si>
    <t>CA-2007-114</t>
  </si>
  <si>
    <t>Los Vecinos Apartments</t>
  </si>
  <si>
    <t>CA-2007-117</t>
  </si>
  <si>
    <t>Panorama Park Apartments</t>
  </si>
  <si>
    <t>CA-2007-120</t>
  </si>
  <si>
    <t>Jack London Gateway Senior Housing</t>
  </si>
  <si>
    <t>CA-2007-121</t>
  </si>
  <si>
    <t>CA-2007-123</t>
  </si>
  <si>
    <t>Marymead Park Apartments</t>
  </si>
  <si>
    <t>CA-2007-127</t>
  </si>
  <si>
    <t>Monterey Family Village</t>
  </si>
  <si>
    <t>CA-2007-129</t>
  </si>
  <si>
    <t>CA-2007-133</t>
  </si>
  <si>
    <t>Imperial Gardens Family Apartments</t>
  </si>
  <si>
    <t>CA-2007-149</t>
  </si>
  <si>
    <t>Tanager Springs I</t>
  </si>
  <si>
    <t>CA-2007-163</t>
  </si>
  <si>
    <t>Villa Plumosa</t>
  </si>
  <si>
    <t>CA-2007-168</t>
  </si>
  <si>
    <t>CA-2007-173</t>
  </si>
  <si>
    <t>Manzanilla Terrace</t>
  </si>
  <si>
    <t>CA-2007-174</t>
  </si>
  <si>
    <t>Oakhurst Apartments</t>
  </si>
  <si>
    <t>CA-2007-176</t>
  </si>
  <si>
    <t>Brookfield Place Apartments</t>
  </si>
  <si>
    <t>CA-2007-179</t>
  </si>
  <si>
    <t>Los Vientos</t>
  </si>
  <si>
    <t>CA-2007-181</t>
  </si>
  <si>
    <t>Rosewood Gardens Apartments</t>
  </si>
  <si>
    <t>CA-2007-184</t>
  </si>
  <si>
    <t>Seasons II Senior Apartments</t>
  </si>
  <si>
    <t>CA-2007-185</t>
  </si>
  <si>
    <t>Oak Grove Terrace</t>
  </si>
  <si>
    <t>CA-2007-186</t>
  </si>
  <si>
    <t>Seven Maples</t>
  </si>
  <si>
    <t>CA-2007-188</t>
  </si>
  <si>
    <t>Woodlake Family Apartments</t>
  </si>
  <si>
    <t>CA-2007-191</t>
  </si>
  <si>
    <t>Asturias Senior Apartments</t>
  </si>
  <si>
    <t>CA-2007-192</t>
  </si>
  <si>
    <t>CA-2007-197</t>
  </si>
  <si>
    <t>Rosamond Gateway Village Apartments</t>
  </si>
  <si>
    <t>CA-2007-198</t>
  </si>
  <si>
    <t>Two Worlds Apartments</t>
  </si>
  <si>
    <t>CA-2007-801</t>
  </si>
  <si>
    <t>10th and Mission Family Housing</t>
  </si>
  <si>
    <t>CA-2007-802</t>
  </si>
  <si>
    <t>Morgan Place</t>
  </si>
  <si>
    <t>CA-2007-803</t>
  </si>
  <si>
    <t>Arnett Watson Apartments</t>
  </si>
  <si>
    <t>CA-2007-805</t>
  </si>
  <si>
    <t>Queen Apartments</t>
  </si>
  <si>
    <t>CA-2007-806</t>
  </si>
  <si>
    <t>The Rivers Senior Apartments</t>
  </si>
  <si>
    <t>CA-2007-807</t>
  </si>
  <si>
    <t>Mariposa Place Apartments</t>
  </si>
  <si>
    <t>CA-2007-808</t>
  </si>
  <si>
    <t>San Pedro Apartments</t>
  </si>
  <si>
    <t>CA-2007-809</t>
  </si>
  <si>
    <t>Point Natomas Apartments</t>
  </si>
  <si>
    <t>CA-2007-812</t>
  </si>
  <si>
    <t>Cape Cod Senior Villas</t>
  </si>
  <si>
    <t>Lexington Green Apartments</t>
  </si>
  <si>
    <t>CA-2007-814</t>
  </si>
  <si>
    <t>The Shadows Apartments</t>
  </si>
  <si>
    <t>CA-2007-816</t>
  </si>
  <si>
    <t>Wilshire &amp; Minnie Apartments</t>
  </si>
  <si>
    <t>CA-2007-819</t>
  </si>
  <si>
    <t>Colgan Meadows</t>
  </si>
  <si>
    <t>CA-2007-820</t>
  </si>
  <si>
    <t>Vida Nueva</t>
  </si>
  <si>
    <t>CA-2007-821</t>
  </si>
  <si>
    <t>Eureka Family Housing</t>
  </si>
  <si>
    <t>CA-2007-822</t>
  </si>
  <si>
    <t>Granite Court</t>
  </si>
  <si>
    <t>CA-2007-823</t>
  </si>
  <si>
    <t>Santa Paulan Apartments</t>
  </si>
  <si>
    <t>CA-2007-824</t>
  </si>
  <si>
    <t>Ukiah Terrace I Apartments</t>
  </si>
  <si>
    <t>CA-2007-825</t>
  </si>
  <si>
    <t>The Highlands Apartments</t>
  </si>
  <si>
    <t>CA-2007-826</t>
  </si>
  <si>
    <t>Crescent Park Apartments</t>
  </si>
  <si>
    <t>CA-2007-827</t>
  </si>
  <si>
    <t>Casa Feliz Studios</t>
  </si>
  <si>
    <t>CA-2007-828</t>
  </si>
  <si>
    <t>Fresno 2007 Portfolio</t>
  </si>
  <si>
    <t>CA-2007-829</t>
  </si>
  <si>
    <t>Tulare Group</t>
  </si>
  <si>
    <t>CA-2007-832</t>
  </si>
  <si>
    <t>Breckenridge Village Apartments</t>
  </si>
  <si>
    <t>CA-2007-833</t>
  </si>
  <si>
    <t>Fox Courts</t>
  </si>
  <si>
    <t>CA-2007-834</t>
  </si>
  <si>
    <t>Oak Park Senior Villas</t>
  </si>
  <si>
    <t>CA-2007-835</t>
  </si>
  <si>
    <t>Tannery Artist Lofts</t>
  </si>
  <si>
    <t>CA-2007-836</t>
  </si>
  <si>
    <t>Riverstone Apartments</t>
  </si>
  <si>
    <t>CA-2007-838</t>
  </si>
  <si>
    <t>Paseo Del Rio Apartments</t>
  </si>
  <si>
    <t>CA-2007-839</t>
  </si>
  <si>
    <t>Paseo Santa Clara Apartments</t>
  </si>
  <si>
    <t>CA-2007-840</t>
  </si>
  <si>
    <t>Ardenaire Apartments</t>
  </si>
  <si>
    <t>CA-2007-841</t>
  </si>
  <si>
    <t>HDR I &amp; II Portfolio</t>
  </si>
  <si>
    <t>CA-2007-842</t>
  </si>
  <si>
    <t>Casa Grande Senior Apartments</t>
  </si>
  <si>
    <t>CA-2007-844</t>
  </si>
  <si>
    <t>CA-2007-847</t>
  </si>
  <si>
    <t>Westminster Park Plaza</t>
  </si>
  <si>
    <t>CA-2007-850</t>
  </si>
  <si>
    <t>Yosemite Manor</t>
  </si>
  <si>
    <t>CA-2007-852</t>
  </si>
  <si>
    <t>Asbury Place</t>
  </si>
  <si>
    <t>CA-2007-853</t>
  </si>
  <si>
    <t>Oak Ridge Senior Apartments</t>
  </si>
  <si>
    <t>CA-2007-854</t>
  </si>
  <si>
    <t>Redwood Villa</t>
  </si>
  <si>
    <t>CA-2007-855</t>
  </si>
  <si>
    <t>Frishman Hollow</t>
  </si>
  <si>
    <t>CA-2007-856</t>
  </si>
  <si>
    <t>Salado Orchard Apartments</t>
  </si>
  <si>
    <t>CA-2007-857</t>
  </si>
  <si>
    <t>Villa Nueva Apartments</t>
  </si>
  <si>
    <t>CA-2007-858</t>
  </si>
  <si>
    <t>CA-2007-859</t>
  </si>
  <si>
    <t>Cherry Creek Apartments</t>
  </si>
  <si>
    <t>CA-2007-860</t>
  </si>
  <si>
    <t>College Manor Apartments</t>
  </si>
  <si>
    <t>CA-2007-861</t>
  </si>
  <si>
    <t>125 Mason Street</t>
  </si>
  <si>
    <t>CA-2007-862</t>
  </si>
  <si>
    <t>Logan Park Apartments</t>
  </si>
  <si>
    <t>CA-2007-863</t>
  </si>
  <si>
    <t>The Majestic</t>
  </si>
  <si>
    <t>CA-2007-865</t>
  </si>
  <si>
    <t>Horizons at Indio</t>
  </si>
  <si>
    <t>CA-2007-866</t>
  </si>
  <si>
    <t>Murray Apartments</t>
  </si>
  <si>
    <t>CA-2007-867</t>
  </si>
  <si>
    <t>Parkview</t>
  </si>
  <si>
    <t>CA-2007-868</t>
  </si>
  <si>
    <t>The Rosslyn Lofts</t>
  </si>
  <si>
    <t>CA-2007-870</t>
  </si>
  <si>
    <t>Huron Plaza</t>
  </si>
  <si>
    <t>CA-2007-871</t>
  </si>
  <si>
    <t>Wolff Waters Place Apartments</t>
  </si>
  <si>
    <t>CA-2007-872</t>
  </si>
  <si>
    <t>CA-2007-873</t>
  </si>
  <si>
    <t>CA-2007-875</t>
  </si>
  <si>
    <t>CA-2007-876</t>
  </si>
  <si>
    <t>Drake's Way Apartments</t>
  </si>
  <si>
    <t>CA-2007-877</t>
  </si>
  <si>
    <t>Tracy Garden Village Apartments</t>
  </si>
  <si>
    <t>CA-2007-878</t>
  </si>
  <si>
    <t>Alturas Meadows Apartments</t>
  </si>
  <si>
    <t>CA-2007-879</t>
  </si>
  <si>
    <t>Cedarwood Apartments</t>
  </si>
  <si>
    <t>CA-2007-880</t>
  </si>
  <si>
    <t>Descanso Place</t>
  </si>
  <si>
    <t>CA-2007-881</t>
  </si>
  <si>
    <t>Benito Street Affordable Housing Community</t>
  </si>
  <si>
    <t>CA-2007-883</t>
  </si>
  <si>
    <t>Imperial Park Apartments</t>
  </si>
  <si>
    <t>CA-2007-884</t>
  </si>
  <si>
    <t>Mercy Village Folsom</t>
  </si>
  <si>
    <t>CA-2007-886</t>
  </si>
  <si>
    <t>The Landings</t>
  </si>
  <si>
    <t>CA-2007-887</t>
  </si>
  <si>
    <t>Glen Ridge Apartments</t>
  </si>
  <si>
    <t>CA-2007-888</t>
  </si>
  <si>
    <t>Diamond Aisle Apartments</t>
  </si>
  <si>
    <t>CA-2007-889</t>
  </si>
  <si>
    <t>CA-2007-890</t>
  </si>
  <si>
    <t>Colina Park North Apartments</t>
  </si>
  <si>
    <t>Twentynine Palms Apartments</t>
  </si>
  <si>
    <t>CA-2007-892</t>
  </si>
  <si>
    <t>J.E. Wall Victoria Manor</t>
  </si>
  <si>
    <t>CA-2007-893</t>
  </si>
  <si>
    <t>Curtner Studios</t>
  </si>
  <si>
    <t>CA-2007-894</t>
  </si>
  <si>
    <t>Oxford Terrace Apartments</t>
  </si>
  <si>
    <t>CA-2007-895</t>
  </si>
  <si>
    <t>La Vista Apartments</t>
  </si>
  <si>
    <t>CA-2007-896</t>
  </si>
  <si>
    <t>Casa De Las Hermanitas</t>
  </si>
  <si>
    <t>CA-2007-897</t>
  </si>
  <si>
    <t>Ridgewood/La Loma</t>
  </si>
  <si>
    <t>CA-2007-899</t>
  </si>
  <si>
    <t>Parkside</t>
  </si>
  <si>
    <t>CA-2007-900</t>
  </si>
  <si>
    <t>Shinsei Gardens</t>
  </si>
  <si>
    <t>CA-2007-901</t>
  </si>
  <si>
    <t>525 Orange</t>
  </si>
  <si>
    <t>CA-2007-902</t>
  </si>
  <si>
    <t>Boulevard Apartments</t>
  </si>
  <si>
    <t>CA-2007-903</t>
  </si>
  <si>
    <t>East Leland Court</t>
  </si>
  <si>
    <t>CA-2007-904</t>
  </si>
  <si>
    <t>East Rancho Verde Village</t>
  </si>
  <si>
    <t>CA-2007-905</t>
  </si>
  <si>
    <t>Belage Manor Apartments</t>
  </si>
  <si>
    <t>CA-2007-907</t>
  </si>
  <si>
    <t>CA-2007-908</t>
  </si>
  <si>
    <t>Harbor Tower</t>
  </si>
  <si>
    <t>CA-2007-909</t>
  </si>
  <si>
    <t>CA-2007-910</t>
  </si>
  <si>
    <t>CA-2007-912</t>
  </si>
  <si>
    <t>The Siena Apartments</t>
  </si>
  <si>
    <t>CA-2007-913</t>
  </si>
  <si>
    <t>Sea Breeze Gardens Apartments</t>
  </si>
  <si>
    <t>CA-2007-914</t>
  </si>
  <si>
    <t>Rio Linda Apartments</t>
  </si>
  <si>
    <t>CA-2007-915</t>
  </si>
  <si>
    <t>Almaden 1930 Apartments</t>
  </si>
  <si>
    <t>CA-2007-916</t>
  </si>
  <si>
    <t>David Avenue Apartments</t>
  </si>
  <si>
    <t>CA-2007-919</t>
  </si>
  <si>
    <t>Fairgrounds Senior Housing Apartments</t>
  </si>
  <si>
    <t>CA-2007-920</t>
  </si>
  <si>
    <t>Burns Manor</t>
  </si>
  <si>
    <t>CA-2007-921</t>
  </si>
  <si>
    <t>Village Grove Apartments</t>
  </si>
  <si>
    <t>CA-2007-922</t>
  </si>
  <si>
    <t>Arborelle Apartments</t>
  </si>
  <si>
    <t>CA-2008-007</t>
  </si>
  <si>
    <t>The Arbor at Woodbury</t>
  </si>
  <si>
    <t>CA-2008-021</t>
  </si>
  <si>
    <t>San Remo II Apartments</t>
  </si>
  <si>
    <t>CA-2008-045</t>
  </si>
  <si>
    <t>El Pedregal Apartments</t>
  </si>
  <si>
    <t>CA-2008-051</t>
  </si>
  <si>
    <t>Casa Dominguez</t>
  </si>
  <si>
    <t>CA-2008-053</t>
  </si>
  <si>
    <t>Gardens on Garfield</t>
  </si>
  <si>
    <t>CA-2008-057</t>
  </si>
  <si>
    <t>CA-2008-058</t>
  </si>
  <si>
    <t>Gateway Village II</t>
  </si>
  <si>
    <t>CA-2008-059</t>
  </si>
  <si>
    <t>CA-2008-063</t>
  </si>
  <si>
    <t>Hillsdale Townhouses</t>
  </si>
  <si>
    <t>CA-2008-079</t>
  </si>
  <si>
    <t>Montgomery Crossing</t>
  </si>
  <si>
    <t>CA-2008-096</t>
  </si>
  <si>
    <t>CA-2008-100</t>
  </si>
  <si>
    <t>Vineyard Green Townhomes</t>
  </si>
  <si>
    <t>CA-2008-144</t>
  </si>
  <si>
    <t>Hollydale Senior Apartments</t>
  </si>
  <si>
    <t>CA-2008-177</t>
  </si>
  <si>
    <t>Kearney Palms, Phase II</t>
  </si>
  <si>
    <t>CA-2008-183</t>
  </si>
  <si>
    <t>CA-2008-800</t>
  </si>
  <si>
    <t>Montego Falls Apartments</t>
  </si>
  <si>
    <t>CA-2008-802</t>
  </si>
  <si>
    <t>Patios de Castillo Apts. &amp; River Rose Apts.</t>
  </si>
  <si>
    <t>CA-2008-803</t>
  </si>
  <si>
    <t>Fair Plaza Senior Apartments</t>
  </si>
  <si>
    <t>CA-2008-805</t>
  </si>
  <si>
    <t>Thunderbird/San Jacinto Vista Apartments</t>
  </si>
  <si>
    <t>CA-2008-807</t>
  </si>
  <si>
    <t>Villa Springs</t>
  </si>
  <si>
    <t>CA-2008-808</t>
  </si>
  <si>
    <t>Norden Terrace Apartments</t>
  </si>
  <si>
    <t>CA-2008-809</t>
  </si>
  <si>
    <t>Corsair Park Senior Apartments</t>
  </si>
  <si>
    <t>CA-2008-810</t>
  </si>
  <si>
    <t>CA-2008-812</t>
  </si>
  <si>
    <t>Mason Street Housing</t>
  </si>
  <si>
    <t>CA-2008-813</t>
  </si>
  <si>
    <t>Palisades Apartments</t>
  </si>
  <si>
    <t>CA-2008-814</t>
  </si>
  <si>
    <t>Country Club Apartments</t>
  </si>
  <si>
    <t>CA-2008-816</t>
  </si>
  <si>
    <t>CA-2008-817</t>
  </si>
  <si>
    <t>Charter Court Apartments</t>
  </si>
  <si>
    <t>CA-2008-819</t>
  </si>
  <si>
    <t>Kelly Ridge</t>
  </si>
  <si>
    <t>CA-2008-820</t>
  </si>
  <si>
    <t>Rowan Court</t>
  </si>
  <si>
    <t>CA-2008-821</t>
  </si>
  <si>
    <t>CA-2008-824</t>
  </si>
  <si>
    <t>Terracina Apartments</t>
  </si>
  <si>
    <t>CA-2008-828</t>
  </si>
  <si>
    <t>CA-2008-829</t>
  </si>
  <si>
    <t>Ridge Lake Apartments</t>
  </si>
  <si>
    <t>CA-2008-830</t>
  </si>
  <si>
    <t>Yosemite Village</t>
  </si>
  <si>
    <t>CA-2008-831</t>
  </si>
  <si>
    <t>Reardon Heights</t>
  </si>
  <si>
    <t>CA-2008-832</t>
  </si>
  <si>
    <t>CA-2008-835</t>
  </si>
  <si>
    <t>Alexandria House Apartments</t>
  </si>
  <si>
    <t>CA-2008-839</t>
  </si>
  <si>
    <t>Fillmore Central Station Town Home Apartments</t>
  </si>
  <si>
    <t>CA-2008-841</t>
  </si>
  <si>
    <t>Beachwind Court</t>
  </si>
  <si>
    <t>CA-2008-843</t>
  </si>
  <si>
    <t>Broadway Senior Apartments</t>
  </si>
  <si>
    <t>CA-2008-851</t>
  </si>
  <si>
    <t>Belovida Santa Clara Senior Apartments</t>
  </si>
  <si>
    <t>CA-2008-862</t>
  </si>
  <si>
    <t>CA-2008-863</t>
  </si>
  <si>
    <t>Lamont Family Apartments</t>
  </si>
  <si>
    <t>CA-2008-864</t>
  </si>
  <si>
    <t>Springhill Gardens Apartments</t>
  </si>
  <si>
    <t>CA-2008-865</t>
  </si>
  <si>
    <t>Sunset Street Apartments</t>
  </si>
  <si>
    <t>CA-2008-866</t>
  </si>
  <si>
    <t>The Zygmunt Arendt House</t>
  </si>
  <si>
    <t>CA-2008-870</t>
  </si>
  <si>
    <t>Regent Plaza</t>
  </si>
  <si>
    <t>CA-2008-871</t>
  </si>
  <si>
    <t>Inglewood Meadows</t>
  </si>
  <si>
    <t>CA-2008-876</t>
  </si>
  <si>
    <t>Villaggio on Route 66</t>
  </si>
  <si>
    <t>CA-2008-880</t>
  </si>
  <si>
    <t>Mission Gardens</t>
  </si>
  <si>
    <t>CA-2008-885</t>
  </si>
  <si>
    <t>CA-2008-886</t>
  </si>
  <si>
    <t>Terracina at Elk Grove</t>
  </si>
  <si>
    <t>CA-2008-889</t>
  </si>
  <si>
    <t>Hollywood Bungalow Courts</t>
  </si>
  <si>
    <t>CA-2008-896</t>
  </si>
  <si>
    <t>Cherrylee Gardens</t>
  </si>
  <si>
    <t>CA-2008-897</t>
  </si>
  <si>
    <t>Drake Manor</t>
  </si>
  <si>
    <t>CA-2008-898</t>
  </si>
  <si>
    <t>Casa Lucerna</t>
  </si>
  <si>
    <t>CA-2008-899</t>
  </si>
  <si>
    <t>Arrow Plaza</t>
  </si>
  <si>
    <t>CA-2008-901</t>
  </si>
  <si>
    <t>Casa Adobe Senior Apartments</t>
  </si>
  <si>
    <t>CA-2008-904</t>
  </si>
  <si>
    <t>Los Medanos Village</t>
  </si>
  <si>
    <t>CA-2008-905</t>
  </si>
  <si>
    <t>Desert Palms Apartments</t>
  </si>
  <si>
    <t>CA-2008-908</t>
  </si>
  <si>
    <t>Mountain View Apartments</t>
  </si>
  <si>
    <t>CA-2008-912</t>
  </si>
  <si>
    <t>Poplar Street Apartments</t>
  </si>
  <si>
    <t>CA-2008-922</t>
  </si>
  <si>
    <t>Montecito Village</t>
  </si>
  <si>
    <t>CA-2008-923</t>
  </si>
  <si>
    <t>Columbus Square Apts.</t>
  </si>
  <si>
    <t>CA-2008-931</t>
  </si>
  <si>
    <t>Valley Commons Apartments</t>
  </si>
  <si>
    <t>CA-2008-943</t>
  </si>
  <si>
    <t>Academy Hall</t>
  </si>
  <si>
    <t>CA-2008-946</t>
  </si>
  <si>
    <t>The Preserve</t>
  </si>
  <si>
    <t>CA-2008-947</t>
  </si>
  <si>
    <t>Ashland Village Apartments</t>
  </si>
  <si>
    <t>CA-2008-950</t>
  </si>
  <si>
    <t>Shadow Way Apartments</t>
  </si>
  <si>
    <t>CA-2008-954</t>
  </si>
  <si>
    <t>Senior Manor</t>
  </si>
  <si>
    <t>CA-2008-955</t>
  </si>
  <si>
    <t>Southcrest Apartments</t>
  </si>
  <si>
    <t>CA-2008-959</t>
  </si>
  <si>
    <t>Whitney Ranch Apartments</t>
  </si>
  <si>
    <t>CA-2009-825</t>
  </si>
  <si>
    <t>Ridgeway Apartments</t>
  </si>
  <si>
    <t>CA-2009-868</t>
  </si>
  <si>
    <t>Tynan Village Apartments</t>
  </si>
  <si>
    <t>CA-2001-911</t>
  </si>
  <si>
    <t>Broadway Plaza Apartments</t>
  </si>
  <si>
    <t>CA-2002-820</t>
  </si>
  <si>
    <t>Hayward Village Senior Apartments</t>
  </si>
  <si>
    <t>CA-2005-889</t>
  </si>
  <si>
    <t>Oakwood Apartments</t>
  </si>
  <si>
    <t>CA-2005-920</t>
  </si>
  <si>
    <t>Archstone San Bruno II</t>
  </si>
  <si>
    <t>CA-2006-076</t>
  </si>
  <si>
    <t>Serenity Hills</t>
  </si>
  <si>
    <t>CA-2006-107</t>
  </si>
  <si>
    <t>Bricker</t>
  </si>
  <si>
    <t>CA-2006-858</t>
  </si>
  <si>
    <t>Alabama Street Senior Housing</t>
  </si>
  <si>
    <t>CA-2006-860</t>
  </si>
  <si>
    <t>Alabama Street Family Housing</t>
  </si>
  <si>
    <t>CA-2006-865</t>
  </si>
  <si>
    <t>Central Village Apartments</t>
  </si>
  <si>
    <t>CA-2007-073</t>
  </si>
  <si>
    <t>Sierra Vista Apartment Homes</t>
  </si>
  <si>
    <t>CA-2007-098</t>
  </si>
  <si>
    <t>CA-2007-111</t>
  </si>
  <si>
    <t>Rittenhouse Square</t>
  </si>
  <si>
    <t>CA-2007-116</t>
  </si>
  <si>
    <t>Civic Center Residence</t>
  </si>
  <si>
    <t>CA-2007-161</t>
  </si>
  <si>
    <t>Homebase on G</t>
  </si>
  <si>
    <t>CA-2007-175</t>
  </si>
  <si>
    <t>Summer Terrace</t>
  </si>
  <si>
    <t>CA-2007-800</t>
  </si>
  <si>
    <t>Edith Witt Senior Community</t>
  </si>
  <si>
    <t>CA-2007-810</t>
  </si>
  <si>
    <t>Uptown Apartments</t>
  </si>
  <si>
    <t>CA-2007-849</t>
  </si>
  <si>
    <t>Ironhorse at Central Station</t>
  </si>
  <si>
    <t>CA-2007-869</t>
  </si>
  <si>
    <t>Seasons</t>
  </si>
  <si>
    <t>CA-2007-882</t>
  </si>
  <si>
    <t>Bishop Swing Community House</t>
  </si>
  <si>
    <t>CA-2008-015</t>
  </si>
  <si>
    <t>Paseo de los Heroes II</t>
  </si>
  <si>
    <t>CA-2008-020</t>
  </si>
  <si>
    <t>Renato Apartments</t>
  </si>
  <si>
    <t>CA-2008-054</t>
  </si>
  <si>
    <t>Westbrook Plaza</t>
  </si>
  <si>
    <t>CA-2008-056</t>
  </si>
  <si>
    <t>Palo Verde Apartments fka Regency Apartments</t>
  </si>
  <si>
    <t>CA-2008-071</t>
  </si>
  <si>
    <t>The Carquinez</t>
  </si>
  <si>
    <t>CA-2008-076</t>
  </si>
  <si>
    <t>Andalucia Senior Apartments</t>
  </si>
  <si>
    <t>CA-2008-080</t>
  </si>
  <si>
    <t>Miramar Village</t>
  </si>
  <si>
    <t>CA-2008-092</t>
  </si>
  <si>
    <t>Parksdale Village</t>
  </si>
  <si>
    <t>CA-2008-093</t>
  </si>
  <si>
    <t>Lincoln Anaheim Phase I</t>
  </si>
  <si>
    <t>CA-2008-095</t>
  </si>
  <si>
    <t>Ontario Senior Apartments</t>
  </si>
  <si>
    <t>The Plaza at Sierra fka Fontana IV Senior Apts</t>
  </si>
  <si>
    <t>CA-2008-097</t>
  </si>
  <si>
    <t>Long Beach &amp; Burnett Apartments</t>
  </si>
  <si>
    <t>CA-2008-108</t>
  </si>
  <si>
    <t>Autumn Terrace</t>
  </si>
  <si>
    <t>CA-2008-115</t>
  </si>
  <si>
    <t>Foss Creek Court</t>
  </si>
  <si>
    <t>CA-2008-156</t>
  </si>
  <si>
    <t>CA-2008-176</t>
  </si>
  <si>
    <t>Riverbank Family Apartments</t>
  </si>
  <si>
    <t>CA-2008-180</t>
  </si>
  <si>
    <t>CA-2008-181</t>
  </si>
  <si>
    <t>Peninsula Station</t>
  </si>
  <si>
    <t>CA-2008-189</t>
  </si>
  <si>
    <t>Andalucia Heights</t>
  </si>
  <si>
    <t>CA-2008-801</t>
  </si>
  <si>
    <t>Ten Fifty B, Phase II</t>
  </si>
  <si>
    <t>CA-2008-804</t>
  </si>
  <si>
    <t>Ten Fifty B Apartments, Phase I</t>
  </si>
  <si>
    <t>CA-2008-818</t>
  </si>
  <si>
    <t>Sierra Bonita Apartments</t>
  </si>
  <si>
    <t>CA-2008-826</t>
  </si>
  <si>
    <t>Kentfield Apartments</t>
  </si>
  <si>
    <t>CA-2008-827</t>
  </si>
  <si>
    <t>Montclair Senior Housing Project</t>
  </si>
  <si>
    <t>CA-2008-838</t>
  </si>
  <si>
    <t>Adams and Central Mixed-Use Development</t>
  </si>
  <si>
    <t>CA-2008-840</t>
  </si>
  <si>
    <t>Vintage Square at Westpark Senior Apartments</t>
  </si>
  <si>
    <t>CA-2008-844</t>
  </si>
  <si>
    <t>Casa de Angelo Apartments</t>
  </si>
  <si>
    <t>CA-2008-846</t>
  </si>
  <si>
    <t>The Altenheim Senior Housing, Phase 2</t>
  </si>
  <si>
    <t>CA-2008-847</t>
  </si>
  <si>
    <t>Rohlffs Concordia Manor/Rohlffs Manor III</t>
  </si>
  <si>
    <t>CA-2008-849</t>
  </si>
  <si>
    <t>Pacific Court Apartments</t>
  </si>
  <si>
    <t>CA-2008-852</t>
  </si>
  <si>
    <t>Rincon Gardens - A Senior Housing Development</t>
  </si>
  <si>
    <t>CA-2008-853</t>
  </si>
  <si>
    <t>Mission Village Senior Apartments</t>
  </si>
  <si>
    <t>CA-2008-858</t>
  </si>
  <si>
    <t>Trestle Glen</t>
  </si>
  <si>
    <t>CA-2008-860</t>
  </si>
  <si>
    <t>Armstrong Place Senior Housing</t>
  </si>
  <si>
    <t>CA-2008-868</t>
  </si>
  <si>
    <t>CA-2008-869</t>
  </si>
  <si>
    <t>The Angelus Plaza</t>
  </si>
  <si>
    <t>CA-2008-874</t>
  </si>
  <si>
    <t>Copperstone Village I Family Apartments</t>
  </si>
  <si>
    <t>CA-2008-881</t>
  </si>
  <si>
    <t>Oak Knoll Villas</t>
  </si>
  <si>
    <t>CA-2008-887</t>
  </si>
  <si>
    <t>Tassafaronga Village Phase 1</t>
  </si>
  <si>
    <t>CA-2008-900</t>
  </si>
  <si>
    <t>Bonnie Brae Village</t>
  </si>
  <si>
    <t>CA-2008-911</t>
  </si>
  <si>
    <t>Alta Torre</t>
  </si>
  <si>
    <t>CA-2008-919</t>
  </si>
  <si>
    <t>Arbor on Date</t>
  </si>
  <si>
    <t>CA-2008-921</t>
  </si>
  <si>
    <t>Tres Lomas Garden Apartments</t>
  </si>
  <si>
    <t>CA-2008-925</t>
  </si>
  <si>
    <t>Villas at Hesperia</t>
  </si>
  <si>
    <t>CA-2008-932</t>
  </si>
  <si>
    <t>Bonnie Brae Apartment Homes</t>
  </si>
  <si>
    <t>CA-2008-936</t>
  </si>
  <si>
    <t>Estabrook Senior Housing</t>
  </si>
  <si>
    <t>CA-2008-963</t>
  </si>
  <si>
    <t>Lincoln Anaheim Phase II</t>
  </si>
  <si>
    <t>CA-2008-964</t>
  </si>
  <si>
    <t>Nihonmachi Terrace</t>
  </si>
  <si>
    <t>CA-2009-007</t>
  </si>
  <si>
    <t>CA-2009-053</t>
  </si>
  <si>
    <t>Parc Grove Commons</t>
  </si>
  <si>
    <t>CA-2009-073</t>
  </si>
  <si>
    <t>Varenna Senior Apartments</t>
  </si>
  <si>
    <t>CA-2009-090</t>
  </si>
  <si>
    <t>Valley Gardens Apts fka Armona Family Apartments</t>
  </si>
  <si>
    <t>CA-2009-096</t>
  </si>
  <si>
    <t>Summer Hill Place Apartments</t>
  </si>
  <si>
    <t>CA-2009-105</t>
  </si>
  <si>
    <t>Arbor Village Apartments</t>
  </si>
  <si>
    <t>CA-2009-152</t>
  </si>
  <si>
    <t>East Street Senior Apartments</t>
  </si>
  <si>
    <t>CA-2009-153</t>
  </si>
  <si>
    <t>Shasta Villas</t>
  </si>
  <si>
    <t>CA-2009-159</t>
  </si>
  <si>
    <t>Juniper Senior Village</t>
  </si>
  <si>
    <t>CA-2009-171</t>
  </si>
  <si>
    <t>Greenleaf Apartments</t>
  </si>
  <si>
    <t>CA-2009-173</t>
  </si>
  <si>
    <t>McFarland Family Apartments</t>
  </si>
  <si>
    <t>CA-2009-175</t>
  </si>
  <si>
    <t>Palomar Court</t>
  </si>
  <si>
    <t>CA-2009-179</t>
  </si>
  <si>
    <t>Los Banos II Family Apartments</t>
  </si>
  <si>
    <t>CA-2009-198</t>
  </si>
  <si>
    <t>CA-2009-200</t>
  </si>
  <si>
    <t>Artisan Court Apartments</t>
  </si>
  <si>
    <t>CA-2009-206</t>
  </si>
  <si>
    <t>Mirandela Senior Apartments</t>
  </si>
  <si>
    <t>CA-2009-209</t>
  </si>
  <si>
    <t>Oak Forest Senior Villas</t>
  </si>
  <si>
    <t>CA-2009-230</t>
  </si>
  <si>
    <t>Rosamond United Family Apartments</t>
  </si>
  <si>
    <t>CA-2009-233</t>
  </si>
  <si>
    <t>Tresor Apartments</t>
  </si>
  <si>
    <t>CA-2009-510</t>
  </si>
  <si>
    <t>El Centro Senior Villas II</t>
  </si>
  <si>
    <t>CA-2009-516</t>
  </si>
  <si>
    <t>Rancho Dorado Ii Family Apartments</t>
  </si>
  <si>
    <t>CA-2009-523</t>
  </si>
  <si>
    <t>Sunny View II Apartments</t>
  </si>
  <si>
    <t>CA-2009-528</t>
  </si>
  <si>
    <t>Tierra Vista Apartments</t>
  </si>
  <si>
    <t>CA-2009-535</t>
  </si>
  <si>
    <t>Paigewood Village</t>
  </si>
  <si>
    <t>CA-2009-536</t>
  </si>
  <si>
    <t>Euclid Village</t>
  </si>
  <si>
    <t>CA-2009-557</t>
  </si>
  <si>
    <t>Tassafaronga Village Phase 2</t>
  </si>
  <si>
    <t>CA-2009-579</t>
  </si>
  <si>
    <t>Desert Oak Apartments</t>
  </si>
  <si>
    <t>CA-2009-581</t>
  </si>
  <si>
    <t>Placerville Apartments</t>
  </si>
  <si>
    <t>CA-2009-582</t>
  </si>
  <si>
    <t>Shannon Bay Apartments</t>
  </si>
  <si>
    <t>CA-2009-589</t>
  </si>
  <si>
    <t>Golden Age Garden</t>
  </si>
  <si>
    <t>CA-2009-592</t>
  </si>
  <si>
    <t>740 South Olive Street Senior</t>
  </si>
  <si>
    <t>CA-2009-803</t>
  </si>
  <si>
    <t>Lacy &amp; Raitt Apartments</t>
  </si>
  <si>
    <t>CA-2009-808</t>
  </si>
  <si>
    <t>Silver Sage Apartments</t>
  </si>
  <si>
    <t>CA-2009-809</t>
  </si>
  <si>
    <t>Arroyo Grande Villas</t>
  </si>
  <si>
    <t>CA-2009-811</t>
  </si>
  <si>
    <t>CA-2009-823</t>
  </si>
  <si>
    <t>Vista Cascade</t>
  </si>
  <si>
    <t>CA-2009-843</t>
  </si>
  <si>
    <t>Pacific Meadows Apartments</t>
  </si>
  <si>
    <t>CA-2009-860</t>
  </si>
  <si>
    <t>CA-2009-871</t>
  </si>
  <si>
    <t>Regency Towers</t>
  </si>
  <si>
    <t>CA-2010-503</t>
  </si>
  <si>
    <t>Placer West Apartments</t>
  </si>
  <si>
    <t>CA-2010-509</t>
  </si>
  <si>
    <t>CA-2010-512</t>
  </si>
  <si>
    <t>Oakridge Apartments</t>
  </si>
  <si>
    <t>CA-2010-806</t>
  </si>
  <si>
    <t>Hacienda Hills</t>
  </si>
  <si>
    <t>Coronel Village</t>
  </si>
  <si>
    <t>Dolores Frances Apartments f.k.a. Pico Union</t>
  </si>
  <si>
    <t>Saticoy Gardens aka Cecil Younger Gardens</t>
  </si>
  <si>
    <t>Sierra Creek Apartments fka Antelope Senior Apts</t>
  </si>
  <si>
    <t>Melrose Villas fka University Commons</t>
  </si>
  <si>
    <t>CA-2005-053</t>
  </si>
  <si>
    <t>Magnolia on Lake</t>
  </si>
  <si>
    <t>Anaheim Family Housing</t>
  </si>
  <si>
    <t>Mountain View Apartment Homes Weed Family Apts</t>
  </si>
  <si>
    <t>Winters II Apartments Winters Village</t>
  </si>
  <si>
    <t>Anderson Portfolio Reapp 87-014, 88-024, 89-050</t>
  </si>
  <si>
    <t>Imperial Rd Portfolio Cottonwood Creek &amp; Redondo</t>
  </si>
  <si>
    <t>Rose of Sharon Homes</t>
  </si>
  <si>
    <t>WAV Working Artists Ventura</t>
  </si>
  <si>
    <t>CA-2007-148</t>
  </si>
  <si>
    <t>Glendale City Lights</t>
  </si>
  <si>
    <t>Citron Court fka Broadway Mixed Use</t>
  </si>
  <si>
    <t>Woodlake Manor Apartments Reapp 89-035 &amp; 07-830</t>
  </si>
  <si>
    <t>Los Banos Family Apartments aka Pacheco Village</t>
  </si>
  <si>
    <t>CA-2008-088</t>
  </si>
  <si>
    <t>Menlo Park</t>
  </si>
  <si>
    <t>Di Giorgio Family Apartments FWHAP CA-2008-002</t>
  </si>
  <si>
    <t>Garden Villas fka Garden Manor</t>
  </si>
  <si>
    <t>18th &amp; L Street Apartments reapp from 02-925</t>
  </si>
  <si>
    <t>Turnagain fka Turnagain Arms Apartments</t>
  </si>
  <si>
    <t>Henness Flats  Reapp from 05-928</t>
  </si>
  <si>
    <t>CA-2008-859</t>
  </si>
  <si>
    <t>The Coronet</t>
  </si>
  <si>
    <t>Calexico Village/Heber II Village 89-026, 89-027</t>
  </si>
  <si>
    <t>CA-2008-867</t>
  </si>
  <si>
    <t>Duane Hill Terrace</t>
  </si>
  <si>
    <t>CA-2008-878</t>
  </si>
  <si>
    <t>Bay Avenue Senior Apartments</t>
  </si>
  <si>
    <t>Niland Apartments see 89-048</t>
  </si>
  <si>
    <t>CA-2009-006</t>
  </si>
  <si>
    <t>Citrus Grove Apartments</t>
  </si>
  <si>
    <t>CA-2009-010</t>
  </si>
  <si>
    <t>The Crossings at North Hills</t>
  </si>
  <si>
    <t>CA-2009-012</t>
  </si>
  <si>
    <t>Amorosa Village II</t>
  </si>
  <si>
    <t>CA-2009-018</t>
  </si>
  <si>
    <t>Glassell Park Community Housing</t>
  </si>
  <si>
    <t>CA-2009-020</t>
  </si>
  <si>
    <t>Ford Apartments</t>
  </si>
  <si>
    <t>CA-2009-021</t>
  </si>
  <si>
    <t>Horizons at Morgan Hill</t>
  </si>
  <si>
    <t>CA-2009-024</t>
  </si>
  <si>
    <t>The Crossings on 29th Street</t>
  </si>
  <si>
    <t>CA-2009-032</t>
  </si>
  <si>
    <t>Verbena Family Apartments</t>
  </si>
  <si>
    <t>CA-2009-061</t>
  </si>
  <si>
    <t>Lorena Apartments</t>
  </si>
  <si>
    <t>CA-2009-065</t>
  </si>
  <si>
    <t>Milan Town Homes</t>
  </si>
  <si>
    <t>CA-2009-100</t>
  </si>
  <si>
    <t>Fair Oaks Plaza</t>
  </si>
  <si>
    <t>CA-2009-101</t>
  </si>
  <si>
    <t>Cornerstone at Japantown</t>
  </si>
  <si>
    <t>CA-2009-103</t>
  </si>
  <si>
    <t>River Canyon Apartments</t>
  </si>
  <si>
    <t>CA-2009-124</t>
  </si>
  <si>
    <t>The Village at Broad Street</t>
  </si>
  <si>
    <t>CA-2009-134</t>
  </si>
  <si>
    <t>Las Margaritas Apartments</t>
  </si>
  <si>
    <t>CA-2009-136</t>
  </si>
  <si>
    <t>Soho Apartments</t>
  </si>
  <si>
    <t>CA-2009-148</t>
  </si>
  <si>
    <t>The Crossings at Escondido</t>
  </si>
  <si>
    <t>CA-2009-151</t>
  </si>
  <si>
    <t>Mosaic Apartments</t>
  </si>
  <si>
    <t>CA-2009-162</t>
  </si>
  <si>
    <t>Vista Meadows Senior Apartments</t>
  </si>
  <si>
    <t>CA-2009-163</t>
  </si>
  <si>
    <t>CA-2009-178</t>
  </si>
  <si>
    <t>The Crossings at Big Bear Lake</t>
  </si>
  <si>
    <t>CA-2009-180</t>
  </si>
  <si>
    <t>Vista Del Cielo Apartments</t>
  </si>
  <si>
    <t>CA-2009-183</t>
  </si>
  <si>
    <t>PATH Villas Osage Apartments</t>
  </si>
  <si>
    <t>CA-2009-192</t>
  </si>
  <si>
    <t>Canyon Creek Senior Housing</t>
  </si>
  <si>
    <t>CA-2009-195</t>
  </si>
  <si>
    <t>Seasons at Compton</t>
  </si>
  <si>
    <t>CA-2009-208</t>
  </si>
  <si>
    <t>Grove Park Apartments</t>
  </si>
  <si>
    <t>CA-2009-210</t>
  </si>
  <si>
    <t>Drs. Julian and Raye Richardson Apartments</t>
  </si>
  <si>
    <t>CA-2009-214</t>
  </si>
  <si>
    <t>Newman Family Apartments</t>
  </si>
  <si>
    <t>CA-2009-225</t>
  </si>
  <si>
    <t>Riverwalk Apartments</t>
  </si>
  <si>
    <t>CA-2009-226</t>
  </si>
  <si>
    <t>Coronado Plaza</t>
  </si>
  <si>
    <t>CA-2009-227</t>
  </si>
  <si>
    <t>La Gloria Senior Apartments</t>
  </si>
  <si>
    <t>CA-2009-228</t>
  </si>
  <si>
    <t>CA-2009-501</t>
  </si>
  <si>
    <t>Arbor Lofts fka The Commons of Lancaster</t>
  </si>
  <si>
    <t>CA-2009-503</t>
  </si>
  <si>
    <t>CA-2009-504</t>
  </si>
  <si>
    <t>Villas de Amistad</t>
  </si>
  <si>
    <t>CA-2009-506</t>
  </si>
  <si>
    <t>Arvin Square Apartments</t>
  </si>
  <si>
    <t>CA-2009-507</t>
  </si>
  <si>
    <t>My Town Homes</t>
  </si>
  <si>
    <t>CA-2009-508</t>
  </si>
  <si>
    <t>Park Palace II Apartments</t>
  </si>
  <si>
    <t>CA-2009-509</t>
  </si>
  <si>
    <t>Arbor View Apartments</t>
  </si>
  <si>
    <t>CA-2009-511</t>
  </si>
  <si>
    <t>CA-2009-512</t>
  </si>
  <si>
    <t>Season at Regency Place II</t>
  </si>
  <si>
    <t>CA-2009-513</t>
  </si>
  <si>
    <t>Valley Oaks Apartments Phase II</t>
  </si>
  <si>
    <t>CA-2009-515</t>
  </si>
  <si>
    <t>CA-2009-518</t>
  </si>
  <si>
    <t>Magnolia Court</t>
  </si>
  <si>
    <t>CA-2009-519</t>
  </si>
  <si>
    <t>Rancho Hermosa</t>
  </si>
  <si>
    <t>CA-2009-521</t>
  </si>
  <si>
    <t>Maya Town Homes</t>
  </si>
  <si>
    <t>CA-2009-522</t>
  </si>
  <si>
    <t>Nina Place Apartments</t>
  </si>
  <si>
    <t>CA-2009-524</t>
  </si>
  <si>
    <t>Mutual Housing at the Highlands</t>
  </si>
  <si>
    <t>CA-2009-525</t>
  </si>
  <si>
    <t>Galt Place Senior Apartments</t>
  </si>
  <si>
    <t>CA-2009-527</t>
  </si>
  <si>
    <t>Amorosa Village I</t>
  </si>
  <si>
    <t>CA-2009-529</t>
  </si>
  <si>
    <t>CA-2009-532</t>
  </si>
  <si>
    <t>Boulevard Court Apartments (fka Budget Inn)</t>
  </si>
  <si>
    <t>CA-2009-533</t>
  </si>
  <si>
    <t>Copello Square</t>
  </si>
  <si>
    <t>CA-2009-534</t>
  </si>
  <si>
    <t>Cordova Apartments</t>
  </si>
  <si>
    <t>CA-2009-538</t>
  </si>
  <si>
    <t>Olivehurst Apartments</t>
  </si>
  <si>
    <t>CA-2009-539</t>
  </si>
  <si>
    <t>Carson City Center Senior Housing</t>
  </si>
  <si>
    <t>CA-2009-541</t>
  </si>
  <si>
    <t>McCoy Plaza A</t>
  </si>
  <si>
    <t>CA-2009-545</t>
  </si>
  <si>
    <t>Rochdale Grange Community</t>
  </si>
  <si>
    <t>CA-2009-547</t>
  </si>
  <si>
    <t>St. Joseph's Senior Apartments</t>
  </si>
  <si>
    <t>CA-2009-549</t>
  </si>
  <si>
    <t>Valley Vista Senior Housing</t>
  </si>
  <si>
    <t>CA-2009-553</t>
  </si>
  <si>
    <t>Gleason Park</t>
  </si>
  <si>
    <t>CA-2009-554</t>
  </si>
  <si>
    <t>Willow GlenNatomas Family Apartments</t>
  </si>
  <si>
    <t>CA-2009-555</t>
  </si>
  <si>
    <t>Van Nuys Apartments</t>
  </si>
  <si>
    <t>CA-2009-560</t>
  </si>
  <si>
    <t>Rosa Gardens Apartments</t>
  </si>
  <si>
    <t>CA-2009-563</t>
  </si>
  <si>
    <t>Fairmount Apartments</t>
  </si>
  <si>
    <t>CA-2009-567</t>
  </si>
  <si>
    <t>The Crossings at Morgan Hill</t>
  </si>
  <si>
    <t>CA-2009-572</t>
  </si>
  <si>
    <t>Shiloh Arms Apartments</t>
  </si>
  <si>
    <t>CA-2009-575</t>
  </si>
  <si>
    <t>Jose's Place Apartments</t>
  </si>
  <si>
    <t>CA-2009-576</t>
  </si>
  <si>
    <t>Moonlight Apartments</t>
  </si>
  <si>
    <t>CA-2009-578</t>
  </si>
  <si>
    <t>Hudson Park Apartments I &amp; II</t>
  </si>
  <si>
    <t>CA-2009-585</t>
  </si>
  <si>
    <t>Windsor Redwoods</t>
  </si>
  <si>
    <t>CA-2009-586</t>
  </si>
  <si>
    <t>CA-2009-587</t>
  </si>
  <si>
    <t>Desert View Apartments</t>
  </si>
  <si>
    <t>CA-2009-588</t>
  </si>
  <si>
    <t>CA-2009-594</t>
  </si>
  <si>
    <t>El Patio Hotel</t>
  </si>
  <si>
    <t>CA-2009-595</t>
  </si>
  <si>
    <t>Lindsay Apartments</t>
  </si>
  <si>
    <t>CA-2009-596</t>
  </si>
  <si>
    <t>Bixel House Apartments</t>
  </si>
  <si>
    <t>CA-2009-598</t>
  </si>
  <si>
    <t>Boles Creek Apartments</t>
  </si>
  <si>
    <t>CA-2009-599</t>
  </si>
  <si>
    <t>Oak Tree Apartments</t>
  </si>
  <si>
    <t>CA-2009-600</t>
  </si>
  <si>
    <t>Harmon Gardens</t>
  </si>
  <si>
    <t>CA-2009-601</t>
  </si>
  <si>
    <t>Almondwood Apartments</t>
  </si>
  <si>
    <t>CA-2009-602</t>
  </si>
  <si>
    <t>Vintage Plaza</t>
  </si>
  <si>
    <t>CA-2009-603</t>
  </si>
  <si>
    <t>Gridley Oaks</t>
  </si>
  <si>
    <t>CA-2009-604</t>
  </si>
  <si>
    <t>Hidden Creek Village</t>
  </si>
  <si>
    <t>CA-2009-607</t>
  </si>
  <si>
    <t>CA-2009-609</t>
  </si>
  <si>
    <t>Kerman Acre Apartments</t>
  </si>
  <si>
    <t>CA-2009-610</t>
  </si>
  <si>
    <t>Jackson Hills Apartments</t>
  </si>
  <si>
    <t>CA-2009-611</t>
  </si>
  <si>
    <t>Palace Hotel</t>
  </si>
  <si>
    <t>CA-2009-612</t>
  </si>
  <si>
    <t>Professional Housing &amp; Development Apts</t>
  </si>
  <si>
    <t>CA-2009-815</t>
  </si>
  <si>
    <t>San Sevaine Villas</t>
  </si>
  <si>
    <t>CA-2009-830</t>
  </si>
  <si>
    <t>Station Center Phase I</t>
  </si>
  <si>
    <t>CA-2009-838</t>
  </si>
  <si>
    <t>Brookwood Terrace Family Apartments</t>
  </si>
  <si>
    <t>CA-2009-839</t>
  </si>
  <si>
    <t>Belovida at Newbury Park Senior Apartments</t>
  </si>
  <si>
    <t>CA-2009-855</t>
  </si>
  <si>
    <t>Emerald Cove Senior Apartments</t>
  </si>
  <si>
    <t>CA-2009-856</t>
  </si>
  <si>
    <t>Dana Strand Senior Apartments</t>
  </si>
  <si>
    <t>Vintage Oaks Senior Apartments 92-161</t>
  </si>
  <si>
    <t>CA-2009-861</t>
  </si>
  <si>
    <t>CA-2009-862</t>
  </si>
  <si>
    <t>Julian Gardens</t>
  </si>
  <si>
    <t>CA-2009-863</t>
  </si>
  <si>
    <t>Miramar Way</t>
  </si>
  <si>
    <t>CA-2009-864</t>
  </si>
  <si>
    <t>Cypress Gardens</t>
  </si>
  <si>
    <t>CA-2009-865</t>
  </si>
  <si>
    <t>Lucretia Gardens</t>
  </si>
  <si>
    <t>CA-2009-866</t>
  </si>
  <si>
    <t>Sunset Gardens</t>
  </si>
  <si>
    <t>CA-2009-869</t>
  </si>
  <si>
    <t>Ceres Way Apartments</t>
  </si>
  <si>
    <t>CA-2010-008</t>
  </si>
  <si>
    <t>Vista Grande Apartments</t>
  </si>
  <si>
    <t>CA-2010-012</t>
  </si>
  <si>
    <t>Hayworth House</t>
  </si>
  <si>
    <t>CA-2010-013</t>
  </si>
  <si>
    <t>Brighton Place</t>
  </si>
  <si>
    <t>CA-2010-024</t>
  </si>
  <si>
    <t>Goshen Village II</t>
  </si>
  <si>
    <t>CA-2010-025</t>
  </si>
  <si>
    <t>Tree House Apartments</t>
  </si>
  <si>
    <t>CA-2010-026</t>
  </si>
  <si>
    <t>Paseo Verde II Family Apartments</t>
  </si>
  <si>
    <t>CA-2010-034</t>
  </si>
  <si>
    <t>Court and Paradise Apartments</t>
  </si>
  <si>
    <t>CA-2010-040</t>
  </si>
  <si>
    <t>Forrest Palms Senior Center</t>
  </si>
  <si>
    <t>CA-2010-063</t>
  </si>
  <si>
    <t>South Mill Creek Apartments</t>
  </si>
  <si>
    <t>CA-2010-064</t>
  </si>
  <si>
    <t>Juanita Villas</t>
  </si>
  <si>
    <t>CA-2010-086</t>
  </si>
  <si>
    <t>Archer Studios</t>
  </si>
  <si>
    <t>CA-2010-092</t>
  </si>
  <si>
    <t>Renaissance at Trinity Apartments</t>
  </si>
  <si>
    <t>CA-2010-119</t>
  </si>
  <si>
    <t>Doria Apartment Homes Phase I</t>
  </si>
  <si>
    <t>CA-2010-130</t>
  </si>
  <si>
    <t>Aldea Village Community</t>
  </si>
  <si>
    <t>CA-2010-170</t>
  </si>
  <si>
    <t>Wadsworth Park Apartments</t>
  </si>
  <si>
    <t>CA-2010-174</t>
  </si>
  <si>
    <t>Madera Apartments</t>
  </si>
  <si>
    <t>CA-2010-180</t>
  </si>
  <si>
    <t>Colusa Garden Apartments</t>
  </si>
  <si>
    <t>CA-2010-183</t>
  </si>
  <si>
    <t>San Andreas Apartments</t>
  </si>
  <si>
    <t>CA-2010-188</t>
  </si>
  <si>
    <t>Pacific Sun Apartments</t>
  </si>
  <si>
    <t>CA-2010-231</t>
  </si>
  <si>
    <t>Pacific Gardens Apartments</t>
  </si>
  <si>
    <t>CA-2010-250</t>
  </si>
  <si>
    <t>Calexico Andrade Apartments</t>
  </si>
  <si>
    <t>CA-2010-271</t>
  </si>
  <si>
    <t>Brawley Pioneers Apartments</t>
  </si>
  <si>
    <t>CA-2010-502</t>
  </si>
  <si>
    <t>Aparicio Apartments</t>
  </si>
  <si>
    <t>CA-2010-506</t>
  </si>
  <si>
    <t>Amistad House</t>
  </si>
  <si>
    <t>CA-2010-507</t>
  </si>
  <si>
    <t>Orange Villas</t>
  </si>
  <si>
    <t>Cedar Creek Apts. fka Fanita 48 Family Apts.</t>
  </si>
  <si>
    <t>CA-2010-513</t>
  </si>
  <si>
    <t>Loma Linda Commons</t>
  </si>
  <si>
    <t>CA-2010-514</t>
  </si>
  <si>
    <t>Erna P. Harris Court Apartments</t>
  </si>
  <si>
    <t>CA-2010-517</t>
  </si>
  <si>
    <t>Rolling Hills Apartments</t>
  </si>
  <si>
    <t>CA-2010-521</t>
  </si>
  <si>
    <t>Rodeo Drive Meadows</t>
  </si>
  <si>
    <t>CA-2010-522</t>
  </si>
  <si>
    <t>Tule Vista</t>
  </si>
  <si>
    <t>CA-2010-803</t>
  </si>
  <si>
    <t>Parkside Terrace Apartments</t>
  </si>
  <si>
    <t>CA-2010-808</t>
  </si>
  <si>
    <t>Meadowview I</t>
  </si>
  <si>
    <t>CA-2010-810</t>
  </si>
  <si>
    <t>Lakeview II</t>
  </si>
  <si>
    <t>CA-2010-812</t>
  </si>
  <si>
    <t>Meadowview II</t>
  </si>
  <si>
    <t>CA-2010-813</t>
  </si>
  <si>
    <t>Landings Phase 2</t>
  </si>
  <si>
    <t>CA-2010-818</t>
  </si>
  <si>
    <t>Cynara Court</t>
  </si>
  <si>
    <t>CA-2010-820</t>
  </si>
  <si>
    <t>Vintage at Snowberry Senior Apartments</t>
  </si>
  <si>
    <t>CA-2010-822</t>
  </si>
  <si>
    <t>Terracina at Vineyard</t>
  </si>
  <si>
    <t>CA-2010-827</t>
  </si>
  <si>
    <t>Village II</t>
  </si>
  <si>
    <t>CA-2010-831</t>
  </si>
  <si>
    <t>Eden Lodge</t>
  </si>
  <si>
    <t>CA-2010-832</t>
  </si>
  <si>
    <t>Providence Gardens</t>
  </si>
  <si>
    <t>CA-2010-833</t>
  </si>
  <si>
    <t>Jerron Place Apartments</t>
  </si>
  <si>
    <t>CA-2010-834</t>
  </si>
  <si>
    <t>Bellwood Park Apartments</t>
  </si>
  <si>
    <t>CA-2010-835</t>
  </si>
  <si>
    <t>CA-2010-837</t>
  </si>
  <si>
    <t>Terracina at Cathedral City</t>
  </si>
  <si>
    <t>CA-2010-838</t>
  </si>
  <si>
    <t>CA-2010-842</t>
  </si>
  <si>
    <t>Westview Terrace Apartments</t>
  </si>
  <si>
    <t>CA-2010-847</t>
  </si>
  <si>
    <t>CA-2010-852</t>
  </si>
  <si>
    <t>Kearney Palms Senior Apartments, Phase III</t>
  </si>
  <si>
    <t>CA-2011-817</t>
  </si>
  <si>
    <t>Tulare Portfolio</t>
  </si>
  <si>
    <t>Current Operating Expense Reserve Balance:</t>
  </si>
  <si>
    <t>Kenneth Henry Court</t>
  </si>
  <si>
    <t>Tower Apartments</t>
  </si>
  <si>
    <t>Coachella Community Homes</t>
  </si>
  <si>
    <t>Fell Street Apartments</t>
  </si>
  <si>
    <t>Pinole Grove Senior Housing</t>
  </si>
  <si>
    <t>Paradise Arms</t>
  </si>
  <si>
    <t>Round Walk Village</t>
  </si>
  <si>
    <t>The Surf Apartments</t>
  </si>
  <si>
    <t>CA-2005-891</t>
  </si>
  <si>
    <t>Jackie Robinson Apartments</t>
  </si>
  <si>
    <t>CA-2006-106</t>
  </si>
  <si>
    <t>Metro Loma</t>
  </si>
  <si>
    <t>CA-2006-842</t>
  </si>
  <si>
    <t>The Tahiti</t>
  </si>
  <si>
    <t>CA-2006-921</t>
  </si>
  <si>
    <t>Rancho Lindo</t>
  </si>
  <si>
    <t>CA-2007-906</t>
  </si>
  <si>
    <t>CA-2007-923</t>
  </si>
  <si>
    <t>Aspen Village at Mammoth Creek</t>
  </si>
  <si>
    <t>CA-2008-147</t>
  </si>
  <si>
    <t>Vassar City Lights</t>
  </si>
  <si>
    <t>CA-2008-825</t>
  </si>
  <si>
    <t>Springbrook Grove</t>
  </si>
  <si>
    <t>Angelus Plaza North</t>
  </si>
  <si>
    <t>CA-2008-888</t>
  </si>
  <si>
    <t>Ivy Terrace</t>
  </si>
  <si>
    <t>CA-2008-895</t>
  </si>
  <si>
    <t>Leffingwell Manor</t>
  </si>
  <si>
    <t>CA-2008-902</t>
  </si>
  <si>
    <t>Hollywood &amp; Vine Apartments</t>
  </si>
  <si>
    <t>CA-2009-130</t>
  </si>
  <si>
    <t>Montecito Terraces</t>
  </si>
  <si>
    <t>CA-2009-135</t>
  </si>
  <si>
    <t>The Villas At Gower</t>
  </si>
  <si>
    <t>CA-2009-142</t>
  </si>
  <si>
    <t>Royale Apartments</t>
  </si>
  <si>
    <t>Toussin Senior Apartments</t>
  </si>
  <si>
    <t>CA-2009-205</t>
  </si>
  <si>
    <t>Cuatro Vientos</t>
  </si>
  <si>
    <t>CA-2009-500</t>
  </si>
  <si>
    <t>Ocean Breeze Apartments</t>
  </si>
  <si>
    <t>CA-2009-505</t>
  </si>
  <si>
    <t>The Sagebrush of Downtown</t>
  </si>
  <si>
    <t>CA-2009-517</t>
  </si>
  <si>
    <t>The Sagebrush of Downtown II</t>
  </si>
  <si>
    <t>CA-2009-520</t>
  </si>
  <si>
    <t>Cedar Gateway</t>
  </si>
  <si>
    <t>CA-2009-526</t>
  </si>
  <si>
    <t>New Genesis Apartments</t>
  </si>
  <si>
    <t>CA-2009-530</t>
  </si>
  <si>
    <t>Westside II</t>
  </si>
  <si>
    <t>CA-2009-537</t>
  </si>
  <si>
    <t>The Village at Tehachapi Family Apartments</t>
  </si>
  <si>
    <t>CA-2009-546</t>
  </si>
  <si>
    <t>Bonterra Apartments Homes</t>
  </si>
  <si>
    <t>CA-2009-551</t>
  </si>
  <si>
    <t>Golden Village Apartments</t>
  </si>
  <si>
    <t>CA-2009-558</t>
  </si>
  <si>
    <t>36th Street &amp; Broadway Apartments</t>
  </si>
  <si>
    <t>CA-2009-559</t>
  </si>
  <si>
    <t>MacArthur Park Apartments - Phase A</t>
  </si>
  <si>
    <t>CA-2009-562</t>
  </si>
  <si>
    <t>CA-2009-565</t>
  </si>
  <si>
    <t>CA-2009-593</t>
  </si>
  <si>
    <t>Young Burlington Apartments</t>
  </si>
  <si>
    <t>CA-2009-597</t>
  </si>
  <si>
    <t>Manzanita Hills Apartments</t>
  </si>
  <si>
    <t>CA-2009-605</t>
  </si>
  <si>
    <t>Studios at Hotel Berry</t>
  </si>
  <si>
    <t>CA-2009-606</t>
  </si>
  <si>
    <t>15th &amp; Commercial</t>
  </si>
  <si>
    <t>Lenzen Gardens</t>
  </si>
  <si>
    <t>CA-2009-870</t>
  </si>
  <si>
    <t>Encanto Court</t>
  </si>
  <si>
    <t>CA-2010-007</t>
  </si>
  <si>
    <t>Kings Beach Housing Now</t>
  </si>
  <si>
    <t>CA-2010-015</t>
  </si>
  <si>
    <t>Siena Court Senior Apartments</t>
  </si>
  <si>
    <t>CA-2010-023</t>
  </si>
  <si>
    <t>La Valentina</t>
  </si>
  <si>
    <t>CA-2010-031</t>
  </si>
  <si>
    <t>Merritt Crossing</t>
  </si>
  <si>
    <t>CA-2010-035</t>
  </si>
  <si>
    <t>Normandie Terrace</t>
  </si>
  <si>
    <t>CA-2010-046</t>
  </si>
  <si>
    <t>Waterford Gardens</t>
  </si>
  <si>
    <t>CA-2010-055</t>
  </si>
  <si>
    <t>Vermont Avenue Apartments</t>
  </si>
  <si>
    <t>CA-2010-061</t>
  </si>
  <si>
    <t>Sunrise Apartments</t>
  </si>
  <si>
    <t>CA-2010-067</t>
  </si>
  <si>
    <t>Camino Gonzalez Apartments</t>
  </si>
  <si>
    <t>CA-2010-073</t>
  </si>
  <si>
    <t>The Crossings at New Rancho</t>
  </si>
  <si>
    <t>CA-2010-095</t>
  </si>
  <si>
    <t>Courier Place Apartments</t>
  </si>
  <si>
    <t>CA-2010-103</t>
  </si>
  <si>
    <t>Encanto Del Mar</t>
  </si>
  <si>
    <t>CA-2010-106</t>
  </si>
  <si>
    <t>Charles Street Apartments</t>
  </si>
  <si>
    <t>CA-2010-107</t>
  </si>
  <si>
    <t>Fife Creek Commons</t>
  </si>
  <si>
    <t>CA-2010-108</t>
  </si>
  <si>
    <t>Valle Naranjal</t>
  </si>
  <si>
    <t>CA-2010-110</t>
  </si>
  <si>
    <t>Epworth Apartments</t>
  </si>
  <si>
    <t>CA-2010-111</t>
  </si>
  <si>
    <t>Gateway Palms Apartments</t>
  </si>
  <si>
    <t>CA-2010-120</t>
  </si>
  <si>
    <t>Boyle Hotel Apartments</t>
  </si>
  <si>
    <t>CA-2010-123</t>
  </si>
  <si>
    <t>CA-2010-124</t>
  </si>
  <si>
    <t>The Magnolia at Highland</t>
  </si>
  <si>
    <t>CA-2010-135</t>
  </si>
  <si>
    <t>2602 Broadway</t>
  </si>
  <si>
    <t>CA-2010-140</t>
  </si>
  <si>
    <t>The Vineyards at Menifee</t>
  </si>
  <si>
    <t>CA-2010-147</t>
  </si>
  <si>
    <t>Legacy</t>
  </si>
  <si>
    <t>CA-2010-148</t>
  </si>
  <si>
    <t>Beckes Street Apartments</t>
  </si>
  <si>
    <t>CA-2010-158</t>
  </si>
  <si>
    <t>Pottery Court</t>
  </si>
  <si>
    <t>CA-2010-159</t>
  </si>
  <si>
    <t>Buena Vista Apartments</t>
  </si>
  <si>
    <t>CA-2010-171</t>
  </si>
  <si>
    <t>Community of All Nations</t>
  </si>
  <si>
    <t>CA-2010-175</t>
  </si>
  <si>
    <t>7th &amp; H Apartments</t>
  </si>
  <si>
    <t>CA-2010-182</t>
  </si>
  <si>
    <t>Estrella del Mercado</t>
  </si>
  <si>
    <t>CA-2010-201</t>
  </si>
  <si>
    <t>Mom's Apartments</t>
  </si>
  <si>
    <t>CA-2010-202</t>
  </si>
  <si>
    <t>Foothill Farms Senior Apartments</t>
  </si>
  <si>
    <t>CA-2010-208</t>
  </si>
  <si>
    <t>Station Center, Phase II</t>
  </si>
  <si>
    <t>CA-2010-210</t>
  </si>
  <si>
    <t>South Street Anaheim</t>
  </si>
  <si>
    <t>CA-2010-221</t>
  </si>
  <si>
    <t>Sycamore Family Apartments</t>
  </si>
  <si>
    <t>CA-2010-222</t>
  </si>
  <si>
    <t>Plaza Point</t>
  </si>
  <si>
    <t>CA-2010-225</t>
  </si>
  <si>
    <t>Pacifica Apartments</t>
  </si>
  <si>
    <t>CA-2010-227</t>
  </si>
  <si>
    <t>Sherman Village Apartments</t>
  </si>
  <si>
    <t>CA-2010-233</t>
  </si>
  <si>
    <t>CA-2010-234</t>
  </si>
  <si>
    <t>Veterans Commons</t>
  </si>
  <si>
    <t>CA-2010-235</t>
  </si>
  <si>
    <t>636 El Camino - Building A</t>
  </si>
  <si>
    <t>CA-2010-236</t>
  </si>
  <si>
    <t>Woods Family</t>
  </si>
  <si>
    <t>CA-2010-243</t>
  </si>
  <si>
    <t>Mary Helen Rogers Senior Community</t>
  </si>
  <si>
    <t>CA-2010-246</t>
  </si>
  <si>
    <t>East Carson Housing</t>
  </si>
  <si>
    <t>CA-2010-247</t>
  </si>
  <si>
    <t>Brisas de Paz</t>
  </si>
  <si>
    <t>CA-2010-249</t>
  </si>
  <si>
    <t>Long Beach and Anaheim</t>
  </si>
  <si>
    <t>CA-2010-252</t>
  </si>
  <si>
    <t>The 28th St YMCA Residences</t>
  </si>
  <si>
    <t>CA-2010-256</t>
  </si>
  <si>
    <t>Willis Avenue Apartments</t>
  </si>
  <si>
    <t>CA-2010-260</t>
  </si>
  <si>
    <t>Clinton Commons</t>
  </si>
  <si>
    <t>CA-2010-261</t>
  </si>
  <si>
    <t>West Trail Apartments</t>
  </si>
  <si>
    <t>CA-2010-270</t>
  </si>
  <si>
    <t>CA-2010-275</t>
  </si>
  <si>
    <t>Osborne Place Apartments</t>
  </si>
  <si>
    <t>CA-2010-504</t>
  </si>
  <si>
    <t>CA-2010-505</t>
  </si>
  <si>
    <t>Kings Crossing</t>
  </si>
  <si>
    <t>CA-2010-508</t>
  </si>
  <si>
    <t>Glenoaks Gardens</t>
  </si>
  <si>
    <t>CA-2010-510</t>
  </si>
  <si>
    <t>Arlington Hotel</t>
  </si>
  <si>
    <t>CA-2010-511</t>
  </si>
  <si>
    <t>220 Golden Gate Avenue</t>
  </si>
  <si>
    <t>CA-2010-515</t>
  </si>
  <si>
    <t>Rodney Fernandez Gardens, Phase I</t>
  </si>
  <si>
    <t>CA-2010-516</t>
  </si>
  <si>
    <t>Azahar Place</t>
  </si>
  <si>
    <t>CA-2010-518</t>
  </si>
  <si>
    <t>Toberman Village</t>
  </si>
  <si>
    <t>CA-2010-519</t>
  </si>
  <si>
    <t>Baldwin &amp; Squaw Valley Apartments</t>
  </si>
  <si>
    <t>CA-2010-527</t>
  </si>
  <si>
    <t>Pioneer Village Apartments</t>
  </si>
  <si>
    <t>CA-2010-528</t>
  </si>
  <si>
    <t>Hudson Oaks</t>
  </si>
  <si>
    <t>CA-2010-800</t>
  </si>
  <si>
    <t>Vendome Palms Apartments</t>
  </si>
  <si>
    <t>CA-2010-801</t>
  </si>
  <si>
    <t>Crescent Manor Apartments</t>
  </si>
  <si>
    <t>CA-2010-802</t>
  </si>
  <si>
    <t>Buckingham Senior Apartments</t>
  </si>
  <si>
    <t>CA-2010-804</t>
  </si>
  <si>
    <t>Garvey Court</t>
  </si>
  <si>
    <t>CA-2010-807</t>
  </si>
  <si>
    <t>Lion Creek Crossings, Phase IV</t>
  </si>
  <si>
    <t>CA-2010-809</t>
  </si>
  <si>
    <t>Lakeview I</t>
  </si>
  <si>
    <t>CA-2010-814</t>
  </si>
  <si>
    <t>Cottonwood Place</t>
  </si>
  <si>
    <t>CA-2010-815</t>
  </si>
  <si>
    <t>Orvieto Family Apartments</t>
  </si>
  <si>
    <t>CA-2010-817</t>
  </si>
  <si>
    <t>Harrison Street Senior Housing</t>
  </si>
  <si>
    <t>CA-2010-819</t>
  </si>
  <si>
    <t>New Hope Home</t>
  </si>
  <si>
    <t>CA-2010-821</t>
  </si>
  <si>
    <t>CA-2010-823</t>
  </si>
  <si>
    <t>Acacia Lane Senior Apartments</t>
  </si>
  <si>
    <t>CA-2010-824</t>
  </si>
  <si>
    <t>Signature at Fairfield</t>
  </si>
  <si>
    <t>CA-2010-826</t>
  </si>
  <si>
    <t>636 El Camino - Phase II</t>
  </si>
  <si>
    <t>CA-2010-829</t>
  </si>
  <si>
    <t>Aster Place</t>
  </si>
  <si>
    <t>CA-2010-830</t>
  </si>
  <si>
    <t>Campus Commons</t>
  </si>
  <si>
    <t>CA-2010-839</t>
  </si>
  <si>
    <t>NoHo Senior Artists Colony</t>
  </si>
  <si>
    <t>CA-2010-840</t>
  </si>
  <si>
    <t>Long Beach Senior Artists Colony</t>
  </si>
  <si>
    <t>CA-2010-841</t>
  </si>
  <si>
    <t>Coventry Court</t>
  </si>
  <si>
    <t>CA-2010-843</t>
  </si>
  <si>
    <t>Village Meadows</t>
  </si>
  <si>
    <t>CA-2010-844</t>
  </si>
  <si>
    <t>Highlands Point Apartments</t>
  </si>
  <si>
    <t>CA-2010-849</t>
  </si>
  <si>
    <t>Wexford Way &amp; Carlow Court at Emerald Vista</t>
  </si>
  <si>
    <t>CA-2010-853</t>
  </si>
  <si>
    <t>Forestwood at Folsom Family Apartments</t>
  </si>
  <si>
    <t>CA-2011-007</t>
  </si>
  <si>
    <t>Crest Avenue Apartments</t>
  </si>
  <si>
    <t>CA-2011-010</t>
  </si>
  <si>
    <t>Step Up On Vine</t>
  </si>
  <si>
    <t>CA-2011-023</t>
  </si>
  <si>
    <t>California Manor Apartments</t>
  </si>
  <si>
    <t>CA-2011-024</t>
  </si>
  <si>
    <t>Madonna</t>
  </si>
  <si>
    <t>CA-2011-030</t>
  </si>
  <si>
    <t>Alta Vista Manor Apartments</t>
  </si>
  <si>
    <t>CA-2011-039</t>
  </si>
  <si>
    <t>Pleasant Valley &amp; Wien Manor Apartments</t>
  </si>
  <si>
    <t>CA-2011-041</t>
  </si>
  <si>
    <t>Oak Glenn &amp; Oakcreek Apartments</t>
  </si>
  <si>
    <t>CA-2011-042</t>
  </si>
  <si>
    <t>Susan River Apartments</t>
  </si>
  <si>
    <t>CA-2011-044</t>
  </si>
  <si>
    <t>Rancho Dorado South</t>
  </si>
  <si>
    <t>CA-2011-045</t>
  </si>
  <si>
    <t>Toscana</t>
  </si>
  <si>
    <t>CA-2011-048</t>
  </si>
  <si>
    <t>Mosaic Gardens at Whittier</t>
  </si>
  <si>
    <t>CA-2011-049</t>
  </si>
  <si>
    <t>Hacienda Heights Apartments</t>
  </si>
  <si>
    <t>CA-2011-051</t>
  </si>
  <si>
    <t>Renaissance at Santa Clara</t>
  </si>
  <si>
    <t>CA-2011-055</t>
  </si>
  <si>
    <t>Parksdale Village II</t>
  </si>
  <si>
    <t>CA-2011-061</t>
  </si>
  <si>
    <t>Avenida Villas</t>
  </si>
  <si>
    <t>CA-2011-068</t>
  </si>
  <si>
    <t>Renaissance at Alta Monte</t>
  </si>
  <si>
    <t>CA-2011-081</t>
  </si>
  <si>
    <t>Arborpoint Apartments</t>
  </si>
  <si>
    <t>CA-2011-082</t>
  </si>
  <si>
    <t>Cinnamon Villas</t>
  </si>
  <si>
    <t>CA-2011-083</t>
  </si>
  <si>
    <t>Ridgecrest Senior Apartments</t>
  </si>
  <si>
    <t>CA-2011-084</t>
  </si>
  <si>
    <t>Bidwell Park Apartments</t>
  </si>
  <si>
    <t>CA-2011-088</t>
  </si>
  <si>
    <t>Eucalyptus Village</t>
  </si>
  <si>
    <t>CA-2011-089</t>
  </si>
  <si>
    <t>Valley View Village</t>
  </si>
  <si>
    <t>CA-2011-094</t>
  </si>
  <si>
    <t>Serrano Woods</t>
  </si>
  <si>
    <t>CA-2011-097</t>
  </si>
  <si>
    <t>Citronica One</t>
  </si>
  <si>
    <t>CA-2011-108</t>
  </si>
  <si>
    <t>Bradley Studios</t>
  </si>
  <si>
    <t>CA-2011-111</t>
  </si>
  <si>
    <t>Osborne Street Apartments</t>
  </si>
  <si>
    <t>CA-2011-121</t>
  </si>
  <si>
    <t>Paseo Verde III Family Apartments</t>
  </si>
  <si>
    <t>CA-2011-126</t>
  </si>
  <si>
    <t>Los Banos Apartments</t>
  </si>
  <si>
    <t>CA-2011-132</t>
  </si>
  <si>
    <t>Riverbank Senior Apartments</t>
  </si>
  <si>
    <t>CA-2011-133</t>
  </si>
  <si>
    <t>Terracina Oaks Apartments</t>
  </si>
  <si>
    <t>CA-2011-134</t>
  </si>
  <si>
    <t>Cypress Court</t>
  </si>
  <si>
    <t>CA-2011-136</t>
  </si>
  <si>
    <t>Tara Glenn Apartments</t>
  </si>
  <si>
    <t>CA-2011-137</t>
  </si>
  <si>
    <t>Oak Meadow Family Apartments</t>
  </si>
  <si>
    <t>CA-2011-139</t>
  </si>
  <si>
    <t>Bravo Village</t>
  </si>
  <si>
    <t>CA-2011-157</t>
  </si>
  <si>
    <t>Dinuba Senior Apartments</t>
  </si>
  <si>
    <t>CA-2011-158</t>
  </si>
  <si>
    <t>Avocado Court (fka El Norte Apartments)</t>
  </si>
  <si>
    <t>CA-2011-173</t>
  </si>
  <si>
    <t>Plumas Family Apartments</t>
  </si>
  <si>
    <t>CA-2011-801</t>
  </si>
  <si>
    <t>CA-2011-802</t>
  </si>
  <si>
    <t>NoHo Senior Villas</t>
  </si>
  <si>
    <t>CA-2011-803</t>
  </si>
  <si>
    <t>Menlo Family Housing</t>
  </si>
  <si>
    <t>CA-2011-804</t>
  </si>
  <si>
    <t>Heritage Oak Senior Apartments</t>
  </si>
  <si>
    <t>CA-2011-807</t>
  </si>
  <si>
    <t>Sunrise Pointe</t>
  </si>
  <si>
    <t>CA-2011-808</t>
  </si>
  <si>
    <t>Yucaipa Senior Terrace</t>
  </si>
  <si>
    <t>CA-2011-809</t>
  </si>
  <si>
    <t>CA-2011-810</t>
  </si>
  <si>
    <t>Silsby Gardens Apartments</t>
  </si>
  <si>
    <t>CA-2011-812</t>
  </si>
  <si>
    <t>Mission Apartments</t>
  </si>
  <si>
    <t>CA-2011-813</t>
  </si>
  <si>
    <t>Pioneer Towers</t>
  </si>
  <si>
    <t>CA-2011-815</t>
  </si>
  <si>
    <t>The Montecito Apartments</t>
  </si>
  <si>
    <t>CA-2011-816</t>
  </si>
  <si>
    <t>Sunwest Villas Apartments</t>
  </si>
  <si>
    <t>CA-2011-819</t>
  </si>
  <si>
    <t>Windham Village</t>
  </si>
  <si>
    <t>CA-2011-820</t>
  </si>
  <si>
    <t>Sorrento Tower</t>
  </si>
  <si>
    <t>CA-2011-822</t>
  </si>
  <si>
    <t>CA-2011-823</t>
  </si>
  <si>
    <t>Market Park Apartments</t>
  </si>
  <si>
    <t>CA-2011-828</t>
  </si>
  <si>
    <t>Woodbridge Place</t>
  </si>
  <si>
    <t>CA-2011-829</t>
  </si>
  <si>
    <t>Summer Park Apartments</t>
  </si>
  <si>
    <t>CA-2011-830</t>
  </si>
  <si>
    <t>Desert Meadows Apartments</t>
  </si>
  <si>
    <t>CA-2011-832</t>
  </si>
  <si>
    <t>Santa Ana Infill</t>
  </si>
  <si>
    <t>CA-2011-835</t>
  </si>
  <si>
    <t>Orange Gardens</t>
  </si>
  <si>
    <t>CA-2011-836</t>
  </si>
  <si>
    <t>Amanda Park Senior Apartments</t>
  </si>
  <si>
    <t>CA-2011-837</t>
  </si>
  <si>
    <t>Vintage Chateau II</t>
  </si>
  <si>
    <t>CA-2011-839</t>
  </si>
  <si>
    <t>Presidio El Camino Apartments</t>
  </si>
  <si>
    <t>CA-2011-841</t>
  </si>
  <si>
    <t>Vintage at Laguna II Senior Apartments</t>
  </si>
  <si>
    <t>CA-2011-843</t>
  </si>
  <si>
    <t>CA-2011-844</t>
  </si>
  <si>
    <t>Ivanhoe Family Apartments</t>
  </si>
  <si>
    <t>CA-2011-845</t>
  </si>
  <si>
    <t>Shasta Court</t>
  </si>
  <si>
    <t>CA-2011-847</t>
  </si>
  <si>
    <t>Washington Court Apartments</t>
  </si>
  <si>
    <t>CA-2011-848</t>
  </si>
  <si>
    <t>Hillview Ridge Apartments II</t>
  </si>
  <si>
    <t>CA-2011-852</t>
  </si>
  <si>
    <t>Terramar Apartments</t>
  </si>
  <si>
    <t>CA-2011-853</t>
  </si>
  <si>
    <t>Regent Square</t>
  </si>
  <si>
    <t>CA-2011-857</t>
  </si>
  <si>
    <t>CA-2011-859</t>
  </si>
  <si>
    <t>Poway Villas</t>
  </si>
  <si>
    <t>CA-2011-860</t>
  </si>
  <si>
    <t>Valley Commons East</t>
  </si>
  <si>
    <t>CA-2011-863</t>
  </si>
  <si>
    <t>Santa Fe Commons</t>
  </si>
  <si>
    <t>CA-2011-864</t>
  </si>
  <si>
    <t>Huron Portfolio</t>
  </si>
  <si>
    <t>CA-2011-866</t>
  </si>
  <si>
    <t>Mendota Portfolio</t>
  </si>
  <si>
    <t>CA-2011-869</t>
  </si>
  <si>
    <t>Evergreen Apartments</t>
  </si>
  <si>
    <t>CA-2011-870</t>
  </si>
  <si>
    <t>Avila Avenue Apartments</t>
  </si>
  <si>
    <t>CA-2011-873</t>
  </si>
  <si>
    <t>Taylor Oaks Apartments</t>
  </si>
  <si>
    <t>CA-2011-875</t>
  </si>
  <si>
    <t>CA-2011-877</t>
  </si>
  <si>
    <t>Hudson Townhouse Manor</t>
  </si>
  <si>
    <t>CA-2011-885</t>
  </si>
  <si>
    <t>Eucalyptus Village II</t>
  </si>
  <si>
    <t>CA-2011-887</t>
  </si>
  <si>
    <t>Forester Square</t>
  </si>
  <si>
    <t>CA-2011-889</t>
  </si>
  <si>
    <t>Dolores Lia Apartments</t>
  </si>
  <si>
    <t>CA-2011-894</t>
  </si>
  <si>
    <t>Shady Lane Apartments</t>
  </si>
  <si>
    <t>CA-2011-895</t>
  </si>
  <si>
    <t>Park Place</t>
  </si>
  <si>
    <t>CA-2011-896</t>
  </si>
  <si>
    <t>Key Largo Apartments</t>
  </si>
  <si>
    <t>CA-2011-906</t>
  </si>
  <si>
    <t>De Anza II Apartments</t>
  </si>
  <si>
    <t>CA-2011-912</t>
  </si>
  <si>
    <t>Poso Manor &amp; Rose Valley</t>
  </si>
  <si>
    <t>CA-2011-913</t>
  </si>
  <si>
    <t>Bear Mountain &amp; Weedpatch Country</t>
  </si>
  <si>
    <t>CA-2011-914</t>
  </si>
  <si>
    <t>California Terrace</t>
  </si>
  <si>
    <t>CA-2011-921</t>
  </si>
  <si>
    <t>Woolf House</t>
  </si>
  <si>
    <t>CA-2011-922</t>
  </si>
  <si>
    <t>Crossing at North Loop</t>
  </si>
  <si>
    <t>CA-2011-924</t>
  </si>
  <si>
    <t>Mono Hilltop</t>
  </si>
  <si>
    <t>CA-2011-925</t>
  </si>
  <si>
    <t>Wasco Arms</t>
  </si>
  <si>
    <t>Descanso Place II</t>
  </si>
  <si>
    <t>CA-2012-805</t>
  </si>
  <si>
    <t>Vista Angelina Family Apartments</t>
  </si>
  <si>
    <t>Yucca Trails Apartments</t>
  </si>
  <si>
    <t>CA-2012-822</t>
  </si>
  <si>
    <t>Viscaya Gardens</t>
  </si>
  <si>
    <t>Debt Service Payments, Real Estate Taxes, and Reserve Accounts</t>
  </si>
  <si>
    <t>Misc. Income:</t>
  </si>
  <si>
    <t>Service Amenities:</t>
  </si>
  <si>
    <t>Gross Tenant Income:</t>
  </si>
  <si>
    <t>Form completed by contact:</t>
  </si>
  <si>
    <t>Contact phone number:</t>
  </si>
  <si>
    <t>Contact email address:</t>
  </si>
  <si>
    <t>Internet</t>
  </si>
  <si>
    <t xml:space="preserve">                        Current Year Replacement Reserve Deposits:</t>
  </si>
  <si>
    <t xml:space="preserve">    Amortizing Debt Service Payments:</t>
  </si>
  <si>
    <t>CA-2007-150</t>
  </si>
  <si>
    <t>Harvard Circle</t>
  </si>
  <si>
    <t>CA-2007-837</t>
  </si>
  <si>
    <t>Lachen Tara Apartments</t>
  </si>
  <si>
    <t>CA-2010-030</t>
  </si>
  <si>
    <t>The Savoy fka Jefferson Oaks Apartments</t>
  </si>
  <si>
    <t>Rodney Fernandez Gardens, Phase II</t>
  </si>
  <si>
    <t>CA-2010-850</t>
  </si>
  <si>
    <t>Mayfair Court Apartments</t>
  </si>
  <si>
    <t>CA-2011-001</t>
  </si>
  <si>
    <t>2802 Pico</t>
  </si>
  <si>
    <t>CA-2011-003</t>
  </si>
  <si>
    <t>CA-2011-006</t>
  </si>
  <si>
    <t>Pismo Creek Bungalows</t>
  </si>
  <si>
    <t>CA-2011-013</t>
  </si>
  <si>
    <t>Hillcrest Villas</t>
  </si>
  <si>
    <t>CA-2011-014</t>
  </si>
  <si>
    <t>Gateways Apartments</t>
  </si>
  <si>
    <t>CA-2011-020</t>
  </si>
  <si>
    <t>Santa Ana Station District Phase I</t>
  </si>
  <si>
    <t>CA-2011-025</t>
  </si>
  <si>
    <t>Maple Park, Phase 1</t>
  </si>
  <si>
    <t>CA-2011-031</t>
  </si>
  <si>
    <t>New Harmony</t>
  </si>
  <si>
    <t>CA-2011-035</t>
  </si>
  <si>
    <t>Connections Housing</t>
  </si>
  <si>
    <t>CA-2011-036</t>
  </si>
  <si>
    <t>Monte Vista II</t>
  </si>
  <si>
    <t>CA-2011-038</t>
  </si>
  <si>
    <t>Solterra</t>
  </si>
  <si>
    <t>CA-2011-046</t>
  </si>
  <si>
    <t>CA-2011-047</t>
  </si>
  <si>
    <t>Tilden Terrace</t>
  </si>
  <si>
    <t>CA-2011-054</t>
  </si>
  <si>
    <t>Schapiro Knolls</t>
  </si>
  <si>
    <t>CA-2011-058</t>
  </si>
  <si>
    <t>Haciendas Apartments</t>
  </si>
  <si>
    <t>CA-2011-076</t>
  </si>
  <si>
    <t>Palo Alto Family Housing</t>
  </si>
  <si>
    <t>CA-2011-077</t>
  </si>
  <si>
    <t>Sunny Meadows Apartments</t>
  </si>
  <si>
    <t>CA-2011-078</t>
  </si>
  <si>
    <t>Westlake Village Apartments, Phase 1</t>
  </si>
  <si>
    <t>CA-2011-090</t>
  </si>
  <si>
    <t>ND Sepulveda I</t>
  </si>
  <si>
    <t>CA-2011-091</t>
  </si>
  <si>
    <t>Tavarua Senior Apartments</t>
  </si>
  <si>
    <t>CA-2011-093</t>
  </si>
  <si>
    <t>The Alameda Islander</t>
  </si>
  <si>
    <t>CA-2011-099</t>
  </si>
  <si>
    <t>ND Sepulveda II</t>
  </si>
  <si>
    <t>CA-2011-105</t>
  </si>
  <si>
    <t>Vista Del Rio Apartments</t>
  </si>
  <si>
    <t>CA-2011-107</t>
  </si>
  <si>
    <t>Dahlia Court II</t>
  </si>
  <si>
    <t>CA-2011-110</t>
  </si>
  <si>
    <t>Oak Park Senior Apartments</t>
  </si>
  <si>
    <t>CA-2011-112</t>
  </si>
  <si>
    <t>Jefferson Park Terrace</t>
  </si>
  <si>
    <t>CA-2011-113</t>
  </si>
  <si>
    <t>The Residences at West Columbus</t>
  </si>
  <si>
    <t>CA-2011-116</t>
  </si>
  <si>
    <t>Salinas Gateway Apartments</t>
  </si>
  <si>
    <t>CA-2011-117</t>
  </si>
  <si>
    <t>Sea Garden Apartments</t>
  </si>
  <si>
    <t>CA-2011-119</t>
  </si>
  <si>
    <t>Archway Commons</t>
  </si>
  <si>
    <t>CA-2011-120</t>
  </si>
  <si>
    <t>430 Pico</t>
  </si>
  <si>
    <t>CA-2011-122</t>
  </si>
  <si>
    <t>Arbor Creek Family Apartments</t>
  </si>
  <si>
    <t>CA-2011-123</t>
  </si>
  <si>
    <t>Esparto Family Apartments</t>
  </si>
  <si>
    <t>CA-2011-124</t>
  </si>
  <si>
    <t>Trailside Terrace Apartments</t>
  </si>
  <si>
    <t>CA-2011-129</t>
  </si>
  <si>
    <t>Mija Town Homes</t>
  </si>
  <si>
    <t>CA-2011-131</t>
  </si>
  <si>
    <t>The Cambridge Rehab</t>
  </si>
  <si>
    <t>CA-2011-141</t>
  </si>
  <si>
    <t>The Grove at Sunset Court Apartments</t>
  </si>
  <si>
    <t>CA-2011-142</t>
  </si>
  <si>
    <t>The Gordon</t>
  </si>
  <si>
    <t>CA-2011-144</t>
  </si>
  <si>
    <t>The Serrano</t>
  </si>
  <si>
    <t>CA-2011-149</t>
  </si>
  <si>
    <t>Bella Terra Senior Apartments</t>
  </si>
  <si>
    <t>CA-2011-152</t>
  </si>
  <si>
    <t>Mission Plaza Family Apartments</t>
  </si>
  <si>
    <t>CA-2011-153</t>
  </si>
  <si>
    <t>Bayview Hill Gardens</t>
  </si>
  <si>
    <t>CA-2011-154</t>
  </si>
  <si>
    <t>The Church Hill Townhomes</t>
  </si>
  <si>
    <t>CA-2011-159</t>
  </si>
  <si>
    <t>Iris Apartments</t>
  </si>
  <si>
    <t>CA-2011-162</t>
  </si>
  <si>
    <t>Santa Rita Village</t>
  </si>
  <si>
    <t>CA-2011-165</t>
  </si>
  <si>
    <t>2000 S. Delaware Family Housing</t>
  </si>
  <si>
    <t>CA-2011-167</t>
  </si>
  <si>
    <t>Santa Ana Station District Phase II</t>
  </si>
  <si>
    <t>CA-2011-805</t>
  </si>
  <si>
    <t>Metro at Hollywood</t>
  </si>
  <si>
    <t>CA-2011-811</t>
  </si>
  <si>
    <t>Del Rey Square Senior Housing</t>
  </si>
  <si>
    <t>CA-2011-814</t>
  </si>
  <si>
    <t>Canby Woods</t>
  </si>
  <si>
    <t>CA-2011-818</t>
  </si>
  <si>
    <t>CA-2011-825</t>
  </si>
  <si>
    <t>Florida Street Apartments</t>
  </si>
  <si>
    <t>CA-2011-826</t>
  </si>
  <si>
    <t>Dunbar Village</t>
  </si>
  <si>
    <t>CA-2011-827</t>
  </si>
  <si>
    <t>Manzanita Place Apartments</t>
  </si>
  <si>
    <t>CA-2011-834</t>
  </si>
  <si>
    <t>High Place West</t>
  </si>
  <si>
    <t>CA-2011-838</t>
  </si>
  <si>
    <t>La Coruna Senior Apartments</t>
  </si>
  <si>
    <t>Las Brisas (El Centro Family Apartments)</t>
  </si>
  <si>
    <t>CA-2011-854</t>
  </si>
  <si>
    <t>Terra Bella</t>
  </si>
  <si>
    <t>CA-2011-855</t>
  </si>
  <si>
    <t>School House Station &amp; Vista Grande</t>
  </si>
  <si>
    <t>CA-2011-861</t>
  </si>
  <si>
    <t>Temple Art Lofts</t>
  </si>
  <si>
    <t>CA-2011-867</t>
  </si>
  <si>
    <t>Keller Plaza Apartments</t>
  </si>
  <si>
    <t>CA-2011-868</t>
  </si>
  <si>
    <t>Franklin Street Family Apartments</t>
  </si>
  <si>
    <t>CA-2011-872</t>
  </si>
  <si>
    <t>Warner Creek Senior Housing</t>
  </si>
  <si>
    <t>CA-2011-876</t>
  </si>
  <si>
    <t>Hemlock Family Apartments</t>
  </si>
  <si>
    <t>CA-2011-878</t>
  </si>
  <si>
    <t>Paradise Community Village</t>
  </si>
  <si>
    <t>CA-2011-879</t>
  </si>
  <si>
    <t>Heritage Commons</t>
  </si>
  <si>
    <t>CA-2011-882</t>
  </si>
  <si>
    <t>Hallmark Apartments</t>
  </si>
  <si>
    <t>CA-2011-883</t>
  </si>
  <si>
    <t>Elena Gardens Apartments</t>
  </si>
  <si>
    <t>CA-2011-884</t>
  </si>
  <si>
    <t>Los Robles Apartments</t>
  </si>
  <si>
    <t>CA-2011-891</t>
  </si>
  <si>
    <t>Mid Celis Apartments</t>
  </si>
  <si>
    <t>CA-2011-900</t>
  </si>
  <si>
    <t>Satellite First Communities</t>
  </si>
  <si>
    <t>CA-2011-904</t>
  </si>
  <si>
    <t>Kelsey Village</t>
  </si>
  <si>
    <t>CA-2011-907</t>
  </si>
  <si>
    <t>Vineland Avenue Senior Housing</t>
  </si>
  <si>
    <t>CA-2011-908</t>
  </si>
  <si>
    <t>Chinatown Metro Apartments</t>
  </si>
  <si>
    <t>CA-2011-915</t>
  </si>
  <si>
    <t>Villa Sierra Apartments</t>
  </si>
  <si>
    <t>CA-2011-916</t>
  </si>
  <si>
    <t>Palmdalia</t>
  </si>
  <si>
    <t>CA-2011-918</t>
  </si>
  <si>
    <t>Portola Terrace</t>
  </si>
  <si>
    <t>CA-2011-928</t>
  </si>
  <si>
    <t>CA-2011-929</t>
  </si>
  <si>
    <t>Drasnin Manor Apartments</t>
  </si>
  <si>
    <t>CA-2011-930</t>
  </si>
  <si>
    <t>The Post</t>
  </si>
  <si>
    <t>CA-2011-931</t>
  </si>
  <si>
    <t>CA-2011-934</t>
  </si>
  <si>
    <t>McAuley Meadows Apartments</t>
  </si>
  <si>
    <t>CA-2011-935</t>
  </si>
  <si>
    <t>Park Landing Apartments</t>
  </si>
  <si>
    <t>CA-2011-936</t>
  </si>
  <si>
    <t>Shelter Hill Apartments</t>
  </si>
  <si>
    <t>CA-2011-937</t>
  </si>
  <si>
    <t>Canyon Crest Family Apartments</t>
  </si>
  <si>
    <t>CA-2012-007</t>
  </si>
  <si>
    <t>Avon Dakota Phase I</t>
  </si>
  <si>
    <t>CA-2012-012</t>
  </si>
  <si>
    <t>Juniper Gardens Apartments</t>
  </si>
  <si>
    <t>CA-2012-026</t>
  </si>
  <si>
    <t>Garden Apartments</t>
  </si>
  <si>
    <t>CA-2012-028</t>
  </si>
  <si>
    <t>CA-2012-040</t>
  </si>
  <si>
    <t>Villa Vasona Apartments</t>
  </si>
  <si>
    <t>Twin Oaks Apartments</t>
  </si>
  <si>
    <t>CA-2012-046</t>
  </si>
  <si>
    <t>Half Moon Village</t>
  </si>
  <si>
    <t>CA-2012-047</t>
  </si>
  <si>
    <t>Garland Plaza</t>
  </si>
  <si>
    <t>Bella Vista</t>
  </si>
  <si>
    <t>Valley Glen Apartments</t>
  </si>
  <si>
    <t>CA-2012-053</t>
  </si>
  <si>
    <t>The Orchards on Newcastle</t>
  </si>
  <si>
    <t>Meadowbrook/ Parkview Garden Apartments</t>
  </si>
  <si>
    <t>CA-2012-057</t>
  </si>
  <si>
    <t>Carolyn Apartments &amp; Corcoran Apartments</t>
  </si>
  <si>
    <t>CA-2012-058</t>
  </si>
  <si>
    <t>Broadway Manor</t>
  </si>
  <si>
    <t>CA-2012-067</t>
  </si>
  <si>
    <t>Lugo Senior Apartments</t>
  </si>
  <si>
    <t>CA-2012-068</t>
  </si>
  <si>
    <t>The Aspens</t>
  </si>
  <si>
    <t>CA-2012-077</t>
  </si>
  <si>
    <t>Mosaic Gardens at Huntington Park</t>
  </si>
  <si>
    <t>CA-2012-092</t>
  </si>
  <si>
    <t>Coastside Senior Housing</t>
  </si>
  <si>
    <t>CA-2012-094</t>
  </si>
  <si>
    <t>Bell Manor</t>
  </si>
  <si>
    <t>Aptos Blue Apartments</t>
  </si>
  <si>
    <t>Foothill Terrace</t>
  </si>
  <si>
    <t>CA-2012-168</t>
  </si>
  <si>
    <t>Sequoia Villas</t>
  </si>
  <si>
    <t>CA-2012-172</t>
  </si>
  <si>
    <t>The Aspens at South Lake</t>
  </si>
  <si>
    <t>CA-2012-173</t>
  </si>
  <si>
    <t>King's Station</t>
  </si>
  <si>
    <t>CA-2012-177</t>
  </si>
  <si>
    <t>Descanso Place IV</t>
  </si>
  <si>
    <t>Norwalk Towers Apartments</t>
  </si>
  <si>
    <t>CA-2012-235</t>
  </si>
  <si>
    <t>Colina Vista Apartments</t>
  </si>
  <si>
    <t>CA-2012-236</t>
  </si>
  <si>
    <t>McCloud River Apartments</t>
  </si>
  <si>
    <t>CA-2012-801</t>
  </si>
  <si>
    <t>Oakridge Family Homes</t>
  </si>
  <si>
    <t>CA-2012-802</t>
  </si>
  <si>
    <t>The Crossings at Cherry Orchard</t>
  </si>
  <si>
    <t>CA-2012-809</t>
  </si>
  <si>
    <t>2525 El Camino Senior Apartments</t>
  </si>
  <si>
    <t>CA-2012-810</t>
  </si>
  <si>
    <t>Sonoma Gardens</t>
  </si>
  <si>
    <t>Villa Mirage</t>
  </si>
  <si>
    <t>Vista Terrace</t>
  </si>
  <si>
    <t>North Point Apartments</t>
  </si>
  <si>
    <t>Harvest Park Apartments</t>
  </si>
  <si>
    <t>CA-2012-827</t>
  </si>
  <si>
    <t>Fickett Towers</t>
  </si>
  <si>
    <t>Knox Glen Townhomes</t>
  </si>
  <si>
    <t>CA-2012-838</t>
  </si>
  <si>
    <t>Madonna Road Apartments</t>
  </si>
  <si>
    <t>CA-2012-841</t>
  </si>
  <si>
    <t>Loma Linda Terrace</t>
  </si>
  <si>
    <t>CA-2012-843</t>
  </si>
  <si>
    <t>Ridgeview Terrace Apartments</t>
  </si>
  <si>
    <t>CA-2012-845</t>
  </si>
  <si>
    <t>Granite City Apartments</t>
  </si>
  <si>
    <t>CA-2012-851</t>
  </si>
  <si>
    <t>Villa Robles Apartments</t>
  </si>
  <si>
    <t>CA-2012-861</t>
  </si>
  <si>
    <t>Century Village Apartments</t>
  </si>
  <si>
    <t>Mosaic Gardens at Taylor Terrace</t>
  </si>
  <si>
    <t>Casa de la Paloma</t>
  </si>
  <si>
    <t>Woodbridge Village Apartments</t>
  </si>
  <si>
    <t>CA-2012-892</t>
  </si>
  <si>
    <t>Sonoma Creekside Apartments</t>
  </si>
  <si>
    <t>Vintage at Kendall Apartments</t>
  </si>
  <si>
    <t>Vintage at Stonehaven Apartments</t>
  </si>
  <si>
    <t>CA-2012-906</t>
  </si>
  <si>
    <t>Paseo Village Family Apartments</t>
  </si>
  <si>
    <t>Bethlehem Tower</t>
  </si>
  <si>
    <t>CA-2013-812</t>
  </si>
  <si>
    <t>Voorhis Village Apartments</t>
  </si>
  <si>
    <t>CA-2013-820</t>
  </si>
  <si>
    <t>Belwood Arms Apartments</t>
  </si>
  <si>
    <t>CA-2013-824</t>
  </si>
  <si>
    <t>CA-2013-826</t>
  </si>
  <si>
    <t>CA-2013-827</t>
  </si>
  <si>
    <t>Huntington Plaza Apartments</t>
  </si>
  <si>
    <t>CA-2013-829</t>
  </si>
  <si>
    <t>Cedar Ridge Apartments</t>
  </si>
  <si>
    <t>CA-2013-886</t>
  </si>
  <si>
    <t>Mosaic Gardens at Holly Courts</t>
  </si>
  <si>
    <t>Form Completed By Contact</t>
  </si>
  <si>
    <t>Contact Phone Number</t>
  </si>
  <si>
    <t>Contact Email Address</t>
  </si>
  <si>
    <t>Service Amenities</t>
  </si>
  <si>
    <t>2014 Replacement Reserve Deposits</t>
  </si>
  <si>
    <t>OccupiedUnits</t>
  </si>
  <si>
    <t>If Net Income/Loss shows project is operating in the negative, please provide a brief explanation:</t>
  </si>
  <si>
    <t>net_loss_explanation</t>
  </si>
  <si>
    <t>CA-2007-153</t>
  </si>
  <si>
    <t>The Mediterranean</t>
  </si>
  <si>
    <t>Parkside at Sycamore</t>
  </si>
  <si>
    <t>CA-2009-514</t>
  </si>
  <si>
    <t>Parkview on the Park</t>
  </si>
  <si>
    <t>CA-2009-570</t>
  </si>
  <si>
    <t>2235 Third Street</t>
  </si>
  <si>
    <t>CA-2010-062</t>
  </si>
  <si>
    <t>Lotus Garden</t>
  </si>
  <si>
    <t>CA-2010-811</t>
  </si>
  <si>
    <t>Wright Brothers Court</t>
  </si>
  <si>
    <t>CA-2010-816</t>
  </si>
  <si>
    <t>CA-2010-828</t>
  </si>
  <si>
    <t>Hunters View Phase I</t>
  </si>
  <si>
    <t>CA-2011-004</t>
  </si>
  <si>
    <t>CA-2011-005</t>
  </si>
  <si>
    <t>Valley Oak Homes</t>
  </si>
  <si>
    <t>CA-2011-019</t>
  </si>
  <si>
    <t>Caroline Severance Manor</t>
  </si>
  <si>
    <t>CA-2011-056</t>
  </si>
  <si>
    <t>Rene Cazenave Apartments (Transbay Parcel 11A)</t>
  </si>
  <si>
    <t>CA-2011-103</t>
  </si>
  <si>
    <t>Star Apartments</t>
  </si>
  <si>
    <t>CA-2011-140</t>
  </si>
  <si>
    <t>LA Pro II Apartments</t>
  </si>
  <si>
    <t>CA-2011-145</t>
  </si>
  <si>
    <t>Birch Hills Apartments</t>
  </si>
  <si>
    <t>CA-2011-146</t>
  </si>
  <si>
    <t>Avena Bella Apartments</t>
  </si>
  <si>
    <t>CA-2011-147</t>
  </si>
  <si>
    <t>The Whittier</t>
  </si>
  <si>
    <t>CA-2011-150</t>
  </si>
  <si>
    <t>Tobias Terrace Apartments</t>
  </si>
  <si>
    <t>CA-2011-161</t>
  </si>
  <si>
    <t>Perris Station Apartments</t>
  </si>
  <si>
    <t>CA-2011-163</t>
  </si>
  <si>
    <t>The Ambassador</t>
  </si>
  <si>
    <t>CA-2011-170</t>
  </si>
  <si>
    <t>PWC Family Housing</t>
  </si>
  <si>
    <t>CA-2011-172</t>
  </si>
  <si>
    <t>Jefferson Boulevard and Fifth Avenue Apartments</t>
  </si>
  <si>
    <t>CA-2011-800</t>
  </si>
  <si>
    <t>One Santa Fe</t>
  </si>
  <si>
    <t>CA-2011-821</t>
  </si>
  <si>
    <t>Alma Plaza</t>
  </si>
  <si>
    <t>CA-2011-831</t>
  </si>
  <si>
    <t>FAME Santa Monica Senior Apartments</t>
  </si>
  <si>
    <t>CA-2011-856</t>
  </si>
  <si>
    <t>Casa Griffin Apartments</t>
  </si>
  <si>
    <t>CA-2011-865</t>
  </si>
  <si>
    <t>St. Joseph's Family Apartments</t>
  </si>
  <si>
    <t>CA-2011-886</t>
  </si>
  <si>
    <t>Vera Haile Senior Housing</t>
  </si>
  <si>
    <t>CA-2011-888</t>
  </si>
  <si>
    <t>Belmar Apartments</t>
  </si>
  <si>
    <t>CA-2011-890</t>
  </si>
  <si>
    <t>Ramona Park Senior Apartments</t>
  </si>
  <si>
    <t>CA-2011-898</t>
  </si>
  <si>
    <t>CA-2011-899</t>
  </si>
  <si>
    <t>CA-2011-901</t>
  </si>
  <si>
    <t>Slauson Station Apartments</t>
  </si>
  <si>
    <t>CA-2011-905</t>
  </si>
  <si>
    <t>Taylor Yard Apartments</t>
  </si>
  <si>
    <t>CA-2011-909</t>
  </si>
  <si>
    <t>Cotton's Point Senior Apartments</t>
  </si>
  <si>
    <t>CA-2011-910</t>
  </si>
  <si>
    <t>Lakeside Village Apartments</t>
  </si>
  <si>
    <t>CA-2011-911</t>
  </si>
  <si>
    <t>Las Villas de Paseo Nuevo</t>
  </si>
  <si>
    <t>CA-2011-917</t>
  </si>
  <si>
    <t>Colonial House</t>
  </si>
  <si>
    <t>CA-2011-920</t>
  </si>
  <si>
    <t>Natoma Family Apartments</t>
  </si>
  <si>
    <t>CA-2011-926</t>
  </si>
  <si>
    <t>Logan Place</t>
  </si>
  <si>
    <t>CA-2011-927</t>
  </si>
  <si>
    <t>Broadway Villas</t>
  </si>
  <si>
    <t>CA-2011-932</t>
  </si>
  <si>
    <t>1180 4th Street</t>
  </si>
  <si>
    <t>CA-2011-933</t>
  </si>
  <si>
    <t>McCarty Manor Apartments</t>
  </si>
  <si>
    <t>CA-2012-005</t>
  </si>
  <si>
    <t>Cherry Glen Apartments</t>
  </si>
  <si>
    <t>CA-2012-010</t>
  </si>
  <si>
    <t>Day Street Apartments</t>
  </si>
  <si>
    <t>CA-2012-014</t>
  </si>
  <si>
    <t>UA Homes</t>
  </si>
  <si>
    <t>CA-2012-017</t>
  </si>
  <si>
    <t>Monteverde Senior Apartments</t>
  </si>
  <si>
    <t>CA-2012-023</t>
  </si>
  <si>
    <t>Capitol Lofts</t>
  </si>
  <si>
    <t>CA-2012-027</t>
  </si>
  <si>
    <t>Neary Lagoon Apartments</t>
  </si>
  <si>
    <t>CA-2012-032</t>
  </si>
  <si>
    <t>Jack Capon Villa</t>
  </si>
  <si>
    <t>Arbor Green</t>
  </si>
  <si>
    <t>CA-2012-042</t>
  </si>
  <si>
    <t>Riverview Terrace Apartments</t>
  </si>
  <si>
    <t>CA-2012-044</t>
  </si>
  <si>
    <t>Westlake Village Apartments Phase 2</t>
  </si>
  <si>
    <t>CA-2012-045</t>
  </si>
  <si>
    <t>Downey View</t>
  </si>
  <si>
    <t>CA-2012-054</t>
  </si>
  <si>
    <t>Argyle Apartments</t>
  </si>
  <si>
    <t>Stonegate Apartment Homes</t>
  </si>
  <si>
    <t>CA-2012-060</t>
  </si>
  <si>
    <t>Stonegate Apartment Homes II</t>
  </si>
  <si>
    <t>CA-2012-066</t>
  </si>
  <si>
    <t>Oakland 34</t>
  </si>
  <si>
    <t>CA-2012-072</t>
  </si>
  <si>
    <t>CA-2012-081</t>
  </si>
  <si>
    <t>New Hampshire Family Housing</t>
  </si>
  <si>
    <t>CA-2012-084</t>
  </si>
  <si>
    <t>Riverwalk at Reseda</t>
  </si>
  <si>
    <t>CA-2012-086</t>
  </si>
  <si>
    <t>CA-2012-087</t>
  </si>
  <si>
    <t>El Monte Veterans Village</t>
  </si>
  <si>
    <t>CA-2012-096</t>
  </si>
  <si>
    <t>Lorenz Senior Apartments</t>
  </si>
  <si>
    <t>Doria Apartments Homes Phase II</t>
  </si>
  <si>
    <t>Rosslyn Hotel Apartments</t>
  </si>
  <si>
    <t>Verbena Crossing Apartments</t>
  </si>
  <si>
    <t>CA-2012-115</t>
  </si>
  <si>
    <t>Tyler Court</t>
  </si>
  <si>
    <t>CA-2012-116</t>
  </si>
  <si>
    <t>Casa de Esperanza</t>
  </si>
  <si>
    <t>Courtland Street Apartments</t>
  </si>
  <si>
    <t>CA-2012-123</t>
  </si>
  <si>
    <t>Burlington Family Apartments</t>
  </si>
  <si>
    <t>CA-2012-125</t>
  </si>
  <si>
    <t>Knob Hill Apartments</t>
  </si>
  <si>
    <t>CA-2012-128</t>
  </si>
  <si>
    <t>Avalon Apartments</t>
  </si>
  <si>
    <t>Broadwood Terrace</t>
  </si>
  <si>
    <t>Las Alturas</t>
  </si>
  <si>
    <t>Pueblo Nuevo Apartments</t>
  </si>
  <si>
    <t>CA-2012-138</t>
  </si>
  <si>
    <t>Cottages at Cypress</t>
  </si>
  <si>
    <t>CA-2012-142</t>
  </si>
  <si>
    <t>Garden Village</t>
  </si>
  <si>
    <t>West Capitol Courtyards I</t>
  </si>
  <si>
    <t>Ridgeway Studios</t>
  </si>
  <si>
    <t>CA-2012-175</t>
  </si>
  <si>
    <t>Stony Creek Senior Apartments</t>
  </si>
  <si>
    <t>Parc Grove Commons Northwest Apartments</t>
  </si>
  <si>
    <t>Bridges at Florence Apartments</t>
  </si>
  <si>
    <t>New Pershing Apartments</t>
  </si>
  <si>
    <t>Cerritos Avenue Apartments</t>
  </si>
  <si>
    <t>Cedar Glen Apartments</t>
  </si>
  <si>
    <t>CA-2012-197</t>
  </si>
  <si>
    <t>Mesa Commons Apartments</t>
  </si>
  <si>
    <t>CA-2012-199</t>
  </si>
  <si>
    <t>Lakeside Senior Apartments</t>
  </si>
  <si>
    <t>CA-2012-200</t>
  </si>
  <si>
    <t>CA-2012-202</t>
  </si>
  <si>
    <t>West San Carlos Senior Apartments</t>
  </si>
  <si>
    <t>CA-2012-207</t>
  </si>
  <si>
    <t>C.L. Dellums Apartments</t>
  </si>
  <si>
    <t>CA-2012-208</t>
  </si>
  <si>
    <t>Beswick Senior Apartments</t>
  </si>
  <si>
    <t>Cesar Chavez Villas</t>
  </si>
  <si>
    <t>Pacific Avenue Arts Colony</t>
  </si>
  <si>
    <t>CA-2012-221</t>
  </si>
  <si>
    <t>CA-2012-223</t>
  </si>
  <si>
    <t>HFL Sequoia Apartments</t>
  </si>
  <si>
    <t>CA-2012-225</t>
  </si>
  <si>
    <t>San Emi Apartments</t>
  </si>
  <si>
    <t>CA-2012-226</t>
  </si>
  <si>
    <t>Dumosa Senior Village</t>
  </si>
  <si>
    <t>CA-2012-229</t>
  </si>
  <si>
    <t>Warwick Terrace</t>
  </si>
  <si>
    <t>CA-2012-230</t>
  </si>
  <si>
    <t>Citronica Two</t>
  </si>
  <si>
    <t>CA-2012-234</t>
  </si>
  <si>
    <t>Oak Center Homes</t>
  </si>
  <si>
    <t>1st and Rosemary Senior Apartments</t>
  </si>
  <si>
    <t>CA-2012-808</t>
  </si>
  <si>
    <t>1st and Rosemary Family Apartments</t>
  </si>
  <si>
    <t>CA-2012-812</t>
  </si>
  <si>
    <t>Cathedral Gardens</t>
  </si>
  <si>
    <t>CA-2012-821</t>
  </si>
  <si>
    <t>Kellgren Senior Apartments</t>
  </si>
  <si>
    <t>Coral Mountain Apartments</t>
  </si>
  <si>
    <t>CA-2012-826</t>
  </si>
  <si>
    <t>Villa Hermosa Apartments, Phase I</t>
  </si>
  <si>
    <t>CA-2012-829</t>
  </si>
  <si>
    <t>Belle Terre Senior Apartments</t>
  </si>
  <si>
    <t>University Village Apartments</t>
  </si>
  <si>
    <t>Westlake Christian Terrace East</t>
  </si>
  <si>
    <t>High Place East</t>
  </si>
  <si>
    <t>Morgan Hill Retirement Residence</t>
  </si>
  <si>
    <t>Gridley Springs I Apartments</t>
  </si>
  <si>
    <t>CA-2012-842</t>
  </si>
  <si>
    <t>Anton Napa Apartments</t>
  </si>
  <si>
    <t>CA-2012-844</t>
  </si>
  <si>
    <t>La Moraga Apartments</t>
  </si>
  <si>
    <t>CA-2012-849</t>
  </si>
  <si>
    <t>CA-2012-850</t>
  </si>
  <si>
    <t>Cannery Place Apartments</t>
  </si>
  <si>
    <t>Villa Garcia</t>
  </si>
  <si>
    <t>Kings Valley Senior Apartments</t>
  </si>
  <si>
    <t>The Rivermark</t>
  </si>
  <si>
    <t>CA-2012-858</t>
  </si>
  <si>
    <t>Redwood Lodge</t>
  </si>
  <si>
    <t>CA-2012-866</t>
  </si>
  <si>
    <t>Fuller Lodge</t>
  </si>
  <si>
    <t>Sequoia Manor</t>
  </si>
  <si>
    <t>EC Magnolia</t>
  </si>
  <si>
    <t>CA-2012-869</t>
  </si>
  <si>
    <t>Wagon Wheel Family Apartments</t>
  </si>
  <si>
    <t>CA-2012-870</t>
  </si>
  <si>
    <t>Candlestick Heights</t>
  </si>
  <si>
    <t>CA-2012-871</t>
  </si>
  <si>
    <t>Berrellesa Palms</t>
  </si>
  <si>
    <t>Anton Monaco Apartments</t>
  </si>
  <si>
    <t>CA-2012-876</t>
  </si>
  <si>
    <t>Ivy at College Park Family Apartments</t>
  </si>
  <si>
    <t>CA-2012-878</t>
  </si>
  <si>
    <t>Freeman Villa Apartments</t>
  </si>
  <si>
    <t>CA-2012-879</t>
  </si>
  <si>
    <t>Tenderloin Family Housing</t>
  </si>
  <si>
    <t>Del Prado - Delta Manor</t>
  </si>
  <si>
    <t>Parcel M-Grand Avenue Apartments</t>
  </si>
  <si>
    <t>CA-2012-886</t>
  </si>
  <si>
    <t>Seven Palms Apartments</t>
  </si>
  <si>
    <t>Villa Santa Fe Apartments I</t>
  </si>
  <si>
    <t>CA-2012-888</t>
  </si>
  <si>
    <t>Villa Santa Fe Apartments II</t>
  </si>
  <si>
    <t>CA-2012-889</t>
  </si>
  <si>
    <t>CA-2012-893</t>
  </si>
  <si>
    <t>Flower Terrace (formerly Washington Place)</t>
  </si>
  <si>
    <t>CA-2012-895</t>
  </si>
  <si>
    <t>Palo Verde Apartments</t>
  </si>
  <si>
    <t>Congregational Tower</t>
  </si>
  <si>
    <t>CA-2012-897</t>
  </si>
  <si>
    <t>Coronado Place Apartments</t>
  </si>
  <si>
    <t>Fairbanks Commons</t>
  </si>
  <si>
    <t>CA-2012-902</t>
  </si>
  <si>
    <t>Logan's Plaza</t>
  </si>
  <si>
    <t>CA-2012-903</t>
  </si>
  <si>
    <t>Denny Place and Willow Wood Apartments</t>
  </si>
  <si>
    <t>CA-2012-905</t>
  </si>
  <si>
    <t>Hamlin Estates</t>
  </si>
  <si>
    <t>CA-2012-911</t>
  </si>
  <si>
    <t>CA-2013-002</t>
  </si>
  <si>
    <t>Residences at Old Town Kern</t>
  </si>
  <si>
    <t>Kings River Commons</t>
  </si>
  <si>
    <t>CA-2013-024</t>
  </si>
  <si>
    <t>Pescadero Lofts</t>
  </si>
  <si>
    <t>CA-2013-025</t>
  </si>
  <si>
    <t>Cypress Senior Living</t>
  </si>
  <si>
    <t>CA-2013-026</t>
  </si>
  <si>
    <t>CA-2013-028</t>
  </si>
  <si>
    <t>Mesa Grande Apartments</t>
  </si>
  <si>
    <t>CA-2013-031</t>
  </si>
  <si>
    <t>Patterson Place Apartments</t>
  </si>
  <si>
    <t>CA-2013-032</t>
  </si>
  <si>
    <t>Rio Dell Apartments</t>
  </si>
  <si>
    <t>CA-2013-033</t>
  </si>
  <si>
    <t>Riverview Garden Apartments</t>
  </si>
  <si>
    <t>CA-2013-038</t>
  </si>
  <si>
    <t>Sycamore Family Apartments II</t>
  </si>
  <si>
    <t>CA-2013-041</t>
  </si>
  <si>
    <t>Kendrea Place Family Apartments</t>
  </si>
  <si>
    <t>University Avenue Cooperative Housing</t>
  </si>
  <si>
    <t>Palm Grove Apartments</t>
  </si>
  <si>
    <t>Calendula Court</t>
  </si>
  <si>
    <t>CA-2013-057</t>
  </si>
  <si>
    <t>Highgrove Blossom Apartments</t>
  </si>
  <si>
    <t>CA-2013-062</t>
  </si>
  <si>
    <t>Compton Senior Apartments</t>
  </si>
  <si>
    <t>CA-2013-064</t>
  </si>
  <si>
    <t>Citrus Circle Apartments</t>
  </si>
  <si>
    <t>East Carson II Housing</t>
  </si>
  <si>
    <t>CA-2013-081</t>
  </si>
  <si>
    <t>Whittier Senior Housing</t>
  </si>
  <si>
    <t>CA-2013-091</t>
  </si>
  <si>
    <t>Arrowhead Vista Apartments</t>
  </si>
  <si>
    <t>Lilly Hill Apartments</t>
  </si>
  <si>
    <t>CA-2013-134</t>
  </si>
  <si>
    <t>Calistoga Family Apartments</t>
  </si>
  <si>
    <t>CA-2013-137</t>
  </si>
  <si>
    <t>Reedley Family Apartments</t>
  </si>
  <si>
    <t>CA-2013-158</t>
  </si>
  <si>
    <t>Eucalyptus Park</t>
  </si>
  <si>
    <t>CA-2013-167</t>
  </si>
  <si>
    <t>Sunnylane Village</t>
  </si>
  <si>
    <t>Turner Apartments</t>
  </si>
  <si>
    <t>Avery Gardens</t>
  </si>
  <si>
    <t>Autumn Village Apartments</t>
  </si>
  <si>
    <t>CA-2013-179</t>
  </si>
  <si>
    <t>Azusa Apartments</t>
  </si>
  <si>
    <t>CA-2013-185</t>
  </si>
  <si>
    <t>Lompoc Terrace</t>
  </si>
  <si>
    <t>CA-2013-188</t>
  </si>
  <si>
    <t>Tower on 19th</t>
  </si>
  <si>
    <t>CA-2013-805</t>
  </si>
  <si>
    <t>MacArthur Apartments</t>
  </si>
  <si>
    <t>CA-2013-813</t>
  </si>
  <si>
    <t>Orange Tree Senior Apartments</t>
  </si>
  <si>
    <t>CA-2013-815</t>
  </si>
  <si>
    <t>Sierra Vista I Apartments</t>
  </si>
  <si>
    <t>CA-2013-816</t>
  </si>
  <si>
    <t>Eldridge Gonaway Commons</t>
  </si>
  <si>
    <t>CA-2013-817</t>
  </si>
  <si>
    <t>Lion Creek Crossings Phase V</t>
  </si>
  <si>
    <t>CA-2013-821</t>
  </si>
  <si>
    <t>Chestnut Family Apartments</t>
  </si>
  <si>
    <t>CA-2013-823</t>
  </si>
  <si>
    <t>Anton Legacy Apartments</t>
  </si>
  <si>
    <t>CA-2013-825</t>
  </si>
  <si>
    <t>Banning Villa Apartments</t>
  </si>
  <si>
    <t>CA-2013-828</t>
  </si>
  <si>
    <t>St. John's Apartments</t>
  </si>
  <si>
    <t>CA-2013-830</t>
  </si>
  <si>
    <t>Hazeltine &amp; Wyandotte Apartments</t>
  </si>
  <si>
    <t>Cochrane Village</t>
  </si>
  <si>
    <t>CA-2013-835</t>
  </si>
  <si>
    <t>Oak Ridge Family Apartments</t>
  </si>
  <si>
    <t>CA-2013-836</t>
  </si>
  <si>
    <t>Casa de Cortez</t>
  </si>
  <si>
    <t>West Valley Towers</t>
  </si>
  <si>
    <t>Vistas</t>
  </si>
  <si>
    <t>CA-2013-843</t>
  </si>
  <si>
    <t>Harbor Village Apartments</t>
  </si>
  <si>
    <t>CA-2013-844</t>
  </si>
  <si>
    <t>Woodlands Newell</t>
  </si>
  <si>
    <t>Hollywoodland Apartments</t>
  </si>
  <si>
    <t>City View at Van Ness</t>
  </si>
  <si>
    <t>CA-2013-854</t>
  </si>
  <si>
    <t>Anton Hacienda Apartments</t>
  </si>
  <si>
    <t>Gabilan Plaza</t>
  </si>
  <si>
    <t>CA-2013-859</t>
  </si>
  <si>
    <t>Meadowbrook Apartments</t>
  </si>
  <si>
    <t>CA-2013-863</t>
  </si>
  <si>
    <t>CA-2013-864</t>
  </si>
  <si>
    <t>Peppertree Senior Apartments</t>
  </si>
  <si>
    <t>South Sacramento Mutual Housing (Greenway, Los Rob</t>
  </si>
  <si>
    <t>CA-2013-867</t>
  </si>
  <si>
    <t>Rio Vista</t>
  </si>
  <si>
    <t>Rancho Algodon</t>
  </si>
  <si>
    <t>CA-2013-870</t>
  </si>
  <si>
    <t>Montgomery Plaza</t>
  </si>
  <si>
    <t>CA-2013-874</t>
  </si>
  <si>
    <t>Bendorf Drive Apartments</t>
  </si>
  <si>
    <t>Naomi Gardens</t>
  </si>
  <si>
    <t>Covenant Manor</t>
  </si>
  <si>
    <t>Washington Plaza Apartments</t>
  </si>
  <si>
    <t>CA-2013-890</t>
  </si>
  <si>
    <t>Fairbanks Square</t>
  </si>
  <si>
    <t>City Heights Ten (Scattered Site)</t>
  </si>
  <si>
    <t>CA-2013-895</t>
  </si>
  <si>
    <t>Mountain Breeze Villas</t>
  </si>
  <si>
    <t>Willow Springs Senior Apartments</t>
  </si>
  <si>
    <t>CA-2013-903</t>
  </si>
  <si>
    <t>Sierra Villa East</t>
  </si>
  <si>
    <t>CA-2013-904</t>
  </si>
  <si>
    <t>Sherwood Villa</t>
  </si>
  <si>
    <t>Willow Village</t>
  </si>
  <si>
    <t>CA-2013-906</t>
  </si>
  <si>
    <t>CA-2013-907</t>
  </si>
  <si>
    <t>Fernwood Senior Apartments</t>
  </si>
  <si>
    <t>Main Street Park I</t>
  </si>
  <si>
    <t>CA-2014-802</t>
  </si>
  <si>
    <t>Regency Court Apartments</t>
  </si>
  <si>
    <t>CA-2014-806</t>
  </si>
  <si>
    <t>Villa Nueva</t>
  </si>
  <si>
    <t>CA-2014-807</t>
  </si>
  <si>
    <t>Huntington Villa Yorba Apartments</t>
  </si>
  <si>
    <t>Sullivan Manor Apartments</t>
  </si>
  <si>
    <t>CA-2014-820</t>
  </si>
  <si>
    <t>Rancheria del Sol Apartments</t>
  </si>
  <si>
    <t>CA-2014-829</t>
  </si>
  <si>
    <t>Village Center Apartments</t>
  </si>
  <si>
    <t>CA-2014-832</t>
  </si>
  <si>
    <t>Arbor Creek Senior Apartments</t>
  </si>
  <si>
    <t>CA-2014-837</t>
  </si>
  <si>
    <t>Canyon View Senior Apartments</t>
  </si>
  <si>
    <t>Jefferson Townhomes / Cunningham Village</t>
  </si>
  <si>
    <t>CA-2014-849</t>
  </si>
  <si>
    <t>615 Manhattan Apartments</t>
  </si>
  <si>
    <t>CA-2014-904</t>
  </si>
  <si>
    <t>The Presidio (formerly known as Wycliffe Casa de S</t>
  </si>
  <si>
    <t>CA-2007-046</t>
  </si>
  <si>
    <t>Manitou Vistas II</t>
  </si>
  <si>
    <t>CA-2009-571</t>
  </si>
  <si>
    <t>Arc Light Company</t>
  </si>
  <si>
    <t>CA-2009-573</t>
  </si>
  <si>
    <t>Swansea Park Senior Apartments</t>
  </si>
  <si>
    <t>CA-2009-580</t>
  </si>
  <si>
    <t>Lillie Mae Jones Plaza</t>
  </si>
  <si>
    <t>CA-2011-862</t>
  </si>
  <si>
    <t>Gateway Terrace</t>
  </si>
  <si>
    <t>CA-2011-893</t>
  </si>
  <si>
    <t>Willow Pointe Apartments FKA: 3rd Street R. D.</t>
  </si>
  <si>
    <t>CA-2011-897</t>
  </si>
  <si>
    <t>The Courtyard at La Brea</t>
  </si>
  <si>
    <t>The Huxley</t>
  </si>
  <si>
    <t>CA-2011-903</t>
  </si>
  <si>
    <t>San Fernando Community Housing</t>
  </si>
  <si>
    <t>CA-2012-004</t>
  </si>
  <si>
    <t>Franciscan Towers</t>
  </si>
  <si>
    <t>CA-2012-015</t>
  </si>
  <si>
    <t>CA-2012-099</t>
  </si>
  <si>
    <t>CA-2012-194</t>
  </si>
  <si>
    <t>Haciendas Apartments II</t>
  </si>
  <si>
    <t>Sage Park</t>
  </si>
  <si>
    <t>CA-2012-209</t>
  </si>
  <si>
    <t>Sol Y Luna Apartments</t>
  </si>
  <si>
    <t>Fargo Senior Center</t>
  </si>
  <si>
    <t>Broadway Sansome Apartments</t>
  </si>
  <si>
    <t>CA-2012-859</t>
  </si>
  <si>
    <t>Eden Issei Terrace</t>
  </si>
  <si>
    <t>CA-2012-860</t>
  </si>
  <si>
    <t>Olive Tree Plaza</t>
  </si>
  <si>
    <t>CA-2012-873</t>
  </si>
  <si>
    <t>CA-2012-874</t>
  </si>
  <si>
    <t>Gold Country Village</t>
  </si>
  <si>
    <t>Park Village Apartments (aka Jasmine Garden)</t>
  </si>
  <si>
    <t>CA-2013-006</t>
  </si>
  <si>
    <t>Navy Village (aka Blue Butterfly Village)</t>
  </si>
  <si>
    <t>Perris Family Apartments</t>
  </si>
  <si>
    <t>Cabrillo Gateway</t>
  </si>
  <si>
    <t>CA-2013-018</t>
  </si>
  <si>
    <t>Mutual Housing at Spring Lake</t>
  </si>
  <si>
    <t>CA-2013-034</t>
  </si>
  <si>
    <t>Paseo Pointe</t>
  </si>
  <si>
    <t>CA-2013-036</t>
  </si>
  <si>
    <t>Anesi Apartments (AKA Alegre Apts)</t>
  </si>
  <si>
    <t>Ashland Family Housing</t>
  </si>
  <si>
    <t>Studio 819</t>
  </si>
  <si>
    <t>CA-2013-045</t>
  </si>
  <si>
    <t>Hollenbeck Terrace Apartments</t>
  </si>
  <si>
    <t>Cabrillo Family Apartments</t>
  </si>
  <si>
    <t>Versa at Civita</t>
  </si>
  <si>
    <t>CA-2013-063</t>
  </si>
  <si>
    <t>Veteran Village of Glendale</t>
  </si>
  <si>
    <t>Vista Del Mar Commons</t>
  </si>
  <si>
    <t>CA-2013-074</t>
  </si>
  <si>
    <t>Edward II Rehab</t>
  </si>
  <si>
    <t>CA-2013-083</t>
  </si>
  <si>
    <t>Step Up On Colorado</t>
  </si>
  <si>
    <t>CA-2013-085</t>
  </si>
  <si>
    <t>Third Avenue Apartments</t>
  </si>
  <si>
    <t>CA-2013-088</t>
  </si>
  <si>
    <t>Mendota Rental Assistance Demonstration (RAD)</t>
  </si>
  <si>
    <t>CA-2013-089</t>
  </si>
  <si>
    <t>Orange Cove Rental Assistance Demonstration (RAD)</t>
  </si>
  <si>
    <t>Fresno Rental Assistance Demonstration (RAD)</t>
  </si>
  <si>
    <t>CA-2013-095</t>
  </si>
  <si>
    <t>Snapdragon Place Apts Phase 1 (aka LA Ave Apts 1)</t>
  </si>
  <si>
    <t>CA-2013-096</t>
  </si>
  <si>
    <t>Casas de las Flores</t>
  </si>
  <si>
    <t>Parkside Studios</t>
  </si>
  <si>
    <t>1585 Studios</t>
  </si>
  <si>
    <t>Playa Senior Affordable Housing</t>
  </si>
  <si>
    <t>Vermont Manzanita</t>
  </si>
  <si>
    <t>CA-2013-113</t>
  </si>
  <si>
    <t>The Six (fka Carondelet Apartments)</t>
  </si>
  <si>
    <t>Half Moon Village Phase II</t>
  </si>
  <si>
    <t>Chateau de Lyon (fka Bradford Apartments)</t>
  </si>
  <si>
    <t>West Capitol Courtyards II</t>
  </si>
  <si>
    <t>CA-2013-126</t>
  </si>
  <si>
    <t>Sunset Valley Duplexes</t>
  </si>
  <si>
    <t>CA-2013-133</t>
  </si>
  <si>
    <t>Oceana Apartments</t>
  </si>
  <si>
    <t>CA-2013-135</t>
  </si>
  <si>
    <t>Crenshaw Family Apartments</t>
  </si>
  <si>
    <t>CA-2013-138</t>
  </si>
  <si>
    <t>Verano Apartments</t>
  </si>
  <si>
    <t>1701 Martin Luther King Jr. Way</t>
  </si>
  <si>
    <t>Ohlone Gardens</t>
  </si>
  <si>
    <t>CA-2013-148</t>
  </si>
  <si>
    <t>Whittier Place Housing</t>
  </si>
  <si>
    <t>CA-2013-155</t>
  </si>
  <si>
    <t>Marion Villas Apartments</t>
  </si>
  <si>
    <t>The Exchange at Gateway Apartments</t>
  </si>
  <si>
    <t>CA-2013-161</t>
  </si>
  <si>
    <t>Vernon Family Apartments</t>
  </si>
  <si>
    <t>Long Beach &amp; 21st Apartments</t>
  </si>
  <si>
    <t>CA-2013-170</t>
  </si>
  <si>
    <t>Viking Village Fresno RAD</t>
  </si>
  <si>
    <t>PATH Villas at Del Rey (aka: Courtleigh Villas)</t>
  </si>
  <si>
    <t>North Santa Fe Apartments</t>
  </si>
  <si>
    <t>CA-2013-182</t>
  </si>
  <si>
    <t>Lofts on Landis</t>
  </si>
  <si>
    <t>CA-2013-186</t>
  </si>
  <si>
    <t>Vermont Villas</t>
  </si>
  <si>
    <t>CA-2013-809</t>
  </si>
  <si>
    <t>Orvieto B Family Apartments</t>
  </si>
  <si>
    <t>Teague Terrace fka Eagle Vista</t>
  </si>
  <si>
    <t>CA-2013-814</t>
  </si>
  <si>
    <t>San Tomas Gardens</t>
  </si>
  <si>
    <t>CA-2013-822</t>
  </si>
  <si>
    <t>MacArthur Transit Village Apartments</t>
  </si>
  <si>
    <t>CA-2013-832</t>
  </si>
  <si>
    <t>460 Grand Avenue Apartments</t>
  </si>
  <si>
    <t>CA-2013-833</t>
  </si>
  <si>
    <t>Hayward Senior Housing II</t>
  </si>
  <si>
    <t>CA-2013-834</t>
  </si>
  <si>
    <t>Crosswood Apartments</t>
  </si>
  <si>
    <t>CA-2013-839</t>
  </si>
  <si>
    <t>Silverlake Apartments</t>
  </si>
  <si>
    <t>1100 Ocean Avenue Apartments</t>
  </si>
  <si>
    <t>Calden Court Apartments</t>
  </si>
  <si>
    <t>CA-2013-848</t>
  </si>
  <si>
    <t>Andres Duarte Terrace II</t>
  </si>
  <si>
    <t>Western Park Apartments</t>
  </si>
  <si>
    <t>CA-2013-855</t>
  </si>
  <si>
    <t>Tulare Arms Apartments</t>
  </si>
  <si>
    <t>Villa Solimar &amp; Cypress Court Rehabilitation &amp; Res</t>
  </si>
  <si>
    <t>CA-2013-869</t>
  </si>
  <si>
    <t>Berkeley Scattered Site Housing</t>
  </si>
  <si>
    <t>CA-2013-871</t>
  </si>
  <si>
    <t>Strawberry Creek Lodge</t>
  </si>
  <si>
    <t>Eden House Apartments</t>
  </si>
  <si>
    <t>CA-2013-873</t>
  </si>
  <si>
    <t>Rocky Hill Apartments &amp; Bennett Hill Apartments</t>
  </si>
  <si>
    <t>CA-2013-877</t>
  </si>
  <si>
    <t>Ramona Estates</t>
  </si>
  <si>
    <t>Park 20th</t>
  </si>
  <si>
    <t>Laurel Village</t>
  </si>
  <si>
    <t>Baker Ranch Affordable (aka Arroyo at Baker Ranch)</t>
  </si>
  <si>
    <t>CA-2013-908</t>
  </si>
  <si>
    <t>CA-2014-014</t>
  </si>
  <si>
    <t>Morro Del Mar Senior Apartments</t>
  </si>
  <si>
    <t>CA-2014-022</t>
  </si>
  <si>
    <t>Yarrow Village</t>
  </si>
  <si>
    <t>CA-2014-028</t>
  </si>
  <si>
    <t>Diamond Place Apartments</t>
  </si>
  <si>
    <t>CA-2014-030</t>
  </si>
  <si>
    <t>Warthan Place Apartments</t>
  </si>
  <si>
    <t>CA-2014-036</t>
  </si>
  <si>
    <t>Castillo del Sol Apartments</t>
  </si>
  <si>
    <t>Sanger Crossing Apartments</t>
  </si>
  <si>
    <t>CA-2014-047</t>
  </si>
  <si>
    <t>Magnolia Place Senior Apartments</t>
  </si>
  <si>
    <t>CA-2014-048</t>
  </si>
  <si>
    <t>Newcomb Court Apartments</t>
  </si>
  <si>
    <t>Descanso Place III</t>
  </si>
  <si>
    <t>Palmer Villas Senior Apartments</t>
  </si>
  <si>
    <t>CA-2014-064</t>
  </si>
  <si>
    <t>Arcata Bay Crossing</t>
  </si>
  <si>
    <t>City Yard Workforce Housing</t>
  </si>
  <si>
    <t>CA-2014-070</t>
  </si>
  <si>
    <t>San Jacinto Village Apartments</t>
  </si>
  <si>
    <t>CA-2014-079</t>
  </si>
  <si>
    <t>Willow Housing, LP</t>
  </si>
  <si>
    <t>CA-2014-089</t>
  </si>
  <si>
    <t>Holt &amp; Hamilton Family Apts aka Parkside Family</t>
  </si>
  <si>
    <t>CA-2014-091</t>
  </si>
  <si>
    <t>Nevada Woods Apartments</t>
  </si>
  <si>
    <t>Bloomington Housing, Phase I</t>
  </si>
  <si>
    <t>CA-2014-111</t>
  </si>
  <si>
    <t>Sutterview Apartments</t>
  </si>
  <si>
    <t>CA-2014-122</t>
  </si>
  <si>
    <t>Trinity River Elder's Village</t>
  </si>
  <si>
    <t>Winters Senior Center Apartments</t>
  </si>
  <si>
    <t>CA-2014-146</t>
  </si>
  <si>
    <t>Jackson Manor Apartments &amp; Lassen View Apartments</t>
  </si>
  <si>
    <t>Juniper Terrace Apartments</t>
  </si>
  <si>
    <t>CA-2014-170</t>
  </si>
  <si>
    <t>Santa Rita Village II</t>
  </si>
  <si>
    <t>CA-2014-803</t>
  </si>
  <si>
    <t>The Park Plaza</t>
  </si>
  <si>
    <t>Garfield Park Village</t>
  </si>
  <si>
    <t>CA-2014-810</t>
  </si>
  <si>
    <t>Renaissance Village Apartments</t>
  </si>
  <si>
    <t>FIGUEROA SENIOR HOUSING</t>
  </si>
  <si>
    <t>CA-2014-816</t>
  </si>
  <si>
    <t>Monument Arms Apartments</t>
  </si>
  <si>
    <t>CA-2014-821</t>
  </si>
  <si>
    <t>Mill Creek Courtyard</t>
  </si>
  <si>
    <t>CA-2014-822</t>
  </si>
  <si>
    <t>Transbay Block 6</t>
  </si>
  <si>
    <t>CA-2014-823</t>
  </si>
  <si>
    <t>Harbour View Apartments</t>
  </si>
  <si>
    <t>CA-2014-824</t>
  </si>
  <si>
    <t>Roberta Stephens Villas I &amp; II</t>
  </si>
  <si>
    <t>CA-2014-825</t>
  </si>
  <si>
    <t>One Wilkins Place Apartments</t>
  </si>
  <si>
    <t>CA-2014-826</t>
  </si>
  <si>
    <t>Juanita Tate Legacy Towers</t>
  </si>
  <si>
    <t>CA-2014-828</t>
  </si>
  <si>
    <t>CENTRAL AVENUE VILLAGE SQUARE</t>
  </si>
  <si>
    <t>CA-2014-836</t>
  </si>
  <si>
    <t>Villa Primavera</t>
  </si>
  <si>
    <t>CA-2014-842</t>
  </si>
  <si>
    <t>William Penn Manor</t>
  </si>
  <si>
    <t>CA-2014-843</t>
  </si>
  <si>
    <t>Allanza Apartments</t>
  </si>
  <si>
    <t>CA-2014-846</t>
  </si>
  <si>
    <t>2175 Market Street Apartments</t>
  </si>
  <si>
    <t>CA-2014-853</t>
  </si>
  <si>
    <t>Royal Vista Terrace</t>
  </si>
  <si>
    <t>CA-2014-854</t>
  </si>
  <si>
    <t>Garden Villas (fka Kiku Gardens)</t>
  </si>
  <si>
    <t>CA-2014-856</t>
  </si>
  <si>
    <t>Tierra Springs Apartments</t>
  </si>
  <si>
    <t>Avila Avenue Apartments II</t>
  </si>
  <si>
    <t>Pavilion Park Senior Housing</t>
  </si>
  <si>
    <t>Independence Point</t>
  </si>
  <si>
    <t>Sharmon Palms Lane</t>
  </si>
  <si>
    <t>CA-2014-866</t>
  </si>
  <si>
    <t>Westminster Manor</t>
  </si>
  <si>
    <t>CA-2014-867</t>
  </si>
  <si>
    <t>Leland Park (Evans Park)</t>
  </si>
  <si>
    <t>L.C. Grossman (Aparicio V)</t>
  </si>
  <si>
    <t>Sandpiper Apartments</t>
  </si>
  <si>
    <t>CA-2014-871</t>
  </si>
  <si>
    <t>San Diego Square</t>
  </si>
  <si>
    <t>Tuolumne Apartments</t>
  </si>
  <si>
    <t>Buchanan Park Apartments</t>
  </si>
  <si>
    <t>Stonebridge Apartments</t>
  </si>
  <si>
    <t>CA-2014-889</t>
  </si>
  <si>
    <t>Woodhaven Senior Residence</t>
  </si>
  <si>
    <t>CA-2014-901</t>
  </si>
  <si>
    <t>CA-2014-908</t>
  </si>
  <si>
    <t>Rancho Del Sol</t>
  </si>
  <si>
    <t>CA-2014-910</t>
  </si>
  <si>
    <t>Northwest Manor I</t>
  </si>
  <si>
    <t>CA-2015-804</t>
  </si>
  <si>
    <t>Anton Arcade Apartments</t>
  </si>
  <si>
    <t>CA-2015-806</t>
  </si>
  <si>
    <t>The Crossings at Escondido Manor</t>
  </si>
  <si>
    <t>Avenida Crossing Apartments</t>
  </si>
  <si>
    <t>Mayberry Townhomes</t>
  </si>
  <si>
    <t>CA-2015-859</t>
  </si>
  <si>
    <t>Pebble Cove</t>
  </si>
  <si>
    <t>Park Sunset Apartments</t>
  </si>
  <si>
    <t>Tuolumne Village, AKA Quail Run</t>
  </si>
  <si>
    <t>CA-2012-009</t>
  </si>
  <si>
    <t>Ford &amp; Monterey Family Housing</t>
  </si>
  <si>
    <t>Celadon at 9th &amp; Broadway - 9%</t>
  </si>
  <si>
    <t>Valencia Grove</t>
  </si>
  <si>
    <t>Humboldt Apartments</t>
  </si>
  <si>
    <t>Paseo at COMM22 (fka COMM22 Family Housing)</t>
  </si>
  <si>
    <t>Celadon at 9th &amp; Broadway - 4%</t>
  </si>
  <si>
    <t>CA-2013-066</t>
  </si>
  <si>
    <t>Blossom Plaza</t>
  </si>
  <si>
    <t>Japantown Senior Apartments</t>
  </si>
  <si>
    <t>Alpha Square 9%</t>
  </si>
  <si>
    <t>Moonlight Villas</t>
  </si>
  <si>
    <t>CA-2013-841</t>
  </si>
  <si>
    <t>Auburn Heights Apartments</t>
  </si>
  <si>
    <t>Victoria at COMM22 (fka COMM Senior)</t>
  </si>
  <si>
    <t>Dr. George W. Senior Housing FKA Bayview</t>
  </si>
  <si>
    <t>Alpha Square 4%</t>
  </si>
  <si>
    <t>CA-2013-899</t>
  </si>
  <si>
    <t>Terraza De Las Cortes</t>
  </si>
  <si>
    <t>Minerva Manor</t>
  </si>
  <si>
    <t>Siena Apartments</t>
  </si>
  <si>
    <t>CA-2014-008</t>
  </si>
  <si>
    <t>Richardson Hall</t>
  </si>
  <si>
    <t>CA-2014-013</t>
  </si>
  <si>
    <t>Tower Park Senior Housing</t>
  </si>
  <si>
    <t>CA-2014-015</t>
  </si>
  <si>
    <t>Villa del Norte</t>
  </si>
  <si>
    <t>CA-2014-020</t>
  </si>
  <si>
    <t>Curtis Park Court</t>
  </si>
  <si>
    <t>Quartz Ridge Apartments</t>
  </si>
  <si>
    <t>Riverland Apartments</t>
  </si>
  <si>
    <t>CA-2014-031</t>
  </si>
  <si>
    <t>Mather Veterans Village</t>
  </si>
  <si>
    <t>CA-2014-035</t>
  </si>
  <si>
    <t>Baldwin Park Transit Center Apartments</t>
  </si>
  <si>
    <t>CA-2014-038</t>
  </si>
  <si>
    <t>Paradise Creek Housing I (AKA National City Westsi</t>
  </si>
  <si>
    <t>CA-2014-039</t>
  </si>
  <si>
    <t>Solvang Senior Apartments</t>
  </si>
  <si>
    <t>Home Front at Camp Anza</t>
  </si>
  <si>
    <t>CA-2014-065</t>
  </si>
  <si>
    <t>Oak Park Apartments II</t>
  </si>
  <si>
    <t>CA-2014-067</t>
  </si>
  <si>
    <t>Gateway Apartments</t>
  </si>
  <si>
    <t>CA-2014-074</t>
  </si>
  <si>
    <t>South Street Apartments</t>
  </si>
  <si>
    <t>Onizuka Crossing FKA Midpen Armory Apartments</t>
  </si>
  <si>
    <t>CA-2014-077</t>
  </si>
  <si>
    <t>Paloma Terrace</t>
  </si>
  <si>
    <t>CA-2014-083</t>
  </si>
  <si>
    <t>Donner Lofts</t>
  </si>
  <si>
    <t>CA-2014-087</t>
  </si>
  <si>
    <t>Promenade at Creekside</t>
  </si>
  <si>
    <t>Met North</t>
  </si>
  <si>
    <t>Iowa Street Senior Housing</t>
  </si>
  <si>
    <t>Rockwood Apartments FKA Lincoln Avenue Apartmts</t>
  </si>
  <si>
    <t>CA-2014-121</t>
  </si>
  <si>
    <t>West Gateway Place (FKA: Delta Lane Apartments)</t>
  </si>
  <si>
    <t>CA-2014-125</t>
  </si>
  <si>
    <t>Valley View Homes</t>
  </si>
  <si>
    <t>Mosaic Gardens at Monterey Park</t>
  </si>
  <si>
    <t>CA-2014-139</t>
  </si>
  <si>
    <t>Laguna Commons</t>
  </si>
  <si>
    <t>CA-2014-152</t>
  </si>
  <si>
    <t>Washington 722 TOD</t>
  </si>
  <si>
    <t>Crest Apartments</t>
  </si>
  <si>
    <t>CA-2014-157</t>
  </si>
  <si>
    <t>Almond Village</t>
  </si>
  <si>
    <t>CA-2014-158</t>
  </si>
  <si>
    <t>Sonata at Riverpark</t>
  </si>
  <si>
    <t>Oakcrest Terrace</t>
  </si>
  <si>
    <t>Valencia Vista Apartments FKA Val 9 Apartments</t>
  </si>
  <si>
    <t>CA-2014-163</t>
  </si>
  <si>
    <t>Marv's Place</t>
  </si>
  <si>
    <t>Esperanza &amp; Colosimo Apartments</t>
  </si>
  <si>
    <t>CA-2014-818</t>
  </si>
  <si>
    <t>Stoneman Village</t>
  </si>
  <si>
    <t>CA-2014-845</t>
  </si>
  <si>
    <t>The Alexander Apartments</t>
  </si>
  <si>
    <t>CA-2014-847</t>
  </si>
  <si>
    <t>Camphora Apartments</t>
  </si>
  <si>
    <t>CA-2014-851</t>
  </si>
  <si>
    <t>Pacific Pointe at the Shipyard</t>
  </si>
  <si>
    <t>CA-2014-859</t>
  </si>
  <si>
    <t>LDK Senior Apartments</t>
  </si>
  <si>
    <t>CA-2014-865</t>
  </si>
  <si>
    <t>The Berendos</t>
  </si>
  <si>
    <t>Heritage II</t>
  </si>
  <si>
    <t>The Paseo at Californian</t>
  </si>
  <si>
    <t>Winnetka Senior Apartments</t>
  </si>
  <si>
    <t>Heritage Commons Phase 2</t>
  </si>
  <si>
    <t>CA-2014-879</t>
  </si>
  <si>
    <t>Maple Park Phase 2</t>
  </si>
  <si>
    <t>CA-2014-886</t>
  </si>
  <si>
    <t>Poco Way Apartments</t>
  </si>
  <si>
    <t>CA-2014-893</t>
  </si>
  <si>
    <t>Olive Court Apartments</t>
  </si>
  <si>
    <t>CA-2014-896</t>
  </si>
  <si>
    <t>Rotary Plaza Apartments</t>
  </si>
  <si>
    <t>Johnson Gardens</t>
  </si>
  <si>
    <t>CA-2014-898</t>
  </si>
  <si>
    <t>East Cliff Village Apartments</t>
  </si>
  <si>
    <t>Wilshire Manor</t>
  </si>
  <si>
    <t>Kimme's Place fka Callen Street Apartments</t>
  </si>
  <si>
    <t>CA-2014-903</t>
  </si>
  <si>
    <t>Cielo Carmel I</t>
  </si>
  <si>
    <t>CA-2014-906</t>
  </si>
  <si>
    <t>Pilgrim Terrace</t>
  </si>
  <si>
    <t>CA-2014-912</t>
  </si>
  <si>
    <t>Cielo Carmel II</t>
  </si>
  <si>
    <t>CA-2014-916</t>
  </si>
  <si>
    <t>Gilroy Apartments</t>
  </si>
  <si>
    <t>CA-2014-920</t>
  </si>
  <si>
    <t>Sea Mist Towers</t>
  </si>
  <si>
    <t>Belmont Family Apartments</t>
  </si>
  <si>
    <t>CA-2015-021</t>
  </si>
  <si>
    <t>Oakdale Apartments</t>
  </si>
  <si>
    <t>CA-2015-022</t>
  </si>
  <si>
    <t>Parlier Garden Apartments</t>
  </si>
  <si>
    <t>CA-2015-024</t>
  </si>
  <si>
    <t>CA-2015-026</t>
  </si>
  <si>
    <t>Valle Vista Apartments</t>
  </si>
  <si>
    <t>CA-2015-033</t>
  </si>
  <si>
    <t>Franco Center Apartments</t>
  </si>
  <si>
    <t>CA-2015-039</t>
  </si>
  <si>
    <t>Winters Apartments</t>
  </si>
  <si>
    <t>Miller Plaza / Stanley Horn Homes</t>
  </si>
  <si>
    <t>CA-2015-060</t>
  </si>
  <si>
    <t>Kristen Court Apartments</t>
  </si>
  <si>
    <t>CA-2015-068</t>
  </si>
  <si>
    <t>Greystone Apartments FKA Mobley Lane Apartments</t>
  </si>
  <si>
    <t>CA-2015-074</t>
  </si>
  <si>
    <t>Cloverdale Family Apartments</t>
  </si>
  <si>
    <t>CA-2015-078</t>
  </si>
  <si>
    <t>Sagewood Manor Apartments</t>
  </si>
  <si>
    <t>El Monte West Apartments</t>
  </si>
  <si>
    <t>CA-2015-080</t>
  </si>
  <si>
    <t>Cherrywood Senior Apartments</t>
  </si>
  <si>
    <t>CA-2015-087</t>
  </si>
  <si>
    <t>Manzanita Garden Apartments</t>
  </si>
  <si>
    <t>CA-2015-100</t>
  </si>
  <si>
    <t>Holly Heights I &amp; II Apartments</t>
  </si>
  <si>
    <t>CA-2015-112</t>
  </si>
  <si>
    <t>Sweeney Lane Apartments FKA 6800 Mission Family</t>
  </si>
  <si>
    <t>CA-2015-807</t>
  </si>
  <si>
    <t>Northgate Terrace</t>
  </si>
  <si>
    <t>CA-2015-808</t>
  </si>
  <si>
    <t>Edgewater Isle Senior Apartments</t>
  </si>
  <si>
    <t>CA-2015-810</t>
  </si>
  <si>
    <t>Summit Rose Apartments</t>
  </si>
  <si>
    <t>CA-2015-811</t>
  </si>
  <si>
    <t>Ocean View Senior Apartments</t>
  </si>
  <si>
    <t>CA-2015-814</t>
  </si>
  <si>
    <t>Park Lane Apartments</t>
  </si>
  <si>
    <t>CA-2015-818</t>
  </si>
  <si>
    <t>Amberwood Apartments I &amp; II</t>
  </si>
  <si>
    <t>CityView Apartments FKA Brethren Manor</t>
  </si>
  <si>
    <t>CA-2015-833</t>
  </si>
  <si>
    <t>Andalucia Apartments (FKA 815 N. Harbor)</t>
  </si>
  <si>
    <t>Trolly Park Terrace</t>
  </si>
  <si>
    <t>Adagio Apartments FKA Springville at Camarillo</t>
  </si>
  <si>
    <t>CA-2015-842</t>
  </si>
  <si>
    <t>Virginia Terrace</t>
  </si>
  <si>
    <t>Manzanita FKA Cypress Cove Apartments</t>
  </si>
  <si>
    <t>Terracina Oaks II Apartments</t>
  </si>
  <si>
    <t>The Groves</t>
  </si>
  <si>
    <t>CA-2015-867</t>
  </si>
  <si>
    <t>Bellflower Friendship Manor</t>
  </si>
  <si>
    <t>430 Turk Street</t>
  </si>
  <si>
    <t>CA-2015-882</t>
  </si>
  <si>
    <t>Valle del Sol FKA Coalinga Senior Apartments</t>
  </si>
  <si>
    <t>CA-2015-883</t>
  </si>
  <si>
    <t>Arroyo Del Camino</t>
  </si>
  <si>
    <t>CA-2015-884</t>
  </si>
  <si>
    <t>Woodglen Vista</t>
  </si>
  <si>
    <t>Sycamore Terrace</t>
  </si>
  <si>
    <t>Torrey Vale Apartments</t>
  </si>
  <si>
    <t>CA-2015-908</t>
  </si>
  <si>
    <t>CA-2015-914</t>
  </si>
  <si>
    <t>Bouquet Canyon Senior Apartments</t>
  </si>
  <si>
    <t>CA-2015-923</t>
  </si>
  <si>
    <t>Ventaliso II</t>
  </si>
  <si>
    <t>CA-2015-926</t>
  </si>
  <si>
    <t>MORH I HOUSING</t>
  </si>
  <si>
    <t>CA-2015-930</t>
  </si>
  <si>
    <t>Hancock Gardens</t>
  </si>
  <si>
    <t>CA-2015-931</t>
  </si>
  <si>
    <t>Rancho California</t>
  </si>
  <si>
    <t>Casa De Eva Apartments</t>
  </si>
  <si>
    <t>CA-2014-060</t>
  </si>
  <si>
    <t>Glendale Arts Colony</t>
  </si>
  <si>
    <t>CA-2014-073</t>
  </si>
  <si>
    <t>Golden Inn &amp; Village Family</t>
  </si>
  <si>
    <t>Willie B. Kenendy (AKA Rosa Parks II)</t>
  </si>
  <si>
    <t>CA-2015-010</t>
  </si>
  <si>
    <t>CA-2015-830</t>
  </si>
  <si>
    <t>Horizons at Yucaipa</t>
  </si>
  <si>
    <t>CA-2015-885</t>
  </si>
  <si>
    <t>Beverly Park Senior Apartments</t>
  </si>
  <si>
    <t>Ocean View Manor</t>
  </si>
  <si>
    <t>CA-2015-912</t>
  </si>
  <si>
    <t>CA-2015-913</t>
  </si>
  <si>
    <t>Briar Crest+ Rosecrest Apartments</t>
  </si>
  <si>
    <t>CA-2015-927</t>
  </si>
  <si>
    <t>OAK CENTER I APARTMENTS</t>
  </si>
  <si>
    <t>CA-2015-929</t>
  </si>
  <si>
    <t>Arbor Terraces</t>
  </si>
  <si>
    <t>Alta Mira Senior and Family Apartments</t>
  </si>
  <si>
    <t>Immanuel Place (fka Immanuel Senior Housing)</t>
  </si>
  <si>
    <t>CA-2014-128</t>
  </si>
  <si>
    <t>Golden Inn &amp; Village Senior</t>
  </si>
  <si>
    <t>Heritage Square fka Heritage Square Senior Housing</t>
  </si>
  <si>
    <t>5400 Hollywood Family Apartments</t>
  </si>
  <si>
    <t>CA-2014-167</t>
  </si>
  <si>
    <t>CA-2014-172</t>
  </si>
  <si>
    <t>Cal Weber 40 Apartments</t>
  </si>
  <si>
    <t>CA-2014-819</t>
  </si>
  <si>
    <t>Liberty Village Apartments</t>
  </si>
  <si>
    <t>Oak Creek Terrace</t>
  </si>
  <si>
    <t>Bill Sorro Community</t>
  </si>
  <si>
    <t>CA-2015-006</t>
  </si>
  <si>
    <t>Malan Street Apartments</t>
  </si>
  <si>
    <t>Highland Gardens FKA Visalia Village</t>
  </si>
  <si>
    <t>CA-2015-029</t>
  </si>
  <si>
    <t>Movietown Square</t>
  </si>
  <si>
    <t>CA-2015-037</t>
  </si>
  <si>
    <t>CA-2015-045</t>
  </si>
  <si>
    <t>Lompoc Gardens</t>
  </si>
  <si>
    <t>CA-2015-058</t>
  </si>
  <si>
    <t>Tiki Apartments</t>
  </si>
  <si>
    <t>CA-2015-817</t>
  </si>
  <si>
    <t>Anton Portola Apartments</t>
  </si>
  <si>
    <t>The Lodge at Eureka</t>
  </si>
  <si>
    <t>Marcus Garvey Commons and Hismen Hin-Nu Terrace</t>
  </si>
  <si>
    <t>Mill Creek Village</t>
  </si>
  <si>
    <t>American Gold Star Manor</t>
  </si>
  <si>
    <t>CA-2015-943</t>
  </si>
  <si>
    <t>Pearl Gardens</t>
  </si>
  <si>
    <t>Sycamore Gardens</t>
  </si>
  <si>
    <t>CA-2015-946</t>
  </si>
  <si>
    <t>Columbia Park Apartments</t>
  </si>
  <si>
    <t>Harding Avenue Apartments</t>
  </si>
  <si>
    <t>CA-2014-005</t>
  </si>
  <si>
    <t>Marea Alta fka Cornerstone Family Apartments</t>
  </si>
  <si>
    <t>Selma Community Housing</t>
  </si>
  <si>
    <t>CA-2014-040</t>
  </si>
  <si>
    <t>CA-2014-098</t>
  </si>
  <si>
    <t>Prosperity Place (fka 1110 Jackson)</t>
  </si>
  <si>
    <t>Fetters Apartments FKA Sonoma Springs Family Apts</t>
  </si>
  <si>
    <t>Atmosphere</t>
  </si>
  <si>
    <t>CA-2014-142</t>
  </si>
  <si>
    <t>Dai-Ichi Village FKA Haciendas Senior Development</t>
  </si>
  <si>
    <t>CA-2014-165</t>
  </si>
  <si>
    <t>Mercy Arc Housing - 1500 Page Street</t>
  </si>
  <si>
    <t>The Arbor At Hesperian FKA San Lorenzo Senior H</t>
  </si>
  <si>
    <t>CA-2014-169</t>
  </si>
  <si>
    <t>Marmion Way Apartments</t>
  </si>
  <si>
    <t>Santa Cecilia Apartments</t>
  </si>
  <si>
    <t>CA-2014-834</t>
  </si>
  <si>
    <t>LynRoc Apartments</t>
  </si>
  <si>
    <t>CA-2014-838</t>
  </si>
  <si>
    <t>Cambrian Center</t>
  </si>
  <si>
    <t>CA-2014-841</t>
  </si>
  <si>
    <t>STEVENSON HOUSE</t>
  </si>
  <si>
    <t>Camino Esperanza</t>
  </si>
  <si>
    <t>CA-2014-850</t>
  </si>
  <si>
    <t>Charlotte Drive Family Apartments</t>
  </si>
  <si>
    <t>Lexington Avenue Family Apartms(AKA Oak Grove Ap</t>
  </si>
  <si>
    <t>Alice Griffith Phase 1</t>
  </si>
  <si>
    <t>CA-2014-900</t>
  </si>
  <si>
    <t>Alice Griffith Phase 2</t>
  </si>
  <si>
    <t>CA-2014-905</t>
  </si>
  <si>
    <t>Auburn Villa Apartments</t>
  </si>
  <si>
    <t>Icon on Rosecrans</t>
  </si>
  <si>
    <t>Atmosphere II</t>
  </si>
  <si>
    <t>CA-2014-913</t>
  </si>
  <si>
    <t>Eastgate</t>
  </si>
  <si>
    <t>CA-2015-007</t>
  </si>
  <si>
    <t>Anchor Place</t>
  </si>
  <si>
    <t>CA-2015-013</t>
  </si>
  <si>
    <t>ACTS Cyrene Apartments fka 94th and International</t>
  </si>
  <si>
    <t>CA-2015-017</t>
  </si>
  <si>
    <t>Stargell Commons</t>
  </si>
  <si>
    <t>CA-2015-018</t>
  </si>
  <si>
    <t>CA-2015-019</t>
  </si>
  <si>
    <t>Diamond Cove Townhomes</t>
  </si>
  <si>
    <t>CA-2015-023</t>
  </si>
  <si>
    <t>Gustine Garden Apartments</t>
  </si>
  <si>
    <t>Mosaic Gardens at Willowbrook</t>
  </si>
  <si>
    <t>CA-2015-032</t>
  </si>
  <si>
    <t>Legacy Commons Fka Fresno Edison Apartments</t>
  </si>
  <si>
    <t>CA-2015-034</t>
  </si>
  <si>
    <t>Cypress Apartments fka 1435 Imperial</t>
  </si>
  <si>
    <t>Creamery Row Townhomes</t>
  </si>
  <si>
    <t>CA-2015-038</t>
  </si>
  <si>
    <t>Rio Villas FKA Firebaugh Gateway</t>
  </si>
  <si>
    <t>CA-2015-041</t>
  </si>
  <si>
    <t>CA-2015-043</t>
  </si>
  <si>
    <t>Harper Crossing</t>
  </si>
  <si>
    <t>CA-2015-046</t>
  </si>
  <si>
    <t>Vista Rio Apartments</t>
  </si>
  <si>
    <t>CA-2015-050</t>
  </si>
  <si>
    <t>Silver Star Apartments (Formerly West Villas)</t>
  </si>
  <si>
    <t>Hunters View Block 10</t>
  </si>
  <si>
    <t>CA-2015-054</t>
  </si>
  <si>
    <t>The Woodlands</t>
  </si>
  <si>
    <t>CA-2015-056</t>
  </si>
  <si>
    <t>Zettie Miller's Haven</t>
  </si>
  <si>
    <t>Ouchi Courtyards</t>
  </si>
  <si>
    <t>CA-2015-062</t>
  </si>
  <si>
    <t>Gundry Hill</t>
  </si>
  <si>
    <t>CA-2015-064</t>
  </si>
  <si>
    <t>Arlington Square</t>
  </si>
  <si>
    <t>CA-2015-067</t>
  </si>
  <si>
    <t>Olivera Senior Apartment FKA Dudley St Senior Apts</t>
  </si>
  <si>
    <t>CA-2015-072</t>
  </si>
  <si>
    <t>CA-2015-073</t>
  </si>
  <si>
    <t>Garden Valley Homes 1 Apartments</t>
  </si>
  <si>
    <t>CA-2015-091</t>
  </si>
  <si>
    <t>860 on the Wye</t>
  </si>
  <si>
    <t>CA-2015-093</t>
  </si>
  <si>
    <t>Palmer Family Villas aka Palmer Family Apartments</t>
  </si>
  <si>
    <t>CA-2015-094</t>
  </si>
  <si>
    <t>Overland Court Apartments</t>
  </si>
  <si>
    <t>CA-2015-099</t>
  </si>
  <si>
    <t>Three Oaks FKA Newhall Avenue Apartments</t>
  </si>
  <si>
    <t>CA-2015-101</t>
  </si>
  <si>
    <t>Panama Hotel Apartments</t>
  </si>
  <si>
    <t>CA-2015-102</t>
  </si>
  <si>
    <t>Riverbank Central Apartments</t>
  </si>
  <si>
    <t>CA-2015-107</t>
  </si>
  <si>
    <t>Sequoia Belle Haven</t>
  </si>
  <si>
    <t>CA-2015-108</t>
  </si>
  <si>
    <t>Kottinger Gardens Phase 1</t>
  </si>
  <si>
    <t>CA-2015-109</t>
  </si>
  <si>
    <t>Sutter Place</t>
  </si>
  <si>
    <t>CA-2015-113</t>
  </si>
  <si>
    <t>Mirage Town Homes</t>
  </si>
  <si>
    <t>CA-2015-114</t>
  </si>
  <si>
    <t>Cannery Lofts</t>
  </si>
  <si>
    <t>CA-2015-116</t>
  </si>
  <si>
    <t>Alberta Gardens Apartments</t>
  </si>
  <si>
    <t>CA-2015-118</t>
  </si>
  <si>
    <t>Cueva de Oso FKA Shockley Terrace</t>
  </si>
  <si>
    <t>CA-2015-119</t>
  </si>
  <si>
    <t>Fenix Apartments fka Lowell Neighborhood Project</t>
  </si>
  <si>
    <t>CA-2015-123</t>
  </si>
  <si>
    <t>Mosaic Gardens at Pomona</t>
  </si>
  <si>
    <t>CA-2015-125</t>
  </si>
  <si>
    <t>Mission Cove Family I</t>
  </si>
  <si>
    <t>CA-2015-136</t>
  </si>
  <si>
    <t>Sun House Senior Apartments</t>
  </si>
  <si>
    <t>CA-2015-138</t>
  </si>
  <si>
    <t>Talmadge Gateway</t>
  </si>
  <si>
    <t>CA-2015-139</t>
  </si>
  <si>
    <t>Crane's Landing (Tienda Drive Senior Apartments)</t>
  </si>
  <si>
    <t>Bloomington Housing, Phase II</t>
  </si>
  <si>
    <t>Green Valley Homes</t>
  </si>
  <si>
    <t>Rancho Rustic</t>
  </si>
  <si>
    <t>St. Stephens Senior Housing</t>
  </si>
  <si>
    <t>CA-2015-148</t>
  </si>
  <si>
    <t>Waterman Gardens Phase I</t>
  </si>
  <si>
    <t>CA-2015-159</t>
  </si>
  <si>
    <t>Norwood Learning Village</t>
  </si>
  <si>
    <t>Solutions Escondido (fka Escondido Site)</t>
  </si>
  <si>
    <t>The Huntington FKA Butterfield Retirement</t>
  </si>
  <si>
    <t>CA-2015-809</t>
  </si>
  <si>
    <t>St. Timothy's Tower and St. Timothy's Manor</t>
  </si>
  <si>
    <t>CA-2015-812</t>
  </si>
  <si>
    <t>Betel Apartments</t>
  </si>
  <si>
    <t>CA-2015-816</t>
  </si>
  <si>
    <t>Mission Bay Block 7</t>
  </si>
  <si>
    <t>CA-2015-820</t>
  </si>
  <si>
    <t>Mutual Housing at Foothill Farms</t>
  </si>
  <si>
    <t>CA-2015-824</t>
  </si>
  <si>
    <t>Downtown Hayward Senior Apartments</t>
  </si>
  <si>
    <t>T. Bailey Manor</t>
  </si>
  <si>
    <t>CA-2015-831</t>
  </si>
  <si>
    <t>Pilgrim Tower Apartments</t>
  </si>
  <si>
    <t>CA-2015-838</t>
  </si>
  <si>
    <t>Lemon Grove Apartments</t>
  </si>
  <si>
    <t>Wesley Village fka Garden Grove United Methodist</t>
  </si>
  <si>
    <t>CA-2015-843</t>
  </si>
  <si>
    <t>Vintage Aliso Apartments</t>
  </si>
  <si>
    <t>Town Park Towers</t>
  </si>
  <si>
    <t>CA-2015-856</t>
  </si>
  <si>
    <t>Duarte Manor Apartments</t>
  </si>
  <si>
    <t>CA-2015-857</t>
  </si>
  <si>
    <t>Vista Park Chino Apartments</t>
  </si>
  <si>
    <t>CA-2015-860</t>
  </si>
  <si>
    <t>CA-2015-865</t>
  </si>
  <si>
    <t>Valor Crossing fka Dublin Family Apartments</t>
  </si>
  <si>
    <t>25 Sanchez</t>
  </si>
  <si>
    <t>462 Duboce</t>
  </si>
  <si>
    <t>CA-2015-870</t>
  </si>
  <si>
    <t>255 Woodside</t>
  </si>
  <si>
    <t>CA-2015-873</t>
  </si>
  <si>
    <t>227 Bay Street</t>
  </si>
  <si>
    <t>345 Arguello</t>
  </si>
  <si>
    <t>1880 Pine</t>
  </si>
  <si>
    <t>CA-2015-878</t>
  </si>
  <si>
    <t>491 31st Ave</t>
  </si>
  <si>
    <t>939 &amp; 951 Eddy Street</t>
  </si>
  <si>
    <t>CA-2015-886</t>
  </si>
  <si>
    <t>Ortiz Plaza</t>
  </si>
  <si>
    <t>CA-2015-899</t>
  </si>
  <si>
    <t>O'Farrell Towers</t>
  </si>
  <si>
    <t>CA-2015-904</t>
  </si>
  <si>
    <t>HCHC Recap I</t>
  </si>
  <si>
    <t>Colorado Park Apartments</t>
  </si>
  <si>
    <t>Hayward Four - Scattered-Site</t>
  </si>
  <si>
    <t>CA-2015-917</t>
  </si>
  <si>
    <t>Green Gardens</t>
  </si>
  <si>
    <t>CA-2015-922</t>
  </si>
  <si>
    <t>Sycamore Walk Apartments</t>
  </si>
  <si>
    <t>CA-2015-940</t>
  </si>
  <si>
    <t>E Victor Villa</t>
  </si>
  <si>
    <t>CA-2015-941</t>
  </si>
  <si>
    <t>Volta Apartment Homes</t>
  </si>
  <si>
    <t>CA-2015-942</t>
  </si>
  <si>
    <t>Duetta Apartment Homes</t>
  </si>
  <si>
    <t>CA-2015-948</t>
  </si>
  <si>
    <t>Ethan Terrace Apartments</t>
  </si>
  <si>
    <t>CA-2016-012</t>
  </si>
  <si>
    <t>New Zion Manor</t>
  </si>
  <si>
    <t>CA-2016-015</t>
  </si>
  <si>
    <t>Westside Palm Apartments</t>
  </si>
  <si>
    <t>CA-2016-042</t>
  </si>
  <si>
    <t>Adobe Villas Apartments</t>
  </si>
  <si>
    <t>CA-2016-043</t>
  </si>
  <si>
    <t>Villa del Comanche Apartments</t>
  </si>
  <si>
    <t>Vista Hidden Valley Apartments</t>
  </si>
  <si>
    <t>CA-2016-055</t>
  </si>
  <si>
    <t>Desert Hot Springs Portfolio</t>
  </si>
  <si>
    <t>CA-2016-060</t>
  </si>
  <si>
    <t>Atwater Apartments</t>
  </si>
  <si>
    <t>CA-2016-082</t>
  </si>
  <si>
    <t>Desert Horizon Apartments</t>
  </si>
  <si>
    <t>CA-2016-106</t>
  </si>
  <si>
    <t>Villa Rita</t>
  </si>
  <si>
    <t>CA-2016-114</t>
  </si>
  <si>
    <t>Finley Square</t>
  </si>
  <si>
    <t>CA-2016-133</t>
  </si>
  <si>
    <t>Calistoga Senior Apartments</t>
  </si>
  <si>
    <t>CA-2016-801</t>
  </si>
  <si>
    <t>CA-2016-802</t>
  </si>
  <si>
    <t>Bradford Apartments</t>
  </si>
  <si>
    <t>CA-2016-803</t>
  </si>
  <si>
    <t>Buena Vida Apartments</t>
  </si>
  <si>
    <t>Copper Square Apartments</t>
  </si>
  <si>
    <t>Buckingham Apartments</t>
  </si>
  <si>
    <t>CA-2016-817</t>
  </si>
  <si>
    <t>CA-2016-818</t>
  </si>
  <si>
    <t>Cadence Family Irvine Housing</t>
  </si>
  <si>
    <t>CA-2016-819</t>
  </si>
  <si>
    <t>Paramount Family Irvine Housing</t>
  </si>
  <si>
    <t>Fairbanks Terrace Apartments</t>
  </si>
  <si>
    <t>City Center Plaza</t>
  </si>
  <si>
    <t>Saint Mary Tower</t>
  </si>
  <si>
    <t>CA-2016-826</t>
  </si>
  <si>
    <t>Mesa Verde</t>
  </si>
  <si>
    <t>Glen Berry + Glen Eden - Scattered-Site</t>
  </si>
  <si>
    <t>Casa Blanca Apartments</t>
  </si>
  <si>
    <t>CA-2016-832</t>
  </si>
  <si>
    <t>Mackey Terrace</t>
  </si>
  <si>
    <t>Meridian Pointe fka Hampton Square Apartments</t>
  </si>
  <si>
    <t>Esperanza Crossing, Phase II</t>
  </si>
  <si>
    <t>CA-2016-856</t>
  </si>
  <si>
    <t>Shadow Hills</t>
  </si>
  <si>
    <t>CA-2016-857</t>
  </si>
  <si>
    <t>Monte Vista Gardens Family Apartments</t>
  </si>
  <si>
    <t>CA-2016-865</t>
  </si>
  <si>
    <t>Antelope Valley Apartments</t>
  </si>
  <si>
    <t>CA-2016-868</t>
  </si>
  <si>
    <t>Corona Ranch - Washington Creek - Scattered-Site</t>
  </si>
  <si>
    <t>CA-2016-870</t>
  </si>
  <si>
    <t>Maple Park Apartments</t>
  </si>
  <si>
    <t>CA-2016-871</t>
  </si>
  <si>
    <t>Westminster Court</t>
  </si>
  <si>
    <t>North Park Seniors</t>
  </si>
  <si>
    <t>CA-2016-881</t>
  </si>
  <si>
    <t>Brookside Crossing</t>
  </si>
  <si>
    <t>CA-2016-888</t>
  </si>
  <si>
    <t>The Village at Madera</t>
  </si>
  <si>
    <t>CA-2016-889</t>
  </si>
  <si>
    <t>Las Palmas II Apartments</t>
  </si>
  <si>
    <t>CA-2016-894</t>
  </si>
  <si>
    <t>CA-2016-895</t>
  </si>
  <si>
    <t>Summerhill Family Apartments</t>
  </si>
  <si>
    <t>CA-2016-896</t>
  </si>
  <si>
    <t>El Cazador Apartments</t>
  </si>
  <si>
    <t>CA-2016-897</t>
  </si>
  <si>
    <t>Vista Terrace Hills</t>
  </si>
  <si>
    <t>CA-2016-898</t>
  </si>
  <si>
    <t>CA-2016-901</t>
  </si>
  <si>
    <t>Madera Vista Apartments Phase 3</t>
  </si>
  <si>
    <t>CA-2016-903</t>
  </si>
  <si>
    <t>Village East Apartments</t>
  </si>
  <si>
    <t>CA-2016-910</t>
  </si>
  <si>
    <t>Guest House</t>
  </si>
  <si>
    <t>CA-2016-914</t>
  </si>
  <si>
    <t>Cedar Nettleton Apartments</t>
  </si>
  <si>
    <t>CA-2016-915</t>
  </si>
  <si>
    <t>Triangle Terrace Apartments</t>
  </si>
  <si>
    <t>Providence House Oakland</t>
  </si>
  <si>
    <t>Granger Apartments</t>
  </si>
  <si>
    <t>CA-2016-950</t>
  </si>
  <si>
    <t>Carolina Heights Apartments</t>
  </si>
  <si>
    <t>SLO 55</t>
  </si>
  <si>
    <t>Villa Storia</t>
  </si>
  <si>
    <t>CA-2016-958</t>
  </si>
  <si>
    <t>New Park Place</t>
  </si>
  <si>
    <t>Harmony Terrace Apartments</t>
  </si>
  <si>
    <t>CA-2016-977</t>
  </si>
  <si>
    <t>Valentine Court</t>
  </si>
  <si>
    <t>CA-2016-987</t>
  </si>
  <si>
    <t>CA-2016-992</t>
  </si>
  <si>
    <t>Delta Pines Apartments</t>
  </si>
  <si>
    <t>CA-2016-993</t>
  </si>
  <si>
    <t>Sycamore Court</t>
  </si>
  <si>
    <t>CA-2017-721</t>
  </si>
  <si>
    <t>CA-2017-722</t>
  </si>
  <si>
    <t>CA-2017-736</t>
  </si>
  <si>
    <t>CA-2017-761</t>
  </si>
  <si>
    <t>Desert Oasis Apartments</t>
  </si>
  <si>
    <t>CA-2018-783</t>
  </si>
  <si>
    <t>Dino Papavero Senior Centre</t>
  </si>
  <si>
    <t>Total Real Estate Taxes:</t>
  </si>
  <si>
    <t>Current Replacement Reserve Balance:</t>
  </si>
  <si>
    <t>Arbor Terrace Apts (AKA Vista Pointe)</t>
  </si>
  <si>
    <t>Hunters View Phase IIa</t>
  </si>
  <si>
    <t>Stanford/Palo Alto Affordable Apartments</t>
  </si>
  <si>
    <t>CA-2014-919</t>
  </si>
  <si>
    <t>CA-2015-027</t>
  </si>
  <si>
    <t>Paseo 55</t>
  </si>
  <si>
    <t>CA-2015-057</t>
  </si>
  <si>
    <t>Cielito Lindo Apartments</t>
  </si>
  <si>
    <t>Serenity Senior fka University Avenue Senior</t>
  </si>
  <si>
    <t>CA-2015-082</t>
  </si>
  <si>
    <t>Karuk Homes I</t>
  </si>
  <si>
    <t>CA-2015-083</t>
  </si>
  <si>
    <t>Woodfords LIHTC</t>
  </si>
  <si>
    <t>CA-2015-086</t>
  </si>
  <si>
    <t>Alice Griffith Phase 3B</t>
  </si>
  <si>
    <t>CA-2015-088</t>
  </si>
  <si>
    <t>PSH Campus</t>
  </si>
  <si>
    <t>CA-2015-095</t>
  </si>
  <si>
    <t>Creston Garden Apartments</t>
  </si>
  <si>
    <t>CA-2015-149</t>
  </si>
  <si>
    <t>Derian Apartments</t>
  </si>
  <si>
    <t>CA-2015-166</t>
  </si>
  <si>
    <t>Depot at Santiago Apartments</t>
  </si>
  <si>
    <t>CA-2015-803</t>
  </si>
  <si>
    <t>Westridge At Hilltop</t>
  </si>
  <si>
    <t>Sierra Village (fka Dinuba Village)</t>
  </si>
  <si>
    <t>CA-2015-826</t>
  </si>
  <si>
    <t>Casa Del Pueblo Senior Apartments</t>
  </si>
  <si>
    <t>CA-2015-829</t>
  </si>
  <si>
    <t>John Burton Foundation Housing Complex</t>
  </si>
  <si>
    <t>CA-2015-832</t>
  </si>
  <si>
    <t>Leaster Apartments</t>
  </si>
  <si>
    <t>CA-2015-834</t>
  </si>
  <si>
    <t>Beverly Terrace</t>
  </si>
  <si>
    <t>Ivy II at College Park II fka College Park II</t>
  </si>
  <si>
    <t>CA-2015-845</t>
  </si>
  <si>
    <t>Sylmar Court Apartments</t>
  </si>
  <si>
    <t>CA-2015-849</t>
  </si>
  <si>
    <t>Villa la Esperanza</t>
  </si>
  <si>
    <t>March Veterans Village</t>
  </si>
  <si>
    <t>CA-2015-871</t>
  </si>
  <si>
    <t>Holly Courts</t>
  </si>
  <si>
    <t>CA-2015-874</t>
  </si>
  <si>
    <t>990 Pacific Avenue</t>
  </si>
  <si>
    <t>Hunters Point East West</t>
  </si>
  <si>
    <t>CA-2015-881</t>
  </si>
  <si>
    <t>Robert Pitts</t>
  </si>
  <si>
    <t>CA-2015-893</t>
  </si>
  <si>
    <t>Sunrise Meadows Apartments</t>
  </si>
  <si>
    <t>Summit at Fair Oaks Apartments</t>
  </si>
  <si>
    <t>The Groves at Manzanita Apartments</t>
  </si>
  <si>
    <t>Kenneth Park Apartments</t>
  </si>
  <si>
    <t>Alice Griffith Phase 3A</t>
  </si>
  <si>
    <t>Plum Tree West Apartments</t>
  </si>
  <si>
    <t>CA-2015-916</t>
  </si>
  <si>
    <t>Rowland Heights Terrace Apartments</t>
  </si>
  <si>
    <t>CA-2015-932</t>
  </si>
  <si>
    <t>East Bluff</t>
  </si>
  <si>
    <t>CA-2015-939</t>
  </si>
  <si>
    <t>Pacific Rim Apartments</t>
  </si>
  <si>
    <t>CA-2015-945</t>
  </si>
  <si>
    <t>Transbay Block 7</t>
  </si>
  <si>
    <t>CA-2016-001</t>
  </si>
  <si>
    <t>Mosaic Gardens at Westlake</t>
  </si>
  <si>
    <t>CA-2016-006</t>
  </si>
  <si>
    <t>Littlejohn Commons FKA Del Monte Senior Housing</t>
  </si>
  <si>
    <t>CA-2016-014</t>
  </si>
  <si>
    <t>Blue Hibiscus</t>
  </si>
  <si>
    <t>CA-2016-018</t>
  </si>
  <si>
    <t>Oakcrest Heights (Savi Ranch II)</t>
  </si>
  <si>
    <t>CA-2016-028</t>
  </si>
  <si>
    <t>The Frederic Loshe Apartments</t>
  </si>
  <si>
    <t>Liberty Village fka Illinois Avenue Apartments</t>
  </si>
  <si>
    <t>CA-2016-033</t>
  </si>
  <si>
    <t>Morgan Hill Family - Scattered Site</t>
  </si>
  <si>
    <t>CA-2016-038</t>
  </si>
  <si>
    <t>Los Adobes de Maria III</t>
  </si>
  <si>
    <t>Crenshaw Villas</t>
  </si>
  <si>
    <t>CA-2016-056</t>
  </si>
  <si>
    <t>Rolling Hills II</t>
  </si>
  <si>
    <t>CA-2016-063</t>
  </si>
  <si>
    <t>Stony Creek Senior Apartments II</t>
  </si>
  <si>
    <t>CA-2016-066</t>
  </si>
  <si>
    <t>Middleton Place</t>
  </si>
  <si>
    <t>CA-2016-068</t>
  </si>
  <si>
    <t>Mission Cove Seniors</t>
  </si>
  <si>
    <t>CA-2016-069</t>
  </si>
  <si>
    <t>Pippin Orchards Apartments</t>
  </si>
  <si>
    <t>Fullerton Heights</t>
  </si>
  <si>
    <t>CA-2016-075</t>
  </si>
  <si>
    <t>QHA Homes I</t>
  </si>
  <si>
    <t>CA-2016-080</t>
  </si>
  <si>
    <t>Solinas Village/Almond Court</t>
  </si>
  <si>
    <t>CA-2016-097</t>
  </si>
  <si>
    <t>CA-2016-098</t>
  </si>
  <si>
    <t>Delta Vista Manor</t>
  </si>
  <si>
    <t>Tehachapi Manor II</t>
  </si>
  <si>
    <t>CA-2016-109</t>
  </si>
  <si>
    <t>Met South</t>
  </si>
  <si>
    <t>CA-2016-110</t>
  </si>
  <si>
    <t>Hacienda Del Norte Apartments</t>
  </si>
  <si>
    <t>CA-2016-119</t>
  </si>
  <si>
    <t>Van Buren Senior Housing</t>
  </si>
  <si>
    <t>CA-2016-123</t>
  </si>
  <si>
    <t>Parc Grove Commons Northeast Veterans aka Renaissa</t>
  </si>
  <si>
    <t>CA-2016-128</t>
  </si>
  <si>
    <t>Cesar Chavez Phase II</t>
  </si>
  <si>
    <t>CA-2016-136</t>
  </si>
  <si>
    <t>CA-2016-137</t>
  </si>
  <si>
    <t>Mission Cove Family II</t>
  </si>
  <si>
    <t>CA-2016-162</t>
  </si>
  <si>
    <t>Walnut Street Family Apartments</t>
  </si>
  <si>
    <t>CA-2016-806</t>
  </si>
  <si>
    <t>St. James Park</t>
  </si>
  <si>
    <t>Jardin de Las Rosas</t>
  </si>
  <si>
    <t>1036 Mission Family Housing</t>
  </si>
  <si>
    <t>Casa Montego Apartments</t>
  </si>
  <si>
    <t>Sendero Bluffs</t>
  </si>
  <si>
    <t>CA-2016-816</t>
  </si>
  <si>
    <t>Tabora Gardens Senior Apartments</t>
  </si>
  <si>
    <t>Juniper at the Preserve fka Quarry Creek</t>
  </si>
  <si>
    <t>Esencia Norte</t>
  </si>
  <si>
    <t>CA-2016-831</t>
  </si>
  <si>
    <t>Vista La Rosa Apartments</t>
  </si>
  <si>
    <t>CA-2016-833</t>
  </si>
  <si>
    <t>Walnut Place</t>
  </si>
  <si>
    <t>CA-2016-835</t>
  </si>
  <si>
    <t>3850 18th Street</t>
  </si>
  <si>
    <t>CA-2016-836</t>
  </si>
  <si>
    <t>Mission Dolores</t>
  </si>
  <si>
    <t>CA-2016-843</t>
  </si>
  <si>
    <t>2698 California</t>
  </si>
  <si>
    <t>CA-2016-845</t>
  </si>
  <si>
    <t>1750 McAllister Street</t>
  </si>
  <si>
    <t>CA-2016-848</t>
  </si>
  <si>
    <t>Skid Row Central 1</t>
  </si>
  <si>
    <t>Simone Apartments</t>
  </si>
  <si>
    <t>CA-2016-854</t>
  </si>
  <si>
    <t>Riviera Family Apartments</t>
  </si>
  <si>
    <t>CA-2016-855</t>
  </si>
  <si>
    <t>Life's Garden</t>
  </si>
  <si>
    <t>CA-2016-858</t>
  </si>
  <si>
    <t>PATH Metro Villas</t>
  </si>
  <si>
    <t>CA-2016-862</t>
  </si>
  <si>
    <t>CA-2016-864</t>
  </si>
  <si>
    <t>Pierce Park Apartments</t>
  </si>
  <si>
    <t>CA-2016-866</t>
  </si>
  <si>
    <t>Francis of Assisi Community</t>
  </si>
  <si>
    <t>CA-2016-867</t>
  </si>
  <si>
    <t>Paradise Creek Housing II</t>
  </si>
  <si>
    <t>CA-2016-869</t>
  </si>
  <si>
    <t>Luxaira fka D1 Senior Irvine Housing</t>
  </si>
  <si>
    <t>CA-2016-875</t>
  </si>
  <si>
    <t>Rancho Del Valle Apartments</t>
  </si>
  <si>
    <t>CA-2016-877</t>
  </si>
  <si>
    <t>Crossroads</t>
  </si>
  <si>
    <t>CA-2016-884</t>
  </si>
  <si>
    <t>Mission Village</t>
  </si>
  <si>
    <t>Watts Athens</t>
  </si>
  <si>
    <t>CA-2016-887</t>
  </si>
  <si>
    <t>Miraflores Senior Apartments</t>
  </si>
  <si>
    <t>CA-2016-904</t>
  </si>
  <si>
    <t>Village at Los Carneros</t>
  </si>
  <si>
    <t>CA-2016-906</t>
  </si>
  <si>
    <t>Iron Works</t>
  </si>
  <si>
    <t>CA-2016-911</t>
  </si>
  <si>
    <t>Sea Breeze Apartments</t>
  </si>
  <si>
    <t>CA-2016-912</t>
  </si>
  <si>
    <t>Sun Sage Homes</t>
  </si>
  <si>
    <t>CA-2016-913</t>
  </si>
  <si>
    <t>Viviendas del Valle</t>
  </si>
  <si>
    <t>CA-2016-917</t>
  </si>
  <si>
    <t>CA-2016-918</t>
  </si>
  <si>
    <t>Don de Dios Apartments</t>
  </si>
  <si>
    <t>Seasons Senior Apartments</t>
  </si>
  <si>
    <t>Watts Arms I Apartments</t>
  </si>
  <si>
    <t>CA-2016-929</t>
  </si>
  <si>
    <t>Princess Apartments</t>
  </si>
  <si>
    <t>Columbia Apartments</t>
  </si>
  <si>
    <t>Boyle Apartments &amp; Jewel Terrace Apartments</t>
  </si>
  <si>
    <t>CA-2016-940</t>
  </si>
  <si>
    <t>Parks at Fig Garden Apartments</t>
  </si>
  <si>
    <t>Heritage Villas</t>
  </si>
  <si>
    <t>CA-2016-944</t>
  </si>
  <si>
    <t>Waverly Place Apartments</t>
  </si>
  <si>
    <t>Diamond Street Apartments</t>
  </si>
  <si>
    <t>Hemet Vistas 1&amp;2R</t>
  </si>
  <si>
    <t>Newport Veterans Housing</t>
  </si>
  <si>
    <t>CA-2016-967</t>
  </si>
  <si>
    <t>Dudley Oaks</t>
  </si>
  <si>
    <t>CA-2016-968</t>
  </si>
  <si>
    <t>Villa Pacifica II</t>
  </si>
  <si>
    <t>CA-2016-972</t>
  </si>
  <si>
    <t>CA-2016-973</t>
  </si>
  <si>
    <t>CULVER CITY ROTARY PLAZA</t>
  </si>
  <si>
    <t>CA-2016-974</t>
  </si>
  <si>
    <t>Vista Tower</t>
  </si>
  <si>
    <t>CA-2016-975</t>
  </si>
  <si>
    <t>Gilbert Lindsay</t>
  </si>
  <si>
    <t>CA-2016-976</t>
  </si>
  <si>
    <t>St. Marks Apartments</t>
  </si>
  <si>
    <t>CA-2016-978</t>
  </si>
  <si>
    <t>Heninger Village</t>
  </si>
  <si>
    <t>CA-2016-982</t>
  </si>
  <si>
    <t>Villa De Guadalupe Apartments</t>
  </si>
  <si>
    <t>CA-2016-983</t>
  </si>
  <si>
    <t>Rotary Miller Avenue Senior Housing</t>
  </si>
  <si>
    <t>CA-2016-986</t>
  </si>
  <si>
    <t>Miracle Terrace Apartments</t>
  </si>
  <si>
    <t>Cypress Pines Apartments fka Deliverance I &amp; II</t>
  </si>
  <si>
    <t>CA-2016-991</t>
  </si>
  <si>
    <t>CA-2016-995</t>
  </si>
  <si>
    <t>CA-2016-996</t>
  </si>
  <si>
    <t>Lincoln Senior Apartments</t>
  </si>
  <si>
    <t>CA-2016-997</t>
  </si>
  <si>
    <t>Sierra Garden Apartments</t>
  </si>
  <si>
    <t>CA-2016-998</t>
  </si>
  <si>
    <t>Meadows Court / Holly Lane Apartments</t>
  </si>
  <si>
    <t>Sunnyside Glen Apartments</t>
  </si>
  <si>
    <t>CA-2017-059</t>
  </si>
  <si>
    <t>The Allison Apartments</t>
  </si>
  <si>
    <t>CA-2017-074</t>
  </si>
  <si>
    <t>Millbrook Apartments</t>
  </si>
  <si>
    <t>CA-2017-075</t>
  </si>
  <si>
    <t>Kings Canyon</t>
  </si>
  <si>
    <t>CA-2017-120</t>
  </si>
  <si>
    <t>Casa Paredes</t>
  </si>
  <si>
    <t>Willow Terrace</t>
  </si>
  <si>
    <t>Parkwood Manor</t>
  </si>
  <si>
    <t>Delano Gardens</t>
  </si>
  <si>
    <t>Citrea FKA Fullerton Family Housing</t>
  </si>
  <si>
    <t>Fontana Sierra Family Apartments</t>
  </si>
  <si>
    <t>CA-2017-506</t>
  </si>
  <si>
    <t>Edwina Benner Plaza</t>
  </si>
  <si>
    <t>CA-2017-508</t>
  </si>
  <si>
    <t>Athens Vistas</t>
  </si>
  <si>
    <t>CA-2017-509</t>
  </si>
  <si>
    <t>The Heights Senior Apartments</t>
  </si>
  <si>
    <t>CA-2017-515</t>
  </si>
  <si>
    <t>Everett Commons</t>
  </si>
  <si>
    <t>CA-2017-702</t>
  </si>
  <si>
    <t>CA-2017-703</t>
  </si>
  <si>
    <t>CA-2017-704</t>
  </si>
  <si>
    <t>CA-2017-709</t>
  </si>
  <si>
    <t>Camellia Place II</t>
  </si>
  <si>
    <t>Oak Creek Family Apartments</t>
  </si>
  <si>
    <t>CA-2017-720</t>
  </si>
  <si>
    <t>Beachwood Apartments</t>
  </si>
  <si>
    <t>CA-2017-737</t>
  </si>
  <si>
    <t>Park Glenn Seniors</t>
  </si>
  <si>
    <t>CA-2017-739</t>
  </si>
  <si>
    <t>Los Robles Terrace</t>
  </si>
  <si>
    <t>CA-2017-741</t>
  </si>
  <si>
    <t>Harbor City Lights &amp; Magnolia City Lights</t>
  </si>
  <si>
    <t>Luna at Pacific Highlands Ranch</t>
  </si>
  <si>
    <t>CA-2017-748</t>
  </si>
  <si>
    <t>Palm Terrace</t>
  </si>
  <si>
    <t>CA-2017-755</t>
  </si>
  <si>
    <t>Riverside Street Apartments</t>
  </si>
  <si>
    <t>CA-2017-762</t>
  </si>
  <si>
    <t>Vineyard Gardens Apartments</t>
  </si>
  <si>
    <t>Beautiful Light Inn</t>
  </si>
  <si>
    <t>Monterra Village</t>
  </si>
  <si>
    <t>La Villa Puente Apartments</t>
  </si>
  <si>
    <t>CA-2017-785</t>
  </si>
  <si>
    <t>Mt. Rubidoux Manor</t>
  </si>
  <si>
    <t>CA-2017-794</t>
  </si>
  <si>
    <t>Seasons at Ontario</t>
  </si>
  <si>
    <t>CA-2017-798</t>
  </si>
  <si>
    <t>Town &amp; Country</t>
  </si>
  <si>
    <t>CA-2018-739</t>
  </si>
  <si>
    <t>Sunrise Gardens</t>
  </si>
  <si>
    <t>Britton Courts</t>
  </si>
  <si>
    <t>Delta View Apartments</t>
  </si>
  <si>
    <t>Coronado Terrace</t>
  </si>
  <si>
    <t>Susanville Gardens Apartments</t>
  </si>
  <si>
    <t>CA-2015-131</t>
  </si>
  <si>
    <t>Civic Center 14 TOD</t>
  </si>
  <si>
    <t>LAS CORTES</t>
  </si>
  <si>
    <t>CA-2015-836</t>
  </si>
  <si>
    <t>Alexander Station</t>
  </si>
  <si>
    <t>666 Ellis Street</t>
  </si>
  <si>
    <t>CA-2015-918</t>
  </si>
  <si>
    <t>CA-2015-919</t>
  </si>
  <si>
    <t>CA-2015-920</t>
  </si>
  <si>
    <t>CA-2015-921</t>
  </si>
  <si>
    <t>CA-2015-924</t>
  </si>
  <si>
    <t>CA-2015-925</t>
  </si>
  <si>
    <t>CA-2015-933</t>
  </si>
  <si>
    <t>CA-2015-936</t>
  </si>
  <si>
    <t>South County RAD</t>
  </si>
  <si>
    <t>Salinas Family RAD</t>
  </si>
  <si>
    <t>East Salinas Family RAD</t>
  </si>
  <si>
    <t>Gonzales Family RAD</t>
  </si>
  <si>
    <t>CA-2015-950</t>
  </si>
  <si>
    <t>Transbay Block 8 - Affordable Apartments</t>
  </si>
  <si>
    <t>CA-2016-002</t>
  </si>
  <si>
    <t>Transbay Block 8 - 80/20 Apartments</t>
  </si>
  <si>
    <t>CA-2016-004</t>
  </si>
  <si>
    <t>CA-2016-016</t>
  </si>
  <si>
    <t>CA-2016-021</t>
  </si>
  <si>
    <t>Triangle Court/Friendship Manor</t>
  </si>
  <si>
    <t>CA-2016-035</t>
  </si>
  <si>
    <t>CA-2016-040</t>
  </si>
  <si>
    <t>CA-2016-048</t>
  </si>
  <si>
    <t>CA-2016-052</t>
  </si>
  <si>
    <t>127th Street Apartments</t>
  </si>
  <si>
    <t>CA-2016-054</t>
  </si>
  <si>
    <t>Wilmington &amp; 118th Senior Housing</t>
  </si>
  <si>
    <t>CA-2016-058</t>
  </si>
  <si>
    <t>CA-2016-062</t>
  </si>
  <si>
    <t>CA-2016-067</t>
  </si>
  <si>
    <t>Anchor Village</t>
  </si>
  <si>
    <t>CA-2016-070</t>
  </si>
  <si>
    <t>RHF Crenshaw Gardens</t>
  </si>
  <si>
    <t>CA-2016-076</t>
  </si>
  <si>
    <t>Haciendas 3</t>
  </si>
  <si>
    <t>Second Street Studios</t>
  </si>
  <si>
    <t>Courson Arts Colony East</t>
  </si>
  <si>
    <t>CA-2016-115</t>
  </si>
  <si>
    <t>Loma Linda Veterans' Village ("Loma Linda Vets")</t>
  </si>
  <si>
    <t>CA-2016-125</t>
  </si>
  <si>
    <t>Rolland Curtis East</t>
  </si>
  <si>
    <t>CA-2016-129</t>
  </si>
  <si>
    <t>Vista de Oro Apartments</t>
  </si>
  <si>
    <t>CA-2016-131</t>
  </si>
  <si>
    <t>King 1101</t>
  </si>
  <si>
    <t>CA-2016-140</t>
  </si>
  <si>
    <t>CA-2016-148</t>
  </si>
  <si>
    <t>CA-2016-157</t>
  </si>
  <si>
    <t>CA-2016-161</t>
  </si>
  <si>
    <t>Promenade at Creekside II</t>
  </si>
  <si>
    <t>CA-2016-163</t>
  </si>
  <si>
    <t>Grace Village Apartments</t>
  </si>
  <si>
    <t>Pleasant Valley Pines Apartments</t>
  </si>
  <si>
    <t>The Arroyo</t>
  </si>
  <si>
    <t>Vista del Puente</t>
  </si>
  <si>
    <t>Legacy Commons II</t>
  </si>
  <si>
    <t>PATH Villas Eucalyptus</t>
  </si>
  <si>
    <t>Healdsburg Glen Apartments</t>
  </si>
  <si>
    <t>CA-2016-822</t>
  </si>
  <si>
    <t>CA-2016-827</t>
  </si>
  <si>
    <t>Vista Del Mar</t>
  </si>
  <si>
    <t>Camino Del Mar</t>
  </si>
  <si>
    <t>CA-2016-838</t>
  </si>
  <si>
    <t>CA-2016-839</t>
  </si>
  <si>
    <t>CA-2016-842</t>
  </si>
  <si>
    <t>Laurel Grove Family Apartments</t>
  </si>
  <si>
    <t>CA-2016-844</t>
  </si>
  <si>
    <t>CA-2016-846</t>
  </si>
  <si>
    <t>CA-2016-852</t>
  </si>
  <si>
    <t>Barrett Plaza</t>
  </si>
  <si>
    <t>CA-2016-853</t>
  </si>
  <si>
    <t>Portola Senior Apartments</t>
  </si>
  <si>
    <t>CA-2016-861</t>
  </si>
  <si>
    <t>Westside Courts</t>
  </si>
  <si>
    <t>CA-2016-863</t>
  </si>
  <si>
    <t>Westbrook Apartments</t>
  </si>
  <si>
    <t>1760 Bush</t>
  </si>
  <si>
    <t>Rosa Parks</t>
  </si>
  <si>
    <t>350 Ellis</t>
  </si>
  <si>
    <t>320 &amp; 330 Clementina</t>
  </si>
  <si>
    <t>JFK Tower</t>
  </si>
  <si>
    <t>Park Avenue Senior Housing</t>
  </si>
  <si>
    <t>CA-2016-874</t>
  </si>
  <si>
    <t>CA-2016-876</t>
  </si>
  <si>
    <t>Ping Yuen</t>
  </si>
  <si>
    <t>Ping Yuen North</t>
  </si>
  <si>
    <t>CA-2016-883</t>
  </si>
  <si>
    <t>CA-2016-886</t>
  </si>
  <si>
    <t>Rocky Hill Veterans</t>
  </si>
  <si>
    <t>CA-2016-890</t>
  </si>
  <si>
    <t>El Segundo Boulevard Apartments</t>
  </si>
  <si>
    <t>CA-2016-892</t>
  </si>
  <si>
    <t>CA-2016-893</t>
  </si>
  <si>
    <t>CA-2016-899</t>
  </si>
  <si>
    <t>Innovia</t>
  </si>
  <si>
    <t>CA-2016-900</t>
  </si>
  <si>
    <t>Crescent Villages</t>
  </si>
  <si>
    <t>CA-2016-902</t>
  </si>
  <si>
    <t>CA-2016-905</t>
  </si>
  <si>
    <t>West Angeles Homes</t>
  </si>
  <si>
    <t>CA-2016-907</t>
  </si>
  <si>
    <t>CA-2016-908</t>
  </si>
  <si>
    <t>CA-2016-909</t>
  </si>
  <si>
    <t>Alemany</t>
  </si>
  <si>
    <t>Hana Gardens</t>
  </si>
  <si>
    <t>Stoneman Apartments</t>
  </si>
  <si>
    <t>Gateway Station</t>
  </si>
  <si>
    <t>CA-2016-916</t>
  </si>
  <si>
    <t>Florence Morehouse</t>
  </si>
  <si>
    <t>1300 4th Street</t>
  </si>
  <si>
    <t>Springville Senior Apartments</t>
  </si>
  <si>
    <t>Villages at Westview - Phase 1</t>
  </si>
  <si>
    <t>Jordan Downs Phase 1A</t>
  </si>
  <si>
    <t>Liberty at Aliso</t>
  </si>
  <si>
    <t>Newark Station Seniors</t>
  </si>
  <si>
    <t>CA-2016-921</t>
  </si>
  <si>
    <t>CA-2016-935</t>
  </si>
  <si>
    <t>Stoney Creek Apartments</t>
  </si>
  <si>
    <t>500 Folsom (also known as Transbay 9)</t>
  </si>
  <si>
    <t>CA-2016-937</t>
  </si>
  <si>
    <t>Potrero Block X</t>
  </si>
  <si>
    <t>Marygold Gardens Apartments</t>
  </si>
  <si>
    <t>Premier Apartments</t>
  </si>
  <si>
    <t>Park Paseo</t>
  </si>
  <si>
    <t>CA-2016-941</t>
  </si>
  <si>
    <t>Redwood Hill Townhomes</t>
  </si>
  <si>
    <t>Valley View Senior Housing</t>
  </si>
  <si>
    <t>CA-2016-963</t>
  </si>
  <si>
    <t>CA-2016-964</t>
  </si>
  <si>
    <t>Rolland Curtis West</t>
  </si>
  <si>
    <t>CA-2016-965</t>
  </si>
  <si>
    <t>Hermosa Village Phase I</t>
  </si>
  <si>
    <t>Coliseum Connections</t>
  </si>
  <si>
    <t>CA-2016-980</t>
  </si>
  <si>
    <t>CA-2016-981</t>
  </si>
  <si>
    <t>Napa Park Homes</t>
  </si>
  <si>
    <t>CA-2016-985</t>
  </si>
  <si>
    <t>Monterey Pines Apartments</t>
  </si>
  <si>
    <t>Owendale Mutual Housing Community</t>
  </si>
  <si>
    <t>CA-2016-988</t>
  </si>
  <si>
    <t>CA-2016-989</t>
  </si>
  <si>
    <t>Uptown Newport I (North) - 4301 Jamboree</t>
  </si>
  <si>
    <t>CA-2016-990</t>
  </si>
  <si>
    <t>Uptown Newport II (South) - 4201 Jamboree</t>
  </si>
  <si>
    <t>The Salvation Army Bell Oasis Apartments</t>
  </si>
  <si>
    <t>Campus Oaks Apartments Phase 1</t>
  </si>
  <si>
    <t>CA-2017-008</t>
  </si>
  <si>
    <t>CA-2017-023</t>
  </si>
  <si>
    <t>CA-2017-025</t>
  </si>
  <si>
    <t>CA-2017-030</t>
  </si>
  <si>
    <t>CA-2017-031</t>
  </si>
  <si>
    <t>CA-2017-040</t>
  </si>
  <si>
    <t>Connell Apartments</t>
  </si>
  <si>
    <t>CA-2017-041</t>
  </si>
  <si>
    <t>Brunswick Street Apartments</t>
  </si>
  <si>
    <t>CA-2017-046</t>
  </si>
  <si>
    <t>CA-2017-047</t>
  </si>
  <si>
    <t>CA-2017-048</t>
  </si>
  <si>
    <t>CA-2017-050</t>
  </si>
  <si>
    <t>CA-2017-052</t>
  </si>
  <si>
    <t>Ageno Apartments</t>
  </si>
  <si>
    <t>CA-2017-058</t>
  </si>
  <si>
    <t>Swansea Park Senior Apartments Phase 2</t>
  </si>
  <si>
    <t>CA-2017-060</t>
  </si>
  <si>
    <t>CA-2017-061</t>
  </si>
  <si>
    <t>CA-2017-062</t>
  </si>
  <si>
    <t>Beacon Pointe</t>
  </si>
  <si>
    <t>CA-2017-065</t>
  </si>
  <si>
    <t>CA-2017-066</t>
  </si>
  <si>
    <t>CA-2017-070</t>
  </si>
  <si>
    <t>CA-2017-073</t>
  </si>
  <si>
    <t>7th &amp; Witmer Apartments</t>
  </si>
  <si>
    <t>Ybarra Village (fka New Directions West Adams)</t>
  </si>
  <si>
    <t>6218 Compton Avenue</t>
  </si>
  <si>
    <t>CA-2017-076</t>
  </si>
  <si>
    <t>The Lofts at Normal Heights</t>
  </si>
  <si>
    <t>CA-2017-078</t>
  </si>
  <si>
    <t>Brush Meadow Apartments</t>
  </si>
  <si>
    <t>CA-2017-083</t>
  </si>
  <si>
    <t>Walnut Grove Apartments</t>
  </si>
  <si>
    <t>CA-2017-088</t>
  </si>
  <si>
    <t>Magill Terrace</t>
  </si>
  <si>
    <t>CA-2017-089</t>
  </si>
  <si>
    <t>Chestnut Square Senior Housing</t>
  </si>
  <si>
    <t>CA-2017-093</t>
  </si>
  <si>
    <t>BALDWIN ROSE FAMILY VETERAN HOUSING</t>
  </si>
  <si>
    <t>CA-2017-094</t>
  </si>
  <si>
    <t>95 Laguna Senior Housing</t>
  </si>
  <si>
    <t>CA-2017-105</t>
  </si>
  <si>
    <t>CA-2017-107</t>
  </si>
  <si>
    <t>Oak Park 3 Apartments</t>
  </si>
  <si>
    <t>Paseo de los Heroes III</t>
  </si>
  <si>
    <t>Zephyr</t>
  </si>
  <si>
    <t>Villa Hermosa Apartments Phase II</t>
  </si>
  <si>
    <t>Twain Housing</t>
  </si>
  <si>
    <t>Coyote Valley Homes I</t>
  </si>
  <si>
    <t>Junsay Oaks Senior Apartments</t>
  </si>
  <si>
    <t>CA-2017-110</t>
  </si>
  <si>
    <t>Metro @ Western</t>
  </si>
  <si>
    <t>CA-2017-111</t>
  </si>
  <si>
    <t>CA-2017-117</t>
  </si>
  <si>
    <t>Veteran's Village of Carson</t>
  </si>
  <si>
    <t>Bishop Street Studios</t>
  </si>
  <si>
    <t>The Veranda</t>
  </si>
  <si>
    <t>Rancho Verde Apartments</t>
  </si>
  <si>
    <t>CA-2017-118</t>
  </si>
  <si>
    <t>Mutual Housing at Spring Lake Phase II</t>
  </si>
  <si>
    <t>St. Francis/Village Park Apartments</t>
  </si>
  <si>
    <t>Mather Veterans Village Phase III</t>
  </si>
  <si>
    <t>Ramona Seniors Apartments</t>
  </si>
  <si>
    <t>Snapdragon Place Apartments, Phase II</t>
  </si>
  <si>
    <t>Sunrise Senior Apartments</t>
  </si>
  <si>
    <t>CA-2017-141</t>
  </si>
  <si>
    <t>St. Paul's Commons</t>
  </si>
  <si>
    <t>CA-2017-148</t>
  </si>
  <si>
    <t>88th &amp; Vermont</t>
  </si>
  <si>
    <t>CA-2017-150</t>
  </si>
  <si>
    <t>Encanto Village</t>
  </si>
  <si>
    <t>Cielito Lindo Apartments - Phase II</t>
  </si>
  <si>
    <t>Medici Artist Lofts</t>
  </si>
  <si>
    <t>CA-2017-510</t>
  </si>
  <si>
    <t>CA-2017-512</t>
  </si>
  <si>
    <t>CA-2017-514</t>
  </si>
  <si>
    <t>First Street Apartments</t>
  </si>
  <si>
    <t>CA-2017-700</t>
  </si>
  <si>
    <t>Stoddard West Apartments</t>
  </si>
  <si>
    <t>Washington Street Apartments</t>
  </si>
  <si>
    <t>Villas on the Park</t>
  </si>
  <si>
    <t>CA-2017-708</t>
  </si>
  <si>
    <t>Carson Colony</t>
  </si>
  <si>
    <t>CA-2017-715</t>
  </si>
  <si>
    <t>Whittier &amp; Downey SE</t>
  </si>
  <si>
    <t>CA-2017-717</t>
  </si>
  <si>
    <t>Avon Dakota Phase II</t>
  </si>
  <si>
    <t>CA-2017-718</t>
  </si>
  <si>
    <t>Napa Courtyards</t>
  </si>
  <si>
    <t>CA-2017-719</t>
  </si>
  <si>
    <t>Beacon Place</t>
  </si>
  <si>
    <t>Coronel Apartments</t>
  </si>
  <si>
    <t>Paul Williams Apartments</t>
  </si>
  <si>
    <t>CA-2017-723</t>
  </si>
  <si>
    <t>CA-2017-724</t>
  </si>
  <si>
    <t>CA-2017-729</t>
  </si>
  <si>
    <t>CA-2017-734</t>
  </si>
  <si>
    <t>CA-2017-735</t>
  </si>
  <si>
    <t>Santa Ana Arts Collective</t>
  </si>
  <si>
    <t>West Beamer Place</t>
  </si>
  <si>
    <t>San Leandro Senior Apartments</t>
  </si>
  <si>
    <t>CA-2017-738</t>
  </si>
  <si>
    <t>Rosaleda Village 9%</t>
  </si>
  <si>
    <t>Mission Court Senior Apartments (formerly Parc 55</t>
  </si>
  <si>
    <t>CA-2017-740</t>
  </si>
  <si>
    <t>Bow Street Apartments</t>
  </si>
  <si>
    <t>Castroville Farm Labor Center ("FLC")</t>
  </si>
  <si>
    <t>CA-2017-742</t>
  </si>
  <si>
    <t>Holt Family Apartments</t>
  </si>
  <si>
    <t>CA-2017-744</t>
  </si>
  <si>
    <t>Eddy &amp; Taylor Family Housing</t>
  </si>
  <si>
    <t>CA-2017-747</t>
  </si>
  <si>
    <t>CA-2017-749</t>
  </si>
  <si>
    <t>New Palace Hotel Apartments</t>
  </si>
  <si>
    <t>CA-2017-750</t>
  </si>
  <si>
    <t>CA-2017-751</t>
  </si>
  <si>
    <t>CA-2017-752</t>
  </si>
  <si>
    <t>Renascent Place</t>
  </si>
  <si>
    <t>CA-2017-753</t>
  </si>
  <si>
    <t>E.E. Cleveland Manor</t>
  </si>
  <si>
    <t>Bel-Vue Apartments</t>
  </si>
  <si>
    <t>CA-2017-756</t>
  </si>
  <si>
    <t>Posada de Colores Apartments</t>
  </si>
  <si>
    <t>CA-2017-758</t>
  </si>
  <si>
    <t>CA-2017-759</t>
  </si>
  <si>
    <t>Crossings on Aston</t>
  </si>
  <si>
    <t>Grayson Street Apartments</t>
  </si>
  <si>
    <t>Church Lane and Idaho Apartments</t>
  </si>
  <si>
    <t>CA-2017-760</t>
  </si>
  <si>
    <t>Alice Griffith Phase 4</t>
  </si>
  <si>
    <t>Carena Scattered Site Renovation</t>
  </si>
  <si>
    <t>Fruitvale Transit Village II-A</t>
  </si>
  <si>
    <t>Catalonia Apartments</t>
  </si>
  <si>
    <t>Sun Valley Senior Veterans Apartments</t>
  </si>
  <si>
    <t>CA-2017-765</t>
  </si>
  <si>
    <t>The Cannery</t>
  </si>
  <si>
    <t>CA-2017-766</t>
  </si>
  <si>
    <t>CA-2017-767</t>
  </si>
  <si>
    <t>Sunridge Apartments</t>
  </si>
  <si>
    <t>Rampart Mint</t>
  </si>
  <si>
    <t>CA-2017-769</t>
  </si>
  <si>
    <t>E. Boyd Esters Manor</t>
  </si>
  <si>
    <t>CA-2017-770</t>
  </si>
  <si>
    <t>CA-2017-771</t>
  </si>
  <si>
    <t>455 Fell</t>
  </si>
  <si>
    <t>CA-2017-774</t>
  </si>
  <si>
    <t>CA-2017-775</t>
  </si>
  <si>
    <t>CA-2017-778</t>
  </si>
  <si>
    <t>The Redwoods + Wheeler Manor; Scattered-Site</t>
  </si>
  <si>
    <t>Ormond Beach Villas (a.k.a Vista Pacifica)</t>
  </si>
  <si>
    <t>Casa Rita Apartments</t>
  </si>
  <si>
    <t>CA-2017-784</t>
  </si>
  <si>
    <t>Fellowship Plaza</t>
  </si>
  <si>
    <t>Kensington Apartments</t>
  </si>
  <si>
    <t>Heritage Point</t>
  </si>
  <si>
    <t>Cornerstone Place</t>
  </si>
  <si>
    <t>CA-2017-787</t>
  </si>
  <si>
    <t>CA-2017-789</t>
  </si>
  <si>
    <t>CA-2017-790</t>
  </si>
  <si>
    <t>Hollywood Palms II</t>
  </si>
  <si>
    <t>CA-2017-791</t>
  </si>
  <si>
    <t>Cottages at Mission Trail</t>
  </si>
  <si>
    <t>Piper Court Apartments</t>
  </si>
  <si>
    <t>Jordan Downs Phase 1B</t>
  </si>
  <si>
    <t>Good Shepherd Homes</t>
  </si>
  <si>
    <t>Woods Grove Apartments</t>
  </si>
  <si>
    <t>CA-2017-796</t>
  </si>
  <si>
    <t>Colma Veterans Village</t>
  </si>
  <si>
    <t>CA-2017-800</t>
  </si>
  <si>
    <t>CA-2017-804</t>
  </si>
  <si>
    <t>CA-2017-816</t>
  </si>
  <si>
    <t>CA-2017-822</t>
  </si>
  <si>
    <t>Kottinger Gardens Phase 2</t>
  </si>
  <si>
    <t>CA-2018-004</t>
  </si>
  <si>
    <t>Paseo del Oro Apartments</t>
  </si>
  <si>
    <t>Vista Del Sol Apartments</t>
  </si>
  <si>
    <t>CA-2018-018</t>
  </si>
  <si>
    <t>Luther Tower</t>
  </si>
  <si>
    <t>CA-2018-032</t>
  </si>
  <si>
    <t>Mission Trail Apartments</t>
  </si>
  <si>
    <t>CA-2018-034</t>
  </si>
  <si>
    <t>CA-2018-036</t>
  </si>
  <si>
    <t>Bartlett Hill Manor</t>
  </si>
  <si>
    <t>CA-2018-038</t>
  </si>
  <si>
    <t>Martin Street Apartments</t>
  </si>
  <si>
    <t>Warm Springs Inclusionary</t>
  </si>
  <si>
    <t>1296 Shotwell Senior Housing</t>
  </si>
  <si>
    <t>Step Up On Second</t>
  </si>
  <si>
    <t>Water Street Apartments</t>
  </si>
  <si>
    <t>Camino 23</t>
  </si>
  <si>
    <t>CA-2018-043</t>
  </si>
  <si>
    <t>RISE Apartments</t>
  </si>
  <si>
    <t>CA-2018-046</t>
  </si>
  <si>
    <t>Bidwell Pointe</t>
  </si>
  <si>
    <t>CA-2018-051</t>
  </si>
  <si>
    <t>Cottage Village Senior Apartments</t>
  </si>
  <si>
    <t>CA-2018-054</t>
  </si>
  <si>
    <t>Market Street Apartments</t>
  </si>
  <si>
    <t>CA-2018-055</t>
  </si>
  <si>
    <t>Vintage at Napa Senior Apartments</t>
  </si>
  <si>
    <t>CA-2018-057</t>
  </si>
  <si>
    <t>CA-2018-060</t>
  </si>
  <si>
    <t>CA-2018-062</t>
  </si>
  <si>
    <t>Ontario Emporia Family Apartments</t>
  </si>
  <si>
    <t>CA-2018-064</t>
  </si>
  <si>
    <t>Dat-naa-svt</t>
  </si>
  <si>
    <t>CA-2018-068</t>
  </si>
  <si>
    <t>Westmont Vista</t>
  </si>
  <si>
    <t>CA-2018-078</t>
  </si>
  <si>
    <t>CA-2018-079</t>
  </si>
  <si>
    <t>Florence Mills Apartments</t>
  </si>
  <si>
    <t>Guadalupe Court Apartments Project</t>
  </si>
  <si>
    <t>CA-2018-085</t>
  </si>
  <si>
    <t>CA-2018-090</t>
  </si>
  <si>
    <t>Firebaugh Garden Apartments &amp; Mendota Village Apar</t>
  </si>
  <si>
    <t>CA-2018-092</t>
  </si>
  <si>
    <t>Clayton Villa Apartments</t>
  </si>
  <si>
    <t>CA-2018-093</t>
  </si>
  <si>
    <t>CA-2018-096</t>
  </si>
  <si>
    <t>Johnson Court</t>
  </si>
  <si>
    <t>Oak Park 4 Apartments</t>
  </si>
  <si>
    <t>Celestina Garden Apartments</t>
  </si>
  <si>
    <t>CA-2018-123</t>
  </si>
  <si>
    <t>Vistas del Puerto Apartments</t>
  </si>
  <si>
    <t>San Ysidro Senior Village</t>
  </si>
  <si>
    <t>CA-2018-126</t>
  </si>
  <si>
    <t>CA-2018-127</t>
  </si>
  <si>
    <t>Metro @ Buckingham</t>
  </si>
  <si>
    <t>CA-2018-128</t>
  </si>
  <si>
    <t>Malan Street Apartments II</t>
  </si>
  <si>
    <t>CA-2018-130</t>
  </si>
  <si>
    <t>Mission Court Apartments</t>
  </si>
  <si>
    <t>CA-2018-132</t>
  </si>
  <si>
    <t>The Gardens on Hope</t>
  </si>
  <si>
    <t>CA-2018-133</t>
  </si>
  <si>
    <t>Placentia Veterans Village</t>
  </si>
  <si>
    <t>CA-2018-134</t>
  </si>
  <si>
    <t>Victory Village</t>
  </si>
  <si>
    <t>CA-2018-135</t>
  </si>
  <si>
    <t>Casa Imperial</t>
  </si>
  <si>
    <t>CA-2018-600</t>
  </si>
  <si>
    <t>Halcyon Collective</t>
  </si>
  <si>
    <t>CA-2018-601</t>
  </si>
  <si>
    <t>CA-2018-602</t>
  </si>
  <si>
    <t>Bay Meadows Affordable</t>
  </si>
  <si>
    <t>CA-2018-603</t>
  </si>
  <si>
    <t>Villa de Vida Poway</t>
  </si>
  <si>
    <t>CA-2018-604</t>
  </si>
  <si>
    <t>The Grove</t>
  </si>
  <si>
    <t>CA-2018-606</t>
  </si>
  <si>
    <t>CA-2018-607</t>
  </si>
  <si>
    <t>Sierra Valley Senior Apartments</t>
  </si>
  <si>
    <t>CA-2018-608</t>
  </si>
  <si>
    <t>CA-2018-610</t>
  </si>
  <si>
    <t>Rosa De Castilla Apartments</t>
  </si>
  <si>
    <t>CA-2018-611</t>
  </si>
  <si>
    <t>Greenway Meadows</t>
  </si>
  <si>
    <t>The Woodlands II</t>
  </si>
  <si>
    <t>Della Rosa</t>
  </si>
  <si>
    <t>Sierra Madre Cottages</t>
  </si>
  <si>
    <t>Mariposa Meadows</t>
  </si>
  <si>
    <t>Parlier Orchard Apartments</t>
  </si>
  <si>
    <t>Armona Village Apartments</t>
  </si>
  <si>
    <t>CA-2018-614</t>
  </si>
  <si>
    <t>Ocean Street Apartments</t>
  </si>
  <si>
    <t>CA-2018-615</t>
  </si>
  <si>
    <t>Main Street Plaza Apartments</t>
  </si>
  <si>
    <t>CA-2018-616</t>
  </si>
  <si>
    <t>Kelseyville Family Apartments</t>
  </si>
  <si>
    <t>CA-2018-617</t>
  </si>
  <si>
    <t>CA-2018-618</t>
  </si>
  <si>
    <t>Las Praderas (a/k/a Calexico Ramin)</t>
  </si>
  <si>
    <t>Sunflower Hill at Irby Ranch</t>
  </si>
  <si>
    <t>Town Meadows</t>
  </si>
  <si>
    <t>Annadale Commons</t>
  </si>
  <si>
    <t>Chestnut Square Family Housing</t>
  </si>
  <si>
    <t>CA-2018-619</t>
  </si>
  <si>
    <t>CA-2018-620</t>
  </si>
  <si>
    <t>1950 Mission Street</t>
  </si>
  <si>
    <t>Madison Park Apartments</t>
  </si>
  <si>
    <t>CA-2018-621</t>
  </si>
  <si>
    <t>Leigh Avenue Senior Apartments</t>
  </si>
  <si>
    <t>CA-2018-622</t>
  </si>
  <si>
    <t>Sequoia Commons</t>
  </si>
  <si>
    <t>Regency Centre Apartments</t>
  </si>
  <si>
    <t>Empyrean Harrison Renovation</t>
  </si>
  <si>
    <t>Sierra Heights Apartments</t>
  </si>
  <si>
    <t>Kensington II</t>
  </si>
  <si>
    <t>Cordova Trolley Rehabs</t>
  </si>
  <si>
    <t>CA-2018-632</t>
  </si>
  <si>
    <t>CA-2018-634</t>
  </si>
  <si>
    <t>Residences on Main</t>
  </si>
  <si>
    <t>CA-2018-635</t>
  </si>
  <si>
    <t>CA-2018-637</t>
  </si>
  <si>
    <t>Judson Terrace Homes</t>
  </si>
  <si>
    <t>CA-2018-646</t>
  </si>
  <si>
    <t>Hillside Views</t>
  </si>
  <si>
    <t>CA-2018-648</t>
  </si>
  <si>
    <t>Missouri Place</t>
  </si>
  <si>
    <t>CA-2018-649</t>
  </si>
  <si>
    <t>West Park Apartments</t>
  </si>
  <si>
    <t>CA-2018-652</t>
  </si>
  <si>
    <t>Imperial Tower</t>
  </si>
  <si>
    <t>CA-2018-661</t>
  </si>
  <si>
    <t>Cascade Sonrise</t>
  </si>
  <si>
    <t>Ontario Townhouses</t>
  </si>
  <si>
    <t>Shorebreeze Expansion</t>
  </si>
  <si>
    <t>CA-2018-701</t>
  </si>
  <si>
    <t>Arroyo Green Apartments</t>
  </si>
  <si>
    <t>CA-2018-702</t>
  </si>
  <si>
    <t>CA-2018-703</t>
  </si>
  <si>
    <t>Faith - Tennyson</t>
  </si>
  <si>
    <t>Casa de Rosas</t>
  </si>
  <si>
    <t>CA-2018-704</t>
  </si>
  <si>
    <t>CA-2018-705</t>
  </si>
  <si>
    <t>CA-2018-706</t>
  </si>
  <si>
    <t>Harbor View Apartments</t>
  </si>
  <si>
    <t>CA-2018-707</t>
  </si>
  <si>
    <t>Gravenstein Apartments</t>
  </si>
  <si>
    <t>CA-2018-708</t>
  </si>
  <si>
    <t>CA-2018-709</t>
  </si>
  <si>
    <t>Sky Parkway Terrace</t>
  </si>
  <si>
    <t>Federation Tower Apartments</t>
  </si>
  <si>
    <t>Oak Grove North &amp; South</t>
  </si>
  <si>
    <t>Whitfield Manor</t>
  </si>
  <si>
    <t>735 Davis</t>
  </si>
  <si>
    <t>CA-2018-711</t>
  </si>
  <si>
    <t>Kimball Tower</t>
  </si>
  <si>
    <t>Mission Bay South Block 6 West</t>
  </si>
  <si>
    <t>CA-2018-712</t>
  </si>
  <si>
    <t>Morgan Tower</t>
  </si>
  <si>
    <t>Hotel Fresno Apartments</t>
  </si>
  <si>
    <t>CA-2018-713</t>
  </si>
  <si>
    <t>Dorothy Day Community</t>
  </si>
  <si>
    <t>One Church Street Apartments</t>
  </si>
  <si>
    <t>McCadden Plaza Youth Housing</t>
  </si>
  <si>
    <t>Monterey Gateway Apartments</t>
  </si>
  <si>
    <t>Carlton Villas Apartments</t>
  </si>
  <si>
    <t>CA-2018-724</t>
  </si>
  <si>
    <t>CA-2018-731</t>
  </si>
  <si>
    <t>Pioneer Park Plaza</t>
  </si>
  <si>
    <t>CA-2018-732</t>
  </si>
  <si>
    <t>Blue Mountain Terrace</t>
  </si>
  <si>
    <t>CA-2018-743</t>
  </si>
  <si>
    <t>Kensington Campus</t>
  </si>
  <si>
    <t>CA-2018-745</t>
  </si>
  <si>
    <t>LA78</t>
  </si>
  <si>
    <t>CA-2018-747</t>
  </si>
  <si>
    <t>Kristen Court Apartments II</t>
  </si>
  <si>
    <t>CA-2018-748</t>
  </si>
  <si>
    <t>Arroyo Del Camino II</t>
  </si>
  <si>
    <t>CA-2018-750</t>
  </si>
  <si>
    <t>CA-2018-753</t>
  </si>
  <si>
    <t>Pioneer Gardens Apartments</t>
  </si>
  <si>
    <t>CA-2018-755</t>
  </si>
  <si>
    <t>CA-2018-759</t>
  </si>
  <si>
    <t>SP7</t>
  </si>
  <si>
    <t>Sunset Creek Apartments</t>
  </si>
  <si>
    <t>CA-2018-764</t>
  </si>
  <si>
    <t>McCadden Campus Senior Housing</t>
  </si>
  <si>
    <t>CA-2018-771</t>
  </si>
  <si>
    <t>Aria (fka Cambria Apartments)</t>
  </si>
  <si>
    <t>CA-2018-773</t>
  </si>
  <si>
    <t>Senator Apartments</t>
  </si>
  <si>
    <t>CA-2018-775</t>
  </si>
  <si>
    <t>Creekside</t>
  </si>
  <si>
    <t>CA-2018-778</t>
  </si>
  <si>
    <t>Crossings on Monterey</t>
  </si>
  <si>
    <t>CA-2018-780</t>
  </si>
  <si>
    <t>Westlake Christian Terrace West</t>
  </si>
  <si>
    <t>C4</t>
  </si>
  <si>
    <t>Palmdale Park Apartments</t>
  </si>
  <si>
    <t>CA-2018-782</t>
  </si>
  <si>
    <t>The Residences at Depot Street</t>
  </si>
  <si>
    <t>Village at Willow Glen</t>
  </si>
  <si>
    <t>Antioch Scattered Site Renovation</t>
  </si>
  <si>
    <t>CA-2018-784</t>
  </si>
  <si>
    <t>Playa del Sol Family Apartments</t>
  </si>
  <si>
    <t>CA-2018-785</t>
  </si>
  <si>
    <t>Metro East Senior Park (fka Villa Ct. Sr. Apts)</t>
  </si>
  <si>
    <t>Danbury Park Apartments</t>
  </si>
  <si>
    <t>CA-2018-789</t>
  </si>
  <si>
    <t>Channel Island Park</t>
  </si>
  <si>
    <t>Cobblestone Village</t>
  </si>
  <si>
    <t>CA-2018-794</t>
  </si>
  <si>
    <t>Courtyard at the Meadows</t>
  </si>
  <si>
    <t>CA-2018-795</t>
  </si>
  <si>
    <t>Hookston Senior Apartments</t>
  </si>
  <si>
    <t>CA-2018-796</t>
  </si>
  <si>
    <t>CA-2019-005</t>
  </si>
  <si>
    <t>CA-2019-007</t>
  </si>
  <si>
    <t>Harmony Gates</t>
  </si>
  <si>
    <t>Fairwood Apartments</t>
  </si>
  <si>
    <t>CA-2019-010</t>
  </si>
  <si>
    <t>Garden Brook Senior Village</t>
  </si>
  <si>
    <t>Gramercy Place Apartments</t>
  </si>
  <si>
    <t>CA-2019-016</t>
  </si>
  <si>
    <t>CA-2019-017</t>
  </si>
  <si>
    <t>CA-2019-020</t>
  </si>
  <si>
    <t>CA-2019-021</t>
  </si>
  <si>
    <t>CA-2019-024</t>
  </si>
  <si>
    <t>First Point I</t>
  </si>
  <si>
    <t>CA-2019-028</t>
  </si>
  <si>
    <t>First Point II</t>
  </si>
  <si>
    <t>CA-2019-034</t>
  </si>
  <si>
    <t>CA-2019-035</t>
  </si>
  <si>
    <t>CA-2019-037</t>
  </si>
  <si>
    <t>Florence Apartments</t>
  </si>
  <si>
    <t>CA-2019-039</t>
  </si>
  <si>
    <t>Escondido Gardens Apartments</t>
  </si>
  <si>
    <t>CA-2019-040</t>
  </si>
  <si>
    <t>CA-2019-042</t>
  </si>
  <si>
    <t>CA-2019-046</t>
  </si>
  <si>
    <t>Heritage Apartments</t>
  </si>
  <si>
    <t>CA-2019-048</t>
  </si>
  <si>
    <t>CA-2019-052</t>
  </si>
  <si>
    <t>CA-2019-056</t>
  </si>
  <si>
    <t>CA-2019-059</t>
  </si>
  <si>
    <t>The Pointe on Vermont</t>
  </si>
  <si>
    <t>CA-2019-062</t>
  </si>
  <si>
    <t>Miramar Tower</t>
  </si>
  <si>
    <t>CA-2019-065</t>
  </si>
  <si>
    <t>La Mesa Springs</t>
  </si>
  <si>
    <t>CA-2019-067</t>
  </si>
  <si>
    <t>VISTA BALLONA</t>
  </si>
  <si>
    <t>CA-2019-073</t>
  </si>
  <si>
    <t>Woo-Mehl LIHTC Homes</t>
  </si>
  <si>
    <t>CA-2019-074</t>
  </si>
  <si>
    <t>CA-2019-081</t>
  </si>
  <si>
    <t>Cameron Villa Apartments</t>
  </si>
  <si>
    <t>CA-2019-083</t>
  </si>
  <si>
    <t>Truckee Artist Lofts</t>
  </si>
  <si>
    <t>Kennett Court Apartments</t>
  </si>
  <si>
    <t>CA-2019-084</t>
  </si>
  <si>
    <t>Sutter Village Apartments</t>
  </si>
  <si>
    <t>Veterans Park Apartments</t>
  </si>
  <si>
    <t>CA-2019-086</t>
  </si>
  <si>
    <t>Gateway Villas</t>
  </si>
  <si>
    <t>Fairview Heights Apartments</t>
  </si>
  <si>
    <t>CA-2019-088</t>
  </si>
  <si>
    <t>CA-2019-091</t>
  </si>
  <si>
    <t>Nupchi Xo'oy (Mulberry Project)</t>
  </si>
  <si>
    <t>Westminster Crossing</t>
  </si>
  <si>
    <t>CA-2019-098</t>
  </si>
  <si>
    <t>LAMP Lodge</t>
  </si>
  <si>
    <t>CA-2019-101</t>
  </si>
  <si>
    <t>Altamira Family Apartments</t>
  </si>
  <si>
    <t>CA-2019-103</t>
  </si>
  <si>
    <t>Fern Crossing Apartments</t>
  </si>
  <si>
    <t>CA-2019-104</t>
  </si>
  <si>
    <t>The Gardens at Quail Run</t>
  </si>
  <si>
    <t>CA-2019-105</t>
  </si>
  <si>
    <t>Casa de la Mision</t>
  </si>
  <si>
    <t>Villa Raintree</t>
  </si>
  <si>
    <t>Bloomington Housing Phase III</t>
  </si>
  <si>
    <t>CA-2019-107</t>
  </si>
  <si>
    <t>Magnolia Villas</t>
  </si>
  <si>
    <t>CA-2019-109</t>
  </si>
  <si>
    <t>City Center Apartments</t>
  </si>
  <si>
    <t>Orr Creek Commons</t>
  </si>
  <si>
    <t>Walnut Grove Villa</t>
  </si>
  <si>
    <t>Mountain View Manor</t>
  </si>
  <si>
    <t>CA-2019-110</t>
  </si>
  <si>
    <t>Washington View Apartments</t>
  </si>
  <si>
    <t>CA-2019-112</t>
  </si>
  <si>
    <t>Donner Trail Manor</t>
  </si>
  <si>
    <t>El Portal</t>
  </si>
  <si>
    <t>Devonshire Apartments</t>
  </si>
  <si>
    <t>Cedar Glen II Apartments</t>
  </si>
  <si>
    <t>CA-2019-410</t>
  </si>
  <si>
    <t>Parque Vista Apartments</t>
  </si>
  <si>
    <t>CA-2019-413</t>
  </si>
  <si>
    <t>CA-2019-417</t>
  </si>
  <si>
    <t>PATH Villas South Gate</t>
  </si>
  <si>
    <t>Valley Oaks Apartments</t>
  </si>
  <si>
    <t>CA-2019-418</t>
  </si>
  <si>
    <t>Trinity Place Apartments</t>
  </si>
  <si>
    <t>CA-2019-422</t>
  </si>
  <si>
    <t>Ivy Senior Apartments</t>
  </si>
  <si>
    <t>CA-2019-430</t>
  </si>
  <si>
    <t>Paseo Artist Village</t>
  </si>
  <si>
    <t>CA-2019-434</t>
  </si>
  <si>
    <t>West Cox Cottages</t>
  </si>
  <si>
    <t>CA-2019-445</t>
  </si>
  <si>
    <t>Dutton Flats</t>
  </si>
  <si>
    <t>CA-2019-447</t>
  </si>
  <si>
    <t>CA-2019-448</t>
  </si>
  <si>
    <t>Grass Valley Terrace</t>
  </si>
  <si>
    <t>Martin Street Apartments II</t>
  </si>
  <si>
    <t>Lone Oak Senior Apartments</t>
  </si>
  <si>
    <t>CA-2019-449</t>
  </si>
  <si>
    <t>New Haven Court</t>
  </si>
  <si>
    <t>CA-2019-451</t>
  </si>
  <si>
    <t>CA-2019-452</t>
  </si>
  <si>
    <t>CA-2019-456</t>
  </si>
  <si>
    <t>CA-2019-458</t>
  </si>
  <si>
    <t>Seaview Village Apartments</t>
  </si>
  <si>
    <t>Mulberry Gardens Apartments</t>
  </si>
  <si>
    <t>CA-2019-463</t>
  </si>
  <si>
    <t>CA-2019-464</t>
  </si>
  <si>
    <t>Fairfield Apartments (Parkside Villa Apartments &amp;</t>
  </si>
  <si>
    <t>CA-2019-465</t>
  </si>
  <si>
    <t>Mountain View Village</t>
  </si>
  <si>
    <t>CA-2019-467</t>
  </si>
  <si>
    <t>Corona Community Villas</t>
  </si>
  <si>
    <t>CA-2019-468</t>
  </si>
  <si>
    <t>Victory Trio</t>
  </si>
  <si>
    <t>CA-2019-473</t>
  </si>
  <si>
    <t>Carson Terrace Senior Apartments</t>
  </si>
  <si>
    <t>CA-2019-474</t>
  </si>
  <si>
    <t>Summit View Apartments</t>
  </si>
  <si>
    <t>CA-2019-475</t>
  </si>
  <si>
    <t>CA-2019-478</t>
  </si>
  <si>
    <t>CA-2019-484</t>
  </si>
  <si>
    <t>CA-2019-485</t>
  </si>
  <si>
    <t>St. Regis Park Apartments</t>
  </si>
  <si>
    <t>CA-2019-486</t>
  </si>
  <si>
    <t>Imperial VI</t>
  </si>
  <si>
    <t>CA-2019-487</t>
  </si>
  <si>
    <t>Magnet Senior Housing</t>
  </si>
  <si>
    <t>CA-2019-488</t>
  </si>
  <si>
    <t>Park Florin</t>
  </si>
  <si>
    <t>RAD 175</t>
  </si>
  <si>
    <t>CA-2019-490</t>
  </si>
  <si>
    <t>Cascade Village Apartments</t>
  </si>
  <si>
    <t>CA-2019-491</t>
  </si>
  <si>
    <t>CA-2019-495</t>
  </si>
  <si>
    <t>Walnut Windmere Apartments</t>
  </si>
  <si>
    <t>Salerno</t>
  </si>
  <si>
    <t>CA-2019-496</t>
  </si>
  <si>
    <t>Leisure Terrace Apartments</t>
  </si>
  <si>
    <t>CA-2019-498</t>
  </si>
  <si>
    <t>Villa Medanos</t>
  </si>
  <si>
    <t>CA-2019-499</t>
  </si>
  <si>
    <t>Willow Glen Apartments</t>
  </si>
  <si>
    <t>Emerson Apartments</t>
  </si>
  <si>
    <t>Ashley Willowbrook</t>
  </si>
  <si>
    <t>CA-2019-500</t>
  </si>
  <si>
    <t>Markham Plaza I</t>
  </si>
  <si>
    <t>St. Anton Tasman Apartments</t>
  </si>
  <si>
    <t>Lenzen Square</t>
  </si>
  <si>
    <t>CA-2019-503</t>
  </si>
  <si>
    <t>Blackstone &amp; McKinley TOD</t>
  </si>
  <si>
    <t>CA-2019-504</t>
  </si>
  <si>
    <t>Palm Court</t>
  </si>
  <si>
    <t>Firestone Phoenix</t>
  </si>
  <si>
    <t>Bennett House</t>
  </si>
  <si>
    <t>CA-2019-505</t>
  </si>
  <si>
    <t>CA-2019-506</t>
  </si>
  <si>
    <t>Park Western Apartments</t>
  </si>
  <si>
    <t>Robert Farrell &amp; Western Gardens Apartments</t>
  </si>
  <si>
    <t>Ethel Arnold Apartments</t>
  </si>
  <si>
    <t>CA-2019-509</t>
  </si>
  <si>
    <t>Hamlin Hotel</t>
  </si>
  <si>
    <t>CA-2019-510</t>
  </si>
  <si>
    <t>Pavilion Court Apartments</t>
  </si>
  <si>
    <t>Noble Tower Apartments</t>
  </si>
  <si>
    <t>CA-2019-515</t>
  </si>
  <si>
    <t>CA-2019-516</t>
  </si>
  <si>
    <t>CA-2019-517</t>
  </si>
  <si>
    <t>HiFi Collective</t>
  </si>
  <si>
    <t>CA-2019-518</t>
  </si>
  <si>
    <t>Coldstream Commons</t>
  </si>
  <si>
    <t>Coliseum Place</t>
  </si>
  <si>
    <t>CA-2019-521</t>
  </si>
  <si>
    <t>River Park Manor</t>
  </si>
  <si>
    <t>Longshore Cove Apartments</t>
  </si>
  <si>
    <t>Woodlake Terrace</t>
  </si>
  <si>
    <t>CA-2019-526</t>
  </si>
  <si>
    <t>PATH Villas Hollywood</t>
  </si>
  <si>
    <t>Willett Ranch</t>
  </si>
  <si>
    <t>CA-2019-532</t>
  </si>
  <si>
    <t>Quetzal Gardens</t>
  </si>
  <si>
    <t>CA-2019-535</t>
  </si>
  <si>
    <t>Sunnydale HOPE SF Block 6</t>
  </si>
  <si>
    <t>Firmin Court</t>
  </si>
  <si>
    <t>CA-2019-537</t>
  </si>
  <si>
    <t>CA-2019-540</t>
  </si>
  <si>
    <t>Parkside Terrace</t>
  </si>
  <si>
    <t>CA-2019-541</t>
  </si>
  <si>
    <t>CA-2019-542</t>
  </si>
  <si>
    <t>Manzanita Family Apartments</t>
  </si>
  <si>
    <t>CA-2019-549</t>
  </si>
  <si>
    <t>CA-2019-551</t>
  </si>
  <si>
    <t>CA-2019-553</t>
  </si>
  <si>
    <t>CA-2019-554</t>
  </si>
  <si>
    <t>Stone Pine Meadow</t>
  </si>
  <si>
    <t>CA-2019-555</t>
  </si>
  <si>
    <t>Parkside Garden Apartments</t>
  </si>
  <si>
    <t>CA-2019-557</t>
  </si>
  <si>
    <t>CA-2019-559</t>
  </si>
  <si>
    <t>Arbor Square</t>
  </si>
  <si>
    <t>CA-2019-560</t>
  </si>
  <si>
    <t>Villa Valley Apartments</t>
  </si>
  <si>
    <t>CA-2019-562</t>
  </si>
  <si>
    <t>CA-2019-571</t>
  </si>
  <si>
    <t>CA-2019-575</t>
  </si>
  <si>
    <t>Hallmark House Apartments</t>
  </si>
  <si>
    <t>CA-2019-577</t>
  </si>
  <si>
    <t>CA-2019-580</t>
  </si>
  <si>
    <t>Salinas Pointe Apartments</t>
  </si>
  <si>
    <t>CA-2019-584</t>
  </si>
  <si>
    <t>CA-2019-585</t>
  </si>
  <si>
    <t>Huntington Pointe Apartments</t>
  </si>
  <si>
    <t>CA-2019-586</t>
  </si>
  <si>
    <t>BFHP Hope Center Permanent Supportive Housing</t>
  </si>
  <si>
    <t>CA-2019-587</t>
  </si>
  <si>
    <t>BRIDGE Berkeley Way Affordable</t>
  </si>
  <si>
    <t>CA-2019-588</t>
  </si>
  <si>
    <t>CA-2019-589</t>
  </si>
  <si>
    <t>Aurora Apartments</t>
  </si>
  <si>
    <t>CA-2019-590</t>
  </si>
  <si>
    <t>1064 Mission Permanent Supportive Housing</t>
  </si>
  <si>
    <t>CA-2019-592</t>
  </si>
  <si>
    <t>CA-2019-595</t>
  </si>
  <si>
    <t>Rose Apartments</t>
  </si>
  <si>
    <t>CA-2019-596</t>
  </si>
  <si>
    <t>Arena Seniors Apartments</t>
  </si>
  <si>
    <t>CA-2019-598</t>
  </si>
  <si>
    <t>Dahlia Apartments</t>
  </si>
  <si>
    <t>CA-2019-601</t>
  </si>
  <si>
    <t>Maceo May Apartments</t>
  </si>
  <si>
    <t>Hobart Gardens</t>
  </si>
  <si>
    <t>CA-2019-603</t>
  </si>
  <si>
    <t>CA-2019-700</t>
  </si>
  <si>
    <t>555 Larkin/500-520 Turk</t>
  </si>
  <si>
    <t>CA-2019-703</t>
  </si>
  <si>
    <t>CA-2019-901</t>
  </si>
  <si>
    <t>CA-2019-902</t>
  </si>
  <si>
    <t>Windsor Gardens</t>
  </si>
  <si>
    <t>CA-2019-903</t>
  </si>
  <si>
    <t>Desert Villas Apartments</t>
  </si>
  <si>
    <t>CA-2019-904</t>
  </si>
  <si>
    <t>CA-2019-905</t>
  </si>
  <si>
    <t>Altrudy Lane Seniors</t>
  </si>
  <si>
    <t>Keeler Court Apartments</t>
  </si>
  <si>
    <t>Ukiah Senior Apartments</t>
  </si>
  <si>
    <t>Cinnamon Villas II</t>
  </si>
  <si>
    <t>Amaya Village</t>
  </si>
  <si>
    <t>Frederick Douglas Haynes Gardens Apartments</t>
  </si>
  <si>
    <t>Virginia Street Studios</t>
  </si>
  <si>
    <t>Kensington Homes</t>
  </si>
  <si>
    <t>Castle Argyle</t>
  </si>
  <si>
    <t>Mission Village II</t>
  </si>
  <si>
    <t>Hayes Valley South</t>
  </si>
  <si>
    <t>Walnut Studios</t>
  </si>
  <si>
    <t>Plaza de Cabrillo</t>
  </si>
  <si>
    <t>The Concord</t>
  </si>
  <si>
    <t>Cathedral Palms Senior Apartments</t>
  </si>
  <si>
    <t>CCBA Senior Garden Apartments</t>
  </si>
  <si>
    <t>NOVA Apartments</t>
  </si>
  <si>
    <t>The Spark at Midtown</t>
  </si>
  <si>
    <t>The Link</t>
  </si>
  <si>
    <t>Elden Elms</t>
  </si>
  <si>
    <t>Hartford Villa Apartments</t>
  </si>
  <si>
    <t>CA-2012-039</t>
  </si>
  <si>
    <t>CA-2012-041</t>
  </si>
  <si>
    <t>CA-2012-050</t>
  </si>
  <si>
    <t>CA-2012-052</t>
  </si>
  <si>
    <t>CA-2012-056</t>
  </si>
  <si>
    <t>CA-2012-059</t>
  </si>
  <si>
    <t>CA-2012-071</t>
  </si>
  <si>
    <t>CA-2012-093</t>
  </si>
  <si>
    <t>CA-2012-103</t>
  </si>
  <si>
    <t>CA-2012-105</t>
  </si>
  <si>
    <t>CA-2012-106</t>
  </si>
  <si>
    <t>CA-2012-112</t>
  </si>
  <si>
    <t>CA-2012-121</t>
  </si>
  <si>
    <t>CA-2012-126</t>
  </si>
  <si>
    <t>CA-2012-129</t>
  </si>
  <si>
    <t>CA-2012-131</t>
  </si>
  <si>
    <t>CA-2012-137</t>
  </si>
  <si>
    <t>CA-2012-141</t>
  </si>
  <si>
    <t>CA-2012-147</t>
  </si>
  <si>
    <t>CA-2012-158</t>
  </si>
  <si>
    <t>CA-2012-159</t>
  </si>
  <si>
    <t>CA-2012-174</t>
  </si>
  <si>
    <t>CA-2012-184</t>
  </si>
  <si>
    <t>CA-2012-185</t>
  </si>
  <si>
    <t>CA-2012-190</t>
  </si>
  <si>
    <t>CA-2012-193</t>
  </si>
  <si>
    <t>CA-2012-196</t>
  </si>
  <si>
    <t>CA-2012-210</t>
  </si>
  <si>
    <t>CA-2012-212</t>
  </si>
  <si>
    <t>CA-2012-215</t>
  </si>
  <si>
    <t>CA-2012-216</t>
  </si>
  <si>
    <t>CA-2012-803</t>
  </si>
  <si>
    <t>CA-2012-806</t>
  </si>
  <si>
    <t>CA-2012-807</t>
  </si>
  <si>
    <t>CA-2012-811</t>
  </si>
  <si>
    <t>CA-2012-814</t>
  </si>
  <si>
    <t>CA-2012-815</t>
  </si>
  <si>
    <t>CA-2012-817</t>
  </si>
  <si>
    <t>CA-2012-818</t>
  </si>
  <si>
    <t>CA-2012-820</t>
  </si>
  <si>
    <t>CA-2012-824</t>
  </si>
  <si>
    <t>CA-2012-828</t>
  </si>
  <si>
    <t>CA-2012-830</t>
  </si>
  <si>
    <t>CA-2012-831</t>
  </si>
  <si>
    <t>CA-2012-832</t>
  </si>
  <si>
    <t>CA-2012-833</t>
  </si>
  <si>
    <t>CA-2012-834</t>
  </si>
  <si>
    <t>CA-2012-835</t>
  </si>
  <si>
    <t>CA-2012-836</t>
  </si>
  <si>
    <t>CA-2012-837</t>
  </si>
  <si>
    <t>CA-2012-839</t>
  </si>
  <si>
    <t>CA-2012-852</t>
  </si>
  <si>
    <t>CA-2012-853</t>
  </si>
  <si>
    <t>CA-2012-854</t>
  </si>
  <si>
    <t>CA-2012-855</t>
  </si>
  <si>
    <t>CA-2012-856</t>
  </si>
  <si>
    <t>CA-2012-857</t>
  </si>
  <si>
    <t>CA-2012-862</t>
  </si>
  <si>
    <t>CA-2012-863</t>
  </si>
  <si>
    <t>CA-2012-867</t>
  </si>
  <si>
    <t>CA-2012-868</t>
  </si>
  <si>
    <t>CA-2012-872</t>
  </si>
  <si>
    <t>CA-2012-875</t>
  </si>
  <si>
    <t>CA-2012-880</t>
  </si>
  <si>
    <t>CA-2012-884</t>
  </si>
  <si>
    <t>CA-2012-885</t>
  </si>
  <si>
    <t>CA-2012-887</t>
  </si>
  <si>
    <t>CA-2012-890</t>
  </si>
  <si>
    <t>CA-2012-894</t>
  </si>
  <si>
    <t>CA-2012-896</t>
  </si>
  <si>
    <t>CA-2012-898</t>
  </si>
  <si>
    <t>CA-2012-899</t>
  </si>
  <si>
    <t>CA-2012-900</t>
  </si>
  <si>
    <t>CA-2012-901</t>
  </si>
  <si>
    <t>CA-2012-908</t>
  </si>
  <si>
    <t>CA-2013-007</t>
  </si>
  <si>
    <t>CA-2013-012</t>
  </si>
  <si>
    <t>CA-2013-015</t>
  </si>
  <si>
    <t>CA-2013-042</t>
  </si>
  <si>
    <t>CA-2013-043</t>
  </si>
  <si>
    <t>CA-2013-048</t>
  </si>
  <si>
    <t>CA-2013-049</t>
  </si>
  <si>
    <t>CA-2013-051</t>
  </si>
  <si>
    <t>CA-2013-054</t>
  </si>
  <si>
    <t>CA-2013-055</t>
  </si>
  <si>
    <t>CA-2013-065</t>
  </si>
  <si>
    <t>CA-2013-071</t>
  </si>
  <si>
    <t>CA-2013-073</t>
  </si>
  <si>
    <t>CA-2013-090</t>
  </si>
  <si>
    <t>CA-2013-100</t>
  </si>
  <si>
    <t>CA-2013-102</t>
  </si>
  <si>
    <t>CA-2013-104</t>
  </si>
  <si>
    <t>CA-2013-105</t>
  </si>
  <si>
    <t>CA-2013-110</t>
  </si>
  <si>
    <t>CA-2013-111</t>
  </si>
  <si>
    <t>CA-2013-114</t>
  </si>
  <si>
    <t>CA-2013-118</t>
  </si>
  <si>
    <t>CA-2013-119</t>
  </si>
  <si>
    <t>CA-2013-123</t>
  </si>
  <si>
    <t>CA-2013-124</t>
  </si>
  <si>
    <t>CA-2013-140</t>
  </si>
  <si>
    <t>CA-2013-143</t>
  </si>
  <si>
    <t>CA-2013-144</t>
  </si>
  <si>
    <t>CA-2013-152</t>
  </si>
  <si>
    <t>CA-2013-159</t>
  </si>
  <si>
    <t>CA-2013-162</t>
  </si>
  <si>
    <t>CA-2013-168</t>
  </si>
  <si>
    <t>CA-2013-173</t>
  </si>
  <si>
    <t>CA-2013-174</t>
  </si>
  <si>
    <t>CA-2013-177</t>
  </si>
  <si>
    <t>CA-2013-178</t>
  </si>
  <si>
    <t>CA-2013-800</t>
  </si>
  <si>
    <t>CA-2013-801</t>
  </si>
  <si>
    <t>CA-2013-803</t>
  </si>
  <si>
    <t>CA-2013-811</t>
  </si>
  <si>
    <t>CA-2013-831</t>
  </si>
  <si>
    <t>CA-2013-837</t>
  </si>
  <si>
    <t>CA-2013-838</t>
  </si>
  <si>
    <t>CA-2013-840</t>
  </si>
  <si>
    <t>CA-2013-845</t>
  </si>
  <si>
    <t>CA-2013-846</t>
  </si>
  <si>
    <t>CA-2013-847</t>
  </si>
  <si>
    <t>CA-2013-850</t>
  </si>
  <si>
    <t>CA-2013-851</t>
  </si>
  <si>
    <t>CA-2013-852</t>
  </si>
  <si>
    <t>CA-2013-853</t>
  </si>
  <si>
    <t>CA-2013-856</t>
  </si>
  <si>
    <t>CA-2013-857</t>
  </si>
  <si>
    <t>CA-2013-858</t>
  </si>
  <si>
    <t>CA-2013-861</t>
  </si>
  <si>
    <t>CA-2013-862</t>
  </si>
  <si>
    <t>CA-2013-866</t>
  </si>
  <si>
    <t>CA-2013-868</t>
  </si>
  <si>
    <t>CA-2013-872</t>
  </si>
  <si>
    <t>CA-2013-875</t>
  </si>
  <si>
    <t>CA-2013-876</t>
  </si>
  <si>
    <t>CA-2013-878</t>
  </si>
  <si>
    <t>CA-2013-879</t>
  </si>
  <si>
    <t>CA-2013-888</t>
  </si>
  <si>
    <t>CA-2013-889</t>
  </si>
  <si>
    <t>CA-2013-891</t>
  </si>
  <si>
    <t>CA-2013-893</t>
  </si>
  <si>
    <t>CA-2013-896</t>
  </si>
  <si>
    <t>CA-2013-897</t>
  </si>
  <si>
    <t>CA-2013-898</t>
  </si>
  <si>
    <t>CA-2013-900</t>
  </si>
  <si>
    <t>CA-2013-901</t>
  </si>
  <si>
    <t>CA-2013-902</t>
  </si>
  <si>
    <t>CA-2013-905</t>
  </si>
  <si>
    <t>CA-2014-003</t>
  </si>
  <si>
    <t>CA-2014-023</t>
  </si>
  <si>
    <t>CA-2014-024</t>
  </si>
  <si>
    <t>CA-2014-026</t>
  </si>
  <si>
    <t>CA-2014-043</t>
  </si>
  <si>
    <t>CA-2014-044</t>
  </si>
  <si>
    <t>CA-2014-049</t>
  </si>
  <si>
    <t>CA-2014-053</t>
  </si>
  <si>
    <t>CA-2014-057</t>
  </si>
  <si>
    <t>CA-2014-058</t>
  </si>
  <si>
    <t>CA-2014-059</t>
  </si>
  <si>
    <t>CA-2014-063</t>
  </si>
  <si>
    <t>CA-2014-068</t>
  </si>
  <si>
    <t>CA-2014-076</t>
  </si>
  <si>
    <t>CA-2014-094</t>
  </si>
  <si>
    <t>CA-2014-100</t>
  </si>
  <si>
    <t>CA-2014-101</t>
  </si>
  <si>
    <t>CA-2014-102</t>
  </si>
  <si>
    <t>CA-2014-105</t>
  </si>
  <si>
    <t>CA-2014-107</t>
  </si>
  <si>
    <t>CA-2014-115</t>
  </si>
  <si>
    <t>CA-2014-116</t>
  </si>
  <si>
    <t>CA-2014-120</t>
  </si>
  <si>
    <t>CA-2014-126</t>
  </si>
  <si>
    <t>CA-2014-136</t>
  </si>
  <si>
    <t>CA-2014-137</t>
  </si>
  <si>
    <t>CA-2014-149</t>
  </si>
  <si>
    <t>CA-2014-154</t>
  </si>
  <si>
    <t>CA-2014-155</t>
  </si>
  <si>
    <t>CA-2014-160</t>
  </si>
  <si>
    <t>CA-2014-161</t>
  </si>
  <si>
    <t>CA-2014-162</t>
  </si>
  <si>
    <t>CA-2014-171</t>
  </si>
  <si>
    <t>CA-2014-173</t>
  </si>
  <si>
    <t>CA-2014-800</t>
  </si>
  <si>
    <t>CA-2014-804</t>
  </si>
  <si>
    <t>CA-2014-808</t>
  </si>
  <si>
    <t>CA-2014-811</t>
  </si>
  <si>
    <t>CA-2014-812</t>
  </si>
  <si>
    <t>CA-2014-813</t>
  </si>
  <si>
    <t>CA-2014-814</t>
  </si>
  <si>
    <t>CA-2014-815</t>
  </si>
  <si>
    <t>CA-2014-817</t>
  </si>
  <si>
    <t>CA-2014-833</t>
  </si>
  <si>
    <t>CA-2014-844</t>
  </si>
  <si>
    <t>CA-2014-848</t>
  </si>
  <si>
    <t>CA-2014-852</t>
  </si>
  <si>
    <t>CA-2014-857</t>
  </si>
  <si>
    <t>CA-2014-858</t>
  </si>
  <si>
    <t>CA-2014-860</t>
  </si>
  <si>
    <t>CA-2014-861</t>
  </si>
  <si>
    <t>CA-2014-862</t>
  </si>
  <si>
    <t>CA-2014-863</t>
  </si>
  <si>
    <t>CA-2014-864</t>
  </si>
  <si>
    <t>CA-2014-868</t>
  </si>
  <si>
    <t>CA-2014-869</t>
  </si>
  <si>
    <t>CA-2014-872</t>
  </si>
  <si>
    <t>CA-2014-873</t>
  </si>
  <si>
    <t>CA-2014-874</t>
  </si>
  <si>
    <t>CA-2014-875</t>
  </si>
  <si>
    <t>CA-2014-876</t>
  </si>
  <si>
    <t>CA-2014-877</t>
  </si>
  <si>
    <t>CA-2014-878</t>
  </si>
  <si>
    <t>CA-2014-882</t>
  </si>
  <si>
    <t>CA-2014-887</t>
  </si>
  <si>
    <t>CA-2014-888</t>
  </si>
  <si>
    <t>CA-2014-890</t>
  </si>
  <si>
    <t>CA-2014-891</t>
  </si>
  <si>
    <t>CA-2014-892</t>
  </si>
  <si>
    <t>CA-2014-894</t>
  </si>
  <si>
    <t>CA-2014-895</t>
  </si>
  <si>
    <t>CA-2014-897</t>
  </si>
  <si>
    <t>CA-2014-899</t>
  </si>
  <si>
    <t>CA-2014-907</t>
  </si>
  <si>
    <t>CA-2014-909</t>
  </si>
  <si>
    <t>CA-2014-911</t>
  </si>
  <si>
    <t>CA-2015-005</t>
  </si>
  <si>
    <t>CA-2015-031</t>
  </si>
  <si>
    <t>CA-2015-048</t>
  </si>
  <si>
    <t>CA-2015-051</t>
  </si>
  <si>
    <t>CA-2015-053</t>
  </si>
  <si>
    <t>CA-2015-059</t>
  </si>
  <si>
    <t>CA-2015-079</t>
  </si>
  <si>
    <t>CA-2015-140</t>
  </si>
  <si>
    <t>CA-2015-143</t>
  </si>
  <si>
    <t>CA-2015-144</t>
  </si>
  <si>
    <t>CA-2015-145</t>
  </si>
  <si>
    <t>CA-2015-147</t>
  </si>
  <si>
    <t>CA-2015-153</t>
  </si>
  <si>
    <t>CA-2015-165</t>
  </si>
  <si>
    <t>CA-2015-800</t>
  </si>
  <si>
    <t>CA-2015-801</t>
  </si>
  <si>
    <t>CA-2015-805</t>
  </si>
  <si>
    <t>CA-2015-815</t>
  </si>
  <si>
    <t>CA-2015-819</t>
  </si>
  <si>
    <t>CA-2015-827</t>
  </si>
  <si>
    <t>CA-2015-828</t>
  </si>
  <si>
    <t>CA-2015-835</t>
  </si>
  <si>
    <t>CA-2015-837</t>
  </si>
  <si>
    <t>CA-2015-839</t>
  </si>
  <si>
    <t>CA-2015-840</t>
  </si>
  <si>
    <t>CA-2015-841</t>
  </si>
  <si>
    <t>CA-2015-844</t>
  </si>
  <si>
    <t>CA-2015-846</t>
  </si>
  <si>
    <t>CA-2015-847</t>
  </si>
  <si>
    <t>CA-2015-852</t>
  </si>
  <si>
    <t>CA-2015-853</t>
  </si>
  <si>
    <t>CA-2015-854</t>
  </si>
  <si>
    <t>CA-2015-855</t>
  </si>
  <si>
    <t>CA-2015-858</t>
  </si>
  <si>
    <t>CA-2015-861</t>
  </si>
  <si>
    <t>CA-2015-864</t>
  </si>
  <si>
    <t>CA-2015-866</t>
  </si>
  <si>
    <t>CA-2015-868</t>
  </si>
  <si>
    <t>CA-2015-869</t>
  </si>
  <si>
    <t>CA-2015-872</t>
  </si>
  <si>
    <t>CA-2015-875</t>
  </si>
  <si>
    <t>CA-2015-876</t>
  </si>
  <si>
    <t>CA-2015-877</t>
  </si>
  <si>
    <t>CA-2015-879</t>
  </si>
  <si>
    <t>CA-2015-880</t>
  </si>
  <si>
    <t>CA-2015-887</t>
  </si>
  <si>
    <t>CA-2015-890</t>
  </si>
  <si>
    <t>CA-2015-892</t>
  </si>
  <si>
    <t>CA-2015-894</t>
  </si>
  <si>
    <t>CA-2015-895</t>
  </si>
  <si>
    <t>CA-2015-896</t>
  </si>
  <si>
    <t>CA-2015-897</t>
  </si>
  <si>
    <t>CA-2015-898</t>
  </si>
  <si>
    <t>CA-2015-900</t>
  </si>
  <si>
    <t>CA-2015-901</t>
  </si>
  <si>
    <t>CA-2015-902</t>
  </si>
  <si>
    <t>CA-2015-903</t>
  </si>
  <si>
    <t>CA-2015-905</t>
  </si>
  <si>
    <t>CA-2015-906</t>
  </si>
  <si>
    <t>CA-2015-907</t>
  </si>
  <si>
    <t>CA-2015-909</t>
  </si>
  <si>
    <t>CA-2015-910</t>
  </si>
  <si>
    <t>CA-2015-928</t>
  </si>
  <si>
    <t>CA-2015-944</t>
  </si>
  <si>
    <t>CA-2016-030</t>
  </si>
  <si>
    <t>CA-2016-031</t>
  </si>
  <si>
    <t>CA-2016-046</t>
  </si>
  <si>
    <t>CA-2016-050</t>
  </si>
  <si>
    <t>CA-2016-073</t>
  </si>
  <si>
    <t>CA-2016-104</t>
  </si>
  <si>
    <t>CA-2016-804</t>
  </si>
  <si>
    <t>CA-2016-807</t>
  </si>
  <si>
    <t>CA-2016-808</t>
  </si>
  <si>
    <t>CA-2016-809</t>
  </si>
  <si>
    <t>CA-2016-810</t>
  </si>
  <si>
    <t>CA-2016-811</t>
  </si>
  <si>
    <t>CA-2016-812</t>
  </si>
  <si>
    <t>CA-2016-813</t>
  </si>
  <si>
    <t>CA-2016-814</t>
  </si>
  <si>
    <t>CA-2016-815</t>
  </si>
  <si>
    <t>CA-2016-820</t>
  </si>
  <si>
    <t>CA-2016-821</t>
  </si>
  <si>
    <t>CA-2016-823</t>
  </si>
  <si>
    <t>CA-2016-824</t>
  </si>
  <si>
    <t>CA-2016-825</t>
  </si>
  <si>
    <t>CA-2016-828</t>
  </si>
  <si>
    <t>CA-2016-830</t>
  </si>
  <si>
    <t>CA-2016-834</t>
  </si>
  <si>
    <t>CA-2016-837</t>
  </si>
  <si>
    <t>CA-2016-840</t>
  </si>
  <si>
    <t>CA-2016-841</t>
  </si>
  <si>
    <t>CA-2016-847</t>
  </si>
  <si>
    <t>CA-2016-849</t>
  </si>
  <si>
    <t>CA-2016-860</t>
  </si>
  <si>
    <t>CA-2016-873</t>
  </si>
  <si>
    <t>CA-2016-880</t>
  </si>
  <si>
    <t>CA-2016-885</t>
  </si>
  <si>
    <t>CA-2016-920</t>
  </si>
  <si>
    <t>CA-2016-922</t>
  </si>
  <si>
    <t>CA-2016-923</t>
  </si>
  <si>
    <t>CA-2016-924</t>
  </si>
  <si>
    <t>CA-2016-925</t>
  </si>
  <si>
    <t>CA-2016-926</t>
  </si>
  <si>
    <t>CA-2016-928</t>
  </si>
  <si>
    <t>CA-2016-930</t>
  </si>
  <si>
    <t>CA-2016-931</t>
  </si>
  <si>
    <t>CA-2016-932</t>
  </si>
  <si>
    <t>CA-2016-933</t>
  </si>
  <si>
    <t>CA-2016-934</t>
  </si>
  <si>
    <t>CA-2016-936</t>
  </si>
  <si>
    <t>CA-2016-938</t>
  </si>
  <si>
    <t>CA-2016-939</t>
  </si>
  <si>
    <t>CA-2016-942</t>
  </si>
  <si>
    <t>CA-2016-943</t>
  </si>
  <si>
    <t>CA-2016-945</t>
  </si>
  <si>
    <t>CA-2016-946</t>
  </si>
  <si>
    <t>CA-2016-947</t>
  </si>
  <si>
    <t>CA-2016-948</t>
  </si>
  <si>
    <t>CA-2016-949</t>
  </si>
  <si>
    <t>CA-2016-951</t>
  </si>
  <si>
    <t>CA-2016-952</t>
  </si>
  <si>
    <t>CA-2016-953</t>
  </si>
  <si>
    <t>CA-2016-954</t>
  </si>
  <si>
    <t>CA-2016-955</t>
  </si>
  <si>
    <t>CA-2016-956</t>
  </si>
  <si>
    <t>CA-2016-957</t>
  </si>
  <si>
    <t>CA-2016-960</t>
  </si>
  <si>
    <t>CA-2016-962</t>
  </si>
  <si>
    <t>CA-2016-966</t>
  </si>
  <si>
    <t>CA-2016-969</t>
  </si>
  <si>
    <t>CA-2016-970</t>
  </si>
  <si>
    <t>CA-2017-022</t>
  </si>
  <si>
    <t>CA-2017-084</t>
  </si>
  <si>
    <t>CA-2017-103</t>
  </si>
  <si>
    <t>CA-2017-122</t>
  </si>
  <si>
    <t>CA-2017-123</t>
  </si>
  <si>
    <t>CA-2017-124</t>
  </si>
  <si>
    <t>CA-2017-128</t>
  </si>
  <si>
    <t>CA-2017-129</t>
  </si>
  <si>
    <t>CA-2017-130</t>
  </si>
  <si>
    <t>CA-2017-132</t>
  </si>
  <si>
    <t>CA-2017-133</t>
  </si>
  <si>
    <t>CA-2017-134</t>
  </si>
  <si>
    <t>CA-2017-135</t>
  </si>
  <si>
    <t>CA-2017-138</t>
  </si>
  <si>
    <t>CA-2017-140</t>
  </si>
  <si>
    <t>CA-2017-149</t>
  </si>
  <si>
    <t>CA-2017-152</t>
  </si>
  <si>
    <t>CA-2017-164</t>
  </si>
  <si>
    <t>CA-2017-500</t>
  </si>
  <si>
    <t>CA-2017-502</t>
  </si>
  <si>
    <t>CA-2017-503</t>
  </si>
  <si>
    <t>CA-2017-504</t>
  </si>
  <si>
    <t>CA-2017-505</t>
  </si>
  <si>
    <t>CA-2017-507</t>
  </si>
  <si>
    <t>CA-2017-511</t>
  </si>
  <si>
    <t>CA-2017-513</t>
  </si>
  <si>
    <t>CA-2017-516</t>
  </si>
  <si>
    <t>CA-2017-517</t>
  </si>
  <si>
    <t>CA-2017-518</t>
  </si>
  <si>
    <t>CA-2017-519</t>
  </si>
  <si>
    <t>CA-2017-705</t>
  </si>
  <si>
    <t>CA-2017-706</t>
  </si>
  <si>
    <t>CA-2017-711</t>
  </si>
  <si>
    <t>CA-2017-712</t>
  </si>
  <si>
    <t>CA-2017-713</t>
  </si>
  <si>
    <t>CA-2017-716</t>
  </si>
  <si>
    <t>CA-2017-725</t>
  </si>
  <si>
    <t>CA-2017-726</t>
  </si>
  <si>
    <t>CA-2017-732</t>
  </si>
  <si>
    <t>CA-2017-733</t>
  </si>
  <si>
    <t>CA-2017-745</t>
  </si>
  <si>
    <t>CA-2017-763</t>
  </si>
  <si>
    <t>CA-2017-764</t>
  </si>
  <si>
    <t>CA-2017-768</t>
  </si>
  <si>
    <t>CA-2017-773</t>
  </si>
  <si>
    <t>CA-2017-776</t>
  </si>
  <si>
    <t>CA-2017-777</t>
  </si>
  <si>
    <t>CA-2017-780</t>
  </si>
  <si>
    <t>CA-2017-781</t>
  </si>
  <si>
    <t>CA-2017-782</t>
  </si>
  <si>
    <t>CA-2017-783</t>
  </si>
  <si>
    <t>CA-2017-788</t>
  </si>
  <si>
    <t>CA-2017-792</t>
  </si>
  <si>
    <t>CA-2017-793</t>
  </si>
  <si>
    <t>CA-2017-795</t>
  </si>
  <si>
    <t>CA-2017-802</t>
  </si>
  <si>
    <t>CA-2017-803</t>
  </si>
  <si>
    <t>CA-2017-805</t>
  </si>
  <si>
    <t>CA-2017-808</t>
  </si>
  <si>
    <t>CA-2017-809</t>
  </si>
  <si>
    <t>CA-2017-812</t>
  </si>
  <si>
    <t>CA-2017-813</t>
  </si>
  <si>
    <t>CA-2017-815</t>
  </si>
  <si>
    <t>CA-2017-817</t>
  </si>
  <si>
    <t>CA-2017-818</t>
  </si>
  <si>
    <t>CA-2017-821</t>
  </si>
  <si>
    <t>CA-2018-001</t>
  </si>
  <si>
    <t>CA-2018-006</t>
  </si>
  <si>
    <t>CA-2018-010</t>
  </si>
  <si>
    <t>CA-2018-015</t>
  </si>
  <si>
    <t>CA-2018-019</t>
  </si>
  <si>
    <t>CA-2018-022</t>
  </si>
  <si>
    <t>CA-2018-023</t>
  </si>
  <si>
    <t>CA-2018-025</t>
  </si>
  <si>
    <t>CA-2018-047</t>
  </si>
  <si>
    <t>CA-2018-053</t>
  </si>
  <si>
    <t>CA-2018-058</t>
  </si>
  <si>
    <t>CA-2018-069</t>
  </si>
  <si>
    <t>CA-2018-071</t>
  </si>
  <si>
    <t>CA-2018-081</t>
  </si>
  <si>
    <t>CA-2018-087</t>
  </si>
  <si>
    <t>CA-2018-100</t>
  </si>
  <si>
    <t>CA-2018-103</t>
  </si>
  <si>
    <t>CA-2018-105</t>
  </si>
  <si>
    <t>CA-2018-108</t>
  </si>
  <si>
    <t>CA-2018-109</t>
  </si>
  <si>
    <t>CA-2018-111</t>
  </si>
  <si>
    <t>CA-2018-114</t>
  </si>
  <si>
    <t>CA-2018-120</t>
  </si>
  <si>
    <t>CA-2018-605</t>
  </si>
  <si>
    <t>CA-2018-609</t>
  </si>
  <si>
    <t>CA-2018-612</t>
  </si>
  <si>
    <t>CA-2018-613</t>
  </si>
  <si>
    <t>CA-2018-623</t>
  </si>
  <si>
    <t>CA-2018-626</t>
  </si>
  <si>
    <t>CA-2018-627</t>
  </si>
  <si>
    <t>CA-2018-628</t>
  </si>
  <si>
    <t>CA-2018-629</t>
  </si>
  <si>
    <t>CA-2018-631</t>
  </si>
  <si>
    <t>CA-2018-633</t>
  </si>
  <si>
    <t>CA-2018-636</t>
  </si>
  <si>
    <t>CA-2018-639</t>
  </si>
  <si>
    <t>CA-2018-640</t>
  </si>
  <si>
    <t>CA-2018-643</t>
  </si>
  <si>
    <t>CA-2018-644</t>
  </si>
  <si>
    <t>CA-2018-647</t>
  </si>
  <si>
    <t>CA-2018-650</t>
  </si>
  <si>
    <t>CA-2018-653</t>
  </si>
  <si>
    <t>CA-2018-655</t>
  </si>
  <si>
    <t>CA-2018-658</t>
  </si>
  <si>
    <t>CA-2018-659</t>
  </si>
  <si>
    <t>CA-2018-662</t>
  </si>
  <si>
    <t>CA-2018-663</t>
  </si>
  <si>
    <t>CA-2018-700</t>
  </si>
  <si>
    <t>CA-2018-716</t>
  </si>
  <si>
    <t>CA-2018-720</t>
  </si>
  <si>
    <t>CA-2018-721</t>
  </si>
  <si>
    <t>CA-2018-722</t>
  </si>
  <si>
    <t>CA-2018-723</t>
  </si>
  <si>
    <t>CA-2018-725</t>
  </si>
  <si>
    <t>CA-2018-726</t>
  </si>
  <si>
    <t>CA-2018-735</t>
  </si>
  <si>
    <t>CA-2018-736</t>
  </si>
  <si>
    <t>CA-2018-737</t>
  </si>
  <si>
    <t>CA-2018-738</t>
  </si>
  <si>
    <t>CA-2018-740</t>
  </si>
  <si>
    <t>CA-2018-742</t>
  </si>
  <si>
    <t>CA-2018-744</t>
  </si>
  <si>
    <t>CA-2018-746</t>
  </si>
  <si>
    <t>CA-2018-749</t>
  </si>
  <si>
    <t>CA-2018-751</t>
  </si>
  <si>
    <t>CA-2018-752</t>
  </si>
  <si>
    <t>CA-2018-754</t>
  </si>
  <si>
    <t>CA-2018-756</t>
  </si>
  <si>
    <t>CA-2018-757</t>
  </si>
  <si>
    <t>CA-2018-758</t>
  </si>
  <si>
    <t>CA-2018-760</t>
  </si>
  <si>
    <t>CA-2018-761</t>
  </si>
  <si>
    <t>CA-2018-762</t>
  </si>
  <si>
    <t>CA-2018-768</t>
  </si>
  <si>
    <t>CA-2018-776</t>
  </si>
  <si>
    <t>CA-2018-777</t>
  </si>
  <si>
    <t>CA-2018-779</t>
  </si>
  <si>
    <t>CA-2019-015</t>
  </si>
  <si>
    <t>CA-2019-027</t>
  </si>
  <si>
    <t>CA-2019-036</t>
  </si>
  <si>
    <t>CA-2019-038</t>
  </si>
  <si>
    <t>CA-2019-041</t>
  </si>
  <si>
    <t>CA-2019-057</t>
  </si>
  <si>
    <t>CA-2019-058</t>
  </si>
  <si>
    <t>CA-2019-068</t>
  </si>
  <si>
    <t>CA-2019-078</t>
  </si>
  <si>
    <t>CA-2019-092</t>
  </si>
  <si>
    <t>CA-2019-093</t>
  </si>
  <si>
    <t>CA-2019-119</t>
  </si>
  <si>
    <t>CA-2019-123</t>
  </si>
  <si>
    <t>CA-2019-125</t>
  </si>
  <si>
    <t>CA-2019-128</t>
  </si>
  <si>
    <t>CA-2019-131</t>
  </si>
  <si>
    <t>CA-2019-408</t>
  </si>
  <si>
    <t>CA-2019-409</t>
  </si>
  <si>
    <t>CA-2019-415</t>
  </si>
  <si>
    <t>CA-2019-419</t>
  </si>
  <si>
    <t>CA-2019-424</t>
  </si>
  <si>
    <t>CA-2019-427</t>
  </si>
  <si>
    <t>CA-2019-436</t>
  </si>
  <si>
    <t>CA-2019-437</t>
  </si>
  <si>
    <t>CA-2019-438</t>
  </si>
  <si>
    <t>CA-2019-440</t>
  </si>
  <si>
    <t>CA-2019-444</t>
  </si>
  <si>
    <t>CA-2019-453</t>
  </si>
  <si>
    <t>CA-2019-454</t>
  </si>
  <si>
    <t>CA-2019-457</t>
  </si>
  <si>
    <t>CA-2019-459</t>
  </si>
  <si>
    <t>CA-2019-460</t>
  </si>
  <si>
    <t>CA-2019-461</t>
  </si>
  <si>
    <t>CA-2019-462</t>
  </si>
  <si>
    <t>CA-2019-466</t>
  </si>
  <si>
    <t>CA-2019-469</t>
  </si>
  <si>
    <t>CA-2019-492</t>
  </si>
  <si>
    <t>CA-2019-497</t>
  </si>
  <si>
    <t>CA-2019-501</t>
  </si>
  <si>
    <t>CA-2019-520</t>
  </si>
  <si>
    <t>CA-2019-522</t>
  </si>
  <si>
    <t>CA-2019-523</t>
  </si>
  <si>
    <t>CA-2019-528</t>
  </si>
  <si>
    <t>CA-2019-529</t>
  </si>
  <si>
    <t>CA-2019-530</t>
  </si>
  <si>
    <t>CA-2019-533</t>
  </si>
  <si>
    <t>CA-2019-534</t>
  </si>
  <si>
    <t>CA-2019-536</t>
  </si>
  <si>
    <t>CA-2019-538</t>
  </si>
  <si>
    <t>CA-2019-539</t>
  </si>
  <si>
    <t>CA-2019-543</t>
  </si>
  <si>
    <t>CA-2019-544</t>
  </si>
  <si>
    <t>CA-2019-545</t>
  </si>
  <si>
    <t>CA-2019-548</t>
  </si>
  <si>
    <t>CA-2019-550</t>
  </si>
  <si>
    <t>CA-2019-552</t>
  </si>
  <si>
    <t>CA-2019-556</t>
  </si>
  <si>
    <t>CA-2019-558</t>
  </si>
  <si>
    <t>CA-2019-561</t>
  </si>
  <si>
    <t>CA-2019-563</t>
  </si>
  <si>
    <t>CA-2019-564</t>
  </si>
  <si>
    <t>CA-2019-565</t>
  </si>
  <si>
    <t>Woodbridge Apartments</t>
  </si>
  <si>
    <t>CA-2019-566</t>
  </si>
  <si>
    <t>CA-2019-567</t>
  </si>
  <si>
    <t>CA-2019-568</t>
  </si>
  <si>
    <t>South Park Scattered Sites</t>
  </si>
  <si>
    <t>CA-2019-572</t>
  </si>
  <si>
    <t>CA-2019-573</t>
  </si>
  <si>
    <t>Royals I &amp; II Apartments</t>
  </si>
  <si>
    <t>CA-2019-574</t>
  </si>
  <si>
    <t>CA-2019-576</t>
  </si>
  <si>
    <t>Sycamore Ridge Family Apartments</t>
  </si>
  <si>
    <t>CA-2019-578</t>
  </si>
  <si>
    <t>CA-2019-579</t>
  </si>
  <si>
    <t>CA-2019-581</t>
  </si>
  <si>
    <t>CA-2019-583</t>
  </si>
  <si>
    <t>CA-2019-597</t>
  </si>
  <si>
    <t>CA-1990-011</t>
  </si>
  <si>
    <t>Villa Los Robles</t>
  </si>
  <si>
    <t>CA-1990-012</t>
  </si>
  <si>
    <t>Casa Loma Apartments</t>
  </si>
  <si>
    <t>CA-1990-014</t>
  </si>
  <si>
    <t>San Pedro Gardens</t>
  </si>
  <si>
    <t>CA-1990-018</t>
  </si>
  <si>
    <t>Yucaipa Terrace</t>
  </si>
  <si>
    <t>The Willows</t>
  </si>
  <si>
    <t>CA-1990-034</t>
  </si>
  <si>
    <t>Dunning Apartments</t>
  </si>
  <si>
    <t>CA-1990-035</t>
  </si>
  <si>
    <t>Casa Esperanza</t>
  </si>
  <si>
    <t>CA-1990-039</t>
  </si>
  <si>
    <t>Harper Community Apartments</t>
  </si>
  <si>
    <t>CA-1990-058</t>
  </si>
  <si>
    <t>Valley Ridge Senior Apartments</t>
  </si>
  <si>
    <t>CA-1990-060</t>
  </si>
  <si>
    <t>Nevada City Senior Apartments</t>
  </si>
  <si>
    <t>CA-1990-061</t>
  </si>
  <si>
    <t>Vintage West Apartments</t>
  </si>
  <si>
    <t>CA-1990-066</t>
  </si>
  <si>
    <t>Hendley Circle Apartments</t>
  </si>
  <si>
    <t>CA-1990-068</t>
  </si>
  <si>
    <t>Greenwood-17th Street</t>
  </si>
  <si>
    <t>CA-1990-076</t>
  </si>
  <si>
    <t>Fox Creek</t>
  </si>
  <si>
    <t>CA-1990-079</t>
  </si>
  <si>
    <t>Greenwood/Berkeley</t>
  </si>
  <si>
    <t>CA-1990-081</t>
  </si>
  <si>
    <t>Heather Glen</t>
  </si>
  <si>
    <t>CA-1990-086</t>
  </si>
  <si>
    <t>Caulfield Lane Apartments</t>
  </si>
  <si>
    <t>CA-1990-094</t>
  </si>
  <si>
    <t>CA-1990-096</t>
  </si>
  <si>
    <t>Greenwood/15th Street</t>
  </si>
  <si>
    <t>CA-1990-097</t>
  </si>
  <si>
    <t>Garcia Apartments</t>
  </si>
  <si>
    <t>CA-1990-099</t>
  </si>
  <si>
    <t>Green Valley Apartments</t>
  </si>
  <si>
    <t>CA-1990-101</t>
  </si>
  <si>
    <t>Embarcadero Triangle</t>
  </si>
  <si>
    <t>CA-1990-107</t>
  </si>
  <si>
    <t>Santana Apartments</t>
  </si>
  <si>
    <t>CA-1990-109</t>
  </si>
  <si>
    <t>Lake Isabella Senior Apartments</t>
  </si>
  <si>
    <t>CA-1990-110</t>
  </si>
  <si>
    <t>Earlimart Senior Apartments</t>
  </si>
  <si>
    <t>CA-1990-111</t>
  </si>
  <si>
    <t>San Joaquin Senior Apartments</t>
  </si>
  <si>
    <t>CA-1990-112</t>
  </si>
  <si>
    <t>San Joaquin Apartments</t>
  </si>
  <si>
    <t>CA-1990-113</t>
  </si>
  <si>
    <t>Westwood Senior Apartments</t>
  </si>
  <si>
    <t>CA-1990-116</t>
  </si>
  <si>
    <t>Prospect Villa II Apartments</t>
  </si>
  <si>
    <t>CA-1990-123</t>
  </si>
  <si>
    <t>Palmer House</t>
  </si>
  <si>
    <t>CA-1990-140</t>
  </si>
  <si>
    <t>Almond Garden Family</t>
  </si>
  <si>
    <t>CA-1990-143</t>
  </si>
  <si>
    <t>Bayless Garden Apartments</t>
  </si>
  <si>
    <t>CA-1990-144</t>
  </si>
  <si>
    <t>Oakwood II Apartments</t>
  </si>
  <si>
    <t>CA-1990-150</t>
  </si>
  <si>
    <t>Susanne B. Wilson  Residence</t>
  </si>
  <si>
    <t>Centertown Apartments</t>
  </si>
  <si>
    <t>CA-1990-153</t>
  </si>
  <si>
    <t>Connecticut Street Court</t>
  </si>
  <si>
    <t>CA-1990-154</t>
  </si>
  <si>
    <t>Steamboat Point Apartments</t>
  </si>
  <si>
    <t>CA-1990-157</t>
  </si>
  <si>
    <t>Villa Santa Clara</t>
  </si>
  <si>
    <t>CA-1990-177</t>
  </si>
  <si>
    <t>Rosewood Park/Willow Glen</t>
  </si>
  <si>
    <t>CA-1991-020</t>
  </si>
  <si>
    <t>El Centro</t>
  </si>
  <si>
    <t>CA-1991-024</t>
  </si>
  <si>
    <t>Leonide Apartments</t>
  </si>
  <si>
    <t>CA-1991-025</t>
  </si>
  <si>
    <t>Lorin Station Plaza</t>
  </si>
  <si>
    <t>CA-1991-026</t>
  </si>
  <si>
    <t>East of Eaton</t>
  </si>
  <si>
    <t>CA-1991-027</t>
  </si>
  <si>
    <t>Coyote Run Apartments</t>
  </si>
  <si>
    <t>CA-1991-028</t>
  </si>
  <si>
    <t>Del Carlo Court</t>
  </si>
  <si>
    <t>CA-1991-031</t>
  </si>
  <si>
    <t>111 Jones Street Apartments</t>
  </si>
  <si>
    <t>CA-1991-032</t>
  </si>
  <si>
    <t>La Gema Del Barrio</t>
  </si>
  <si>
    <t>CA-1991-038</t>
  </si>
  <si>
    <t>Eleventh Avenue Apartments</t>
  </si>
  <si>
    <t>CA-1991-046</t>
  </si>
  <si>
    <t>Tierra Del Vista Apartments</t>
  </si>
  <si>
    <t>CA-1991-049</t>
  </si>
  <si>
    <t>Villa Del Rey Apartments</t>
  </si>
  <si>
    <t>CA-1991-059</t>
  </si>
  <si>
    <t>Sultana Acres</t>
  </si>
  <si>
    <t>CA-1991-060</t>
  </si>
  <si>
    <t>Casa Gloria</t>
  </si>
  <si>
    <t>CA-1991-061</t>
  </si>
  <si>
    <t>Henderson Homes</t>
  </si>
  <si>
    <t>CA-1991-063</t>
  </si>
  <si>
    <t>Robinson Villa</t>
  </si>
  <si>
    <t>CA-1991-081</t>
  </si>
  <si>
    <t>Santa Familia</t>
  </si>
  <si>
    <t>CA-1991-082</t>
  </si>
  <si>
    <t>Willow Court Phase I</t>
  </si>
  <si>
    <t>CA-1991-083</t>
  </si>
  <si>
    <t>The Farm</t>
  </si>
  <si>
    <t>CA-1991-084</t>
  </si>
  <si>
    <t>Open Doors</t>
  </si>
  <si>
    <t>CA-1991-102</t>
  </si>
  <si>
    <t>Daybreak Grove/Sunrise Place</t>
  </si>
  <si>
    <t>CA-1991-103</t>
  </si>
  <si>
    <t>Arlington Rodeo Apartments</t>
  </si>
  <si>
    <t>CA-1991-104</t>
  </si>
  <si>
    <t>Korean Youth Center Apts</t>
  </si>
  <si>
    <t>CA-1991-107</t>
  </si>
  <si>
    <t>Virginia Village</t>
  </si>
  <si>
    <t>CA-1991-133</t>
  </si>
  <si>
    <t>Park Village Apartments</t>
  </si>
  <si>
    <t>CA-1991-134</t>
  </si>
  <si>
    <t>Raitt Street Apartments</t>
  </si>
  <si>
    <t>CA-1991-137</t>
  </si>
  <si>
    <t>San Felipe Homes</t>
  </si>
  <si>
    <t>CA-1991-169</t>
  </si>
  <si>
    <t>Dinuba Manor</t>
  </si>
  <si>
    <t>CA-1991-171</t>
  </si>
  <si>
    <t>San Pablo Suites</t>
  </si>
  <si>
    <t>CA-1991-173</t>
  </si>
  <si>
    <t>Norwood Estates</t>
  </si>
  <si>
    <t>CA-1991-175</t>
  </si>
  <si>
    <t>Pinewood Manor Apartments</t>
  </si>
  <si>
    <t>CA-1992-001</t>
  </si>
  <si>
    <t>Crescent Arms</t>
  </si>
  <si>
    <t>CA-1992-005</t>
  </si>
  <si>
    <t>Rohit Villas</t>
  </si>
  <si>
    <t>CA-1992-006</t>
  </si>
  <si>
    <t>Cottage Gardens Apts.</t>
  </si>
  <si>
    <t>CA-1992-008</t>
  </si>
  <si>
    <t>Sunshine Financial Group</t>
  </si>
  <si>
    <t>CA-1992-010</t>
  </si>
  <si>
    <t>Kristine Apartments</t>
  </si>
  <si>
    <t>CA-1992-012</t>
  </si>
  <si>
    <t>Tegeler Hotel</t>
  </si>
  <si>
    <t>CA-1992-017</t>
  </si>
  <si>
    <t>Cypress Cove</t>
  </si>
  <si>
    <t>CA-1992-018</t>
  </si>
  <si>
    <t>Laurel/Norton Inter-generational Community Apartme</t>
  </si>
  <si>
    <t>CA-1992-022</t>
  </si>
  <si>
    <t>CA-1992-023</t>
  </si>
  <si>
    <t>Marion Hotel</t>
  </si>
  <si>
    <t>CA-1992-024</t>
  </si>
  <si>
    <t>Second Street Center</t>
  </si>
  <si>
    <t>CA-1992-025</t>
  </si>
  <si>
    <t>Parke Los Robles</t>
  </si>
  <si>
    <t>CA-1992-026</t>
  </si>
  <si>
    <t>Hope West Apartments</t>
  </si>
  <si>
    <t>CA-1992-028</t>
  </si>
  <si>
    <t>Crescent Court</t>
  </si>
  <si>
    <t>CA-1992-033</t>
  </si>
  <si>
    <t>Grosman Apartments</t>
  </si>
  <si>
    <t>CA-1992-037</t>
  </si>
  <si>
    <t>Young Apartments</t>
  </si>
  <si>
    <t>CA-1992-039</t>
  </si>
  <si>
    <t>Navy Blue Apartments</t>
  </si>
  <si>
    <t>CA-1992-040</t>
  </si>
  <si>
    <t>Ross Gardens Apartments</t>
  </si>
  <si>
    <t>CA-1992-043</t>
  </si>
  <si>
    <t>FAME Manor</t>
  </si>
  <si>
    <t>CA-1992-044</t>
  </si>
  <si>
    <t>FAME Gardens</t>
  </si>
  <si>
    <t>CA-1992-050</t>
  </si>
  <si>
    <t>Jacob's Square</t>
  </si>
  <si>
    <t>CA-1992-052</t>
  </si>
  <si>
    <t>Courtland Hotel</t>
  </si>
  <si>
    <t>CA-1992-054</t>
  </si>
  <si>
    <t>Regency 50</t>
  </si>
  <si>
    <t>CA-1992-056</t>
  </si>
  <si>
    <t>Norbo Hotel</t>
  </si>
  <si>
    <t>CA-1992-059</t>
  </si>
  <si>
    <t>La Brea/Franklin Apartments</t>
  </si>
  <si>
    <t>CA-1992-061</t>
  </si>
  <si>
    <t>Nevada Meadows</t>
  </si>
  <si>
    <t>CA-1992-071</t>
  </si>
  <si>
    <t>Hillview Glen Apartments</t>
  </si>
  <si>
    <t>CA-1992-072</t>
  </si>
  <si>
    <t>Marina Apts</t>
  </si>
  <si>
    <t>CA-1992-073</t>
  </si>
  <si>
    <t>Mercedes Apts</t>
  </si>
  <si>
    <t>CA-1992-075</t>
  </si>
  <si>
    <t>Minna Street Apartments</t>
  </si>
  <si>
    <t>CA-1992-079</t>
  </si>
  <si>
    <t>Silver Birch Apts.</t>
  </si>
  <si>
    <t>CA-1992-090</t>
  </si>
  <si>
    <t>Tlaquepaque</t>
  </si>
  <si>
    <t>CA-1992-097</t>
  </si>
  <si>
    <t>Colden Oaks</t>
  </si>
  <si>
    <t>CA-1992-100</t>
  </si>
  <si>
    <t>The Terraces at Capitol Park</t>
  </si>
  <si>
    <t>CA-1992-101</t>
  </si>
  <si>
    <t>Le Grand Apartments</t>
  </si>
  <si>
    <t>CA-1992-107</t>
  </si>
  <si>
    <t>Witmer City Lights</t>
  </si>
  <si>
    <t>CA-1992-113</t>
  </si>
  <si>
    <t>Almaden Lake Apartments</t>
  </si>
  <si>
    <t>CA-1992-127</t>
  </si>
  <si>
    <t>Beverly City Lights</t>
  </si>
  <si>
    <t>CA-1992-132</t>
  </si>
  <si>
    <t>CA-1992-135</t>
  </si>
  <si>
    <t>Tuscany Villas [Villa Calabria]</t>
  </si>
  <si>
    <t>CA-1992-140</t>
  </si>
  <si>
    <t>Larkin Pine Senior Housing</t>
  </si>
  <si>
    <t>CA-1992-141</t>
  </si>
  <si>
    <t>1028 Howard Street Apartments</t>
  </si>
  <si>
    <t>CA-1992-147</t>
  </si>
  <si>
    <t>Parker Hotel</t>
  </si>
  <si>
    <t>CA-1992-149</t>
  </si>
  <si>
    <t>Norwood Avenue Family Hsg.</t>
  </si>
  <si>
    <t>CA-1992-150</t>
  </si>
  <si>
    <t>Curry Senior Apts. (AKA - Edward Lynn Brown)</t>
  </si>
  <si>
    <t>CA-1992-151</t>
  </si>
  <si>
    <t>Tierra Linda Apartments</t>
  </si>
  <si>
    <t>CA-1992-152</t>
  </si>
  <si>
    <t>Pajaro Court</t>
  </si>
  <si>
    <t>CA-1992-155</t>
  </si>
  <si>
    <t>Laureola Oaks</t>
  </si>
  <si>
    <t>CA-1992-156</t>
  </si>
  <si>
    <t>Hatfield Homes</t>
  </si>
  <si>
    <t>CA-1992-157</t>
  </si>
  <si>
    <t>El Centro Family Housing</t>
  </si>
  <si>
    <t>CA-1992-163</t>
  </si>
  <si>
    <t>The Knox SRO</t>
  </si>
  <si>
    <t>CA-1992-169</t>
  </si>
  <si>
    <t>Esperanza Garden Apts.</t>
  </si>
  <si>
    <t>CA-1992-172</t>
  </si>
  <si>
    <t>Rosamel Apartments</t>
  </si>
  <si>
    <t>CA-1992-175</t>
  </si>
  <si>
    <t>Chico Commons</t>
  </si>
  <si>
    <t>CA-1992-180</t>
  </si>
  <si>
    <t>Vallejo Street Senior Apts.</t>
  </si>
  <si>
    <t>CA-1992-186</t>
  </si>
  <si>
    <t>Las Brisas</t>
  </si>
  <si>
    <t>CA-1992-190</t>
  </si>
  <si>
    <t>Austin Manor Apartments</t>
  </si>
  <si>
    <t>CA-1992-192</t>
  </si>
  <si>
    <t>Main Street Manor/Almond View</t>
  </si>
  <si>
    <t>CA-1992-195</t>
  </si>
  <si>
    <t>Riverhouse Hotel</t>
  </si>
  <si>
    <t>CA-1992-198</t>
  </si>
  <si>
    <t>Plaza del Sol</t>
  </si>
  <si>
    <t>CA-1992-205</t>
  </si>
  <si>
    <t>The Meadows Apartments</t>
  </si>
  <si>
    <t>CA-1992-207</t>
  </si>
  <si>
    <t>Sherwood Manor</t>
  </si>
  <si>
    <t>CA-1992-901</t>
  </si>
  <si>
    <t>Altadena Vistas Apartments</t>
  </si>
  <si>
    <t>CA-1993-003</t>
  </si>
  <si>
    <t>California Apts</t>
  </si>
  <si>
    <t>CA-1993-008</t>
  </si>
  <si>
    <t>Baker Park</t>
  </si>
  <si>
    <t>CA-1993-009</t>
  </si>
  <si>
    <t>Woodpark Apartments</t>
  </si>
  <si>
    <t>CA-1993-019</t>
  </si>
  <si>
    <t>Soledad Senior Apts</t>
  </si>
  <si>
    <t>CA-1993-020</t>
  </si>
  <si>
    <t>Boulder Creek Apts</t>
  </si>
  <si>
    <t>CA-1993-024</t>
  </si>
  <si>
    <t>Longhorn Pavilion aka Summit Ridge Apts</t>
  </si>
  <si>
    <t>CA-1993-027</t>
  </si>
  <si>
    <t>La Villa Mariposa</t>
  </si>
  <si>
    <t>CA-1993-028</t>
  </si>
  <si>
    <t>La Posada</t>
  </si>
  <si>
    <t>CA-1993-030</t>
  </si>
  <si>
    <t>Fumbah Manor</t>
  </si>
  <si>
    <t>CA-1993-031</t>
  </si>
  <si>
    <t>Klimpel Manor</t>
  </si>
  <si>
    <t>CA-1993-032</t>
  </si>
  <si>
    <t>Klein School Site Senior Housing Ginzton Terrace</t>
  </si>
  <si>
    <t>CA-1993-033</t>
  </si>
  <si>
    <t>The Carroll Inn</t>
  </si>
  <si>
    <t>CA-1993-036</t>
  </si>
  <si>
    <t>Hillview Village</t>
  </si>
  <si>
    <t>CA-1993-045</t>
  </si>
  <si>
    <t>Palm Garden Apartments</t>
  </si>
  <si>
    <t>CA-1993-046</t>
  </si>
  <si>
    <t>Nueva Vista Apts</t>
  </si>
  <si>
    <t>CA-1993-047</t>
  </si>
  <si>
    <t>St. Andrews Bungalow Court</t>
  </si>
  <si>
    <t>CA-1993-049</t>
  </si>
  <si>
    <t>Fairview Village</t>
  </si>
  <si>
    <t>CA-1993-051</t>
  </si>
  <si>
    <t>Mary Andrews Clark Residence</t>
  </si>
  <si>
    <t>CA-1993-054</t>
  </si>
  <si>
    <t>Morrone Gardens</t>
  </si>
  <si>
    <t>CA-1993-058</t>
  </si>
  <si>
    <t>Umoja Apartments</t>
  </si>
  <si>
    <t>CA-1993-059</t>
  </si>
  <si>
    <t>Casa Carondelet</t>
  </si>
  <si>
    <t>CA-1993-063</t>
  </si>
  <si>
    <t>Sunset Creek</t>
  </si>
  <si>
    <t>CA-1993-071</t>
  </si>
  <si>
    <t>Brynview Terrace</t>
  </si>
  <si>
    <t>CA-1993-074</t>
  </si>
  <si>
    <t>Sunrise Terrace</t>
  </si>
  <si>
    <t>CA-1993-076</t>
  </si>
  <si>
    <t>Tahoe Pines Apts.</t>
  </si>
  <si>
    <t>CA-1993-077</t>
  </si>
  <si>
    <t>Colonial Village Roseville</t>
  </si>
  <si>
    <t>CA-1993-079</t>
  </si>
  <si>
    <t>Almond Garden Elderly Apts</t>
  </si>
  <si>
    <t>CA-1993-081</t>
  </si>
  <si>
    <t>Colonial Village Auburn</t>
  </si>
  <si>
    <t>CA-1993-082</t>
  </si>
  <si>
    <t>Southcove Apts</t>
  </si>
  <si>
    <t>CA-1993-083</t>
  </si>
  <si>
    <t>Nueva Sierra Vista Apartments</t>
  </si>
  <si>
    <t>CA-1993-084</t>
  </si>
  <si>
    <t>Evergreen Village</t>
  </si>
  <si>
    <t>CA-1993-090</t>
  </si>
  <si>
    <t>Riverfield Homes</t>
  </si>
  <si>
    <t>CA-1993-092</t>
  </si>
  <si>
    <t>Casa Serena Sr. Apts.</t>
  </si>
  <si>
    <t>CA-1993-093</t>
  </si>
  <si>
    <t>Park Stanton Seniors Apts</t>
  </si>
  <si>
    <t>CA-1993-094</t>
  </si>
  <si>
    <t>CA-1993-096</t>
  </si>
  <si>
    <t>Cameron Park Village</t>
  </si>
  <si>
    <t>CA-1993-101</t>
  </si>
  <si>
    <t>The Claridge Hotel Ridge Hotel</t>
  </si>
  <si>
    <t>CA-1993-104</t>
  </si>
  <si>
    <t>Delta Plaza Apts.</t>
  </si>
  <si>
    <t>CA-1993-107</t>
  </si>
  <si>
    <t>Rio Vista Village</t>
  </si>
  <si>
    <t>CA-1993-109</t>
  </si>
  <si>
    <t>Cypress Meadows</t>
  </si>
  <si>
    <t>CA-1993-113</t>
  </si>
  <si>
    <t>Avenida Espana Gardens</t>
  </si>
  <si>
    <t>CA-1993-118</t>
  </si>
  <si>
    <t>Plaza Maria</t>
  </si>
  <si>
    <t>CA-1993-120</t>
  </si>
  <si>
    <t>Bracher Gardens</t>
  </si>
  <si>
    <t>CA-1993-123</t>
  </si>
  <si>
    <t>Washington Villa Apartments</t>
  </si>
  <si>
    <t>CA-1993-124</t>
  </si>
  <si>
    <t>Villa del Pueblo</t>
  </si>
  <si>
    <t>CA-1993-125</t>
  </si>
  <si>
    <t>Pinmore Gardens</t>
  </si>
  <si>
    <t>CA-1993-126</t>
  </si>
  <si>
    <t>Vineland Place</t>
  </si>
  <si>
    <t>CA-1993-128</t>
  </si>
  <si>
    <t>815 Ashland</t>
  </si>
  <si>
    <t>CA-1993-129</t>
  </si>
  <si>
    <t>Las Palomas Hotel</t>
  </si>
  <si>
    <t>CA-1993-130</t>
  </si>
  <si>
    <t>Avalon Courtyard</t>
  </si>
  <si>
    <t>CA-1993-131</t>
  </si>
  <si>
    <t>La Mirada Senior Apartments</t>
  </si>
  <si>
    <t>CA-1993-132</t>
  </si>
  <si>
    <t>Valley Village Apartments</t>
  </si>
  <si>
    <t>CA-1993-137</t>
  </si>
  <si>
    <t>New Hope Senior Village</t>
  </si>
  <si>
    <t>CA-1993-138</t>
  </si>
  <si>
    <t>Sea Ranch Apartments</t>
  </si>
  <si>
    <t>CA-1993-139</t>
  </si>
  <si>
    <t>Filipino Community Building of Stockton</t>
  </si>
  <si>
    <t>CA-1993-144</t>
  </si>
  <si>
    <t>P &amp; P Home for the Elderly</t>
  </si>
  <si>
    <t>CA-1993-147</t>
  </si>
  <si>
    <t>Chestnut Place</t>
  </si>
  <si>
    <t>Fillmore Marketplace</t>
  </si>
  <si>
    <t>CA-1993-149</t>
  </si>
  <si>
    <t>Alejandro Rivera Senior</t>
  </si>
  <si>
    <t>CA-1993-150</t>
  </si>
  <si>
    <t>Sunshine Financial Group II</t>
  </si>
  <si>
    <t>CA-1993-154</t>
  </si>
  <si>
    <t>Luisa Apartments</t>
  </si>
  <si>
    <t>CA-1993-156</t>
  </si>
  <si>
    <t>La Fenetre Apartments</t>
  </si>
  <si>
    <t>CA-1993-157</t>
  </si>
  <si>
    <t>Miranda Villa</t>
  </si>
  <si>
    <t>CA-1993-160</t>
  </si>
  <si>
    <t>Arroyo Vista Apartments</t>
  </si>
  <si>
    <t>CA-1993-162</t>
  </si>
  <si>
    <t>Marina Manor</t>
  </si>
  <si>
    <t>CA-1993-165</t>
  </si>
  <si>
    <t>Lakewood Terrace Apts</t>
  </si>
  <si>
    <t>CA-1993-166</t>
  </si>
  <si>
    <t>Claremont Villas Senior</t>
  </si>
  <si>
    <t>CA-1993-167</t>
  </si>
  <si>
    <t>The Inn At Woodbridge</t>
  </si>
  <si>
    <t>CA-1993-169</t>
  </si>
  <si>
    <t>Harp Plaza</t>
  </si>
  <si>
    <t>CA-1993-170</t>
  </si>
  <si>
    <t>Casa Berendo</t>
  </si>
  <si>
    <t>CA-1993-172</t>
  </si>
  <si>
    <t>Downtown Apartments</t>
  </si>
  <si>
    <t>CA-1993-174</t>
  </si>
  <si>
    <t>Casa del Rio Senior Housing</t>
  </si>
  <si>
    <t>CA-1993-181</t>
  </si>
  <si>
    <t>Lavell Village</t>
  </si>
  <si>
    <t>CA-1994-002</t>
  </si>
  <si>
    <t>Truckee Pines Apartments</t>
  </si>
  <si>
    <t>CA-1994-006</t>
  </si>
  <si>
    <t>Villa San Miguel</t>
  </si>
  <si>
    <t>CA-1994-010</t>
  </si>
  <si>
    <t>Grey Goose Townhomes</t>
  </si>
  <si>
    <t>CA-1994-020</t>
  </si>
  <si>
    <t>Gabreila Apartments</t>
  </si>
  <si>
    <t>CA-1994-023</t>
  </si>
  <si>
    <t>Salandini Villa</t>
  </si>
  <si>
    <t>CA-1994-025</t>
  </si>
  <si>
    <t>Rincon de los Esteros</t>
  </si>
  <si>
    <t>CA-1994-026</t>
  </si>
  <si>
    <t>Coit Apartments</t>
  </si>
  <si>
    <t>CA-1994-031</t>
  </si>
  <si>
    <t>The Gardens</t>
  </si>
  <si>
    <t>CA-1994-040</t>
  </si>
  <si>
    <t>Villa Loma Apartments</t>
  </si>
  <si>
    <t>CA-1994-041</t>
  </si>
  <si>
    <t>Doreatha Mitchell Apartments</t>
  </si>
  <si>
    <t>CA-1994-044</t>
  </si>
  <si>
    <t>Rancheria Village Apartments</t>
  </si>
  <si>
    <t>CA-1994-048</t>
  </si>
  <si>
    <t>Casa Heiwa</t>
  </si>
  <si>
    <t>CA-1994-051</t>
  </si>
  <si>
    <t>Irvine Inn</t>
  </si>
  <si>
    <t>CA-1994-052</t>
  </si>
  <si>
    <t>El Patio Community Housing</t>
  </si>
  <si>
    <t>CA-1994-053</t>
  </si>
  <si>
    <t>Campbell Commons</t>
  </si>
  <si>
    <t>CA-1994-054</t>
  </si>
  <si>
    <t>Cawelti Court</t>
  </si>
  <si>
    <t>CA-1994-058</t>
  </si>
  <si>
    <t>Maplewood</t>
  </si>
  <si>
    <t>CA-1994-059</t>
  </si>
  <si>
    <t>Pineview</t>
  </si>
  <si>
    <t>CA-1994-060</t>
  </si>
  <si>
    <t>CA-1994-064</t>
  </si>
  <si>
    <t>Mountain View</t>
  </si>
  <si>
    <t>CA-1994-065</t>
  </si>
  <si>
    <t>Mark Twain Senior Community Center</t>
  </si>
  <si>
    <t>CA-1994-066</t>
  </si>
  <si>
    <t>Walker Commons</t>
  </si>
  <si>
    <t>CA-1994-067</t>
  </si>
  <si>
    <t>Foothill Vista Apartments</t>
  </si>
  <si>
    <t>CA-1994-071</t>
  </si>
  <si>
    <t>East Fullerton Villas</t>
  </si>
  <si>
    <t>CA-1994-073</t>
  </si>
  <si>
    <t>Eden Palms Apartments</t>
  </si>
  <si>
    <t>CA-1994-078</t>
  </si>
  <si>
    <t>Paul Mirabile Center</t>
  </si>
  <si>
    <t>CA-1994-081</t>
  </si>
  <si>
    <t>Casa de Los Robles</t>
  </si>
  <si>
    <t>CA-1994-082</t>
  </si>
  <si>
    <t>555 Ellis Street Family Apartments</t>
  </si>
  <si>
    <t>CA-1994-091</t>
  </si>
  <si>
    <t>Middletown Garden Apartments</t>
  </si>
  <si>
    <t>CA-1994-092</t>
  </si>
  <si>
    <t>Murphys Senior Apartments</t>
  </si>
  <si>
    <t>CA-1994-093</t>
  </si>
  <si>
    <t>Lake Isabella Senior II Apartments</t>
  </si>
  <si>
    <t>CA-1994-095</t>
  </si>
  <si>
    <t>Prospect Villa III Apartments</t>
  </si>
  <si>
    <t>CA-1994-096</t>
  </si>
  <si>
    <t>Montague Apartments</t>
  </si>
  <si>
    <t>CA-1994-100</t>
  </si>
  <si>
    <t>Merrill Road Apartments</t>
  </si>
  <si>
    <t>CA-1994-106</t>
  </si>
  <si>
    <t>Alamar Apartments</t>
  </si>
  <si>
    <t>CA-1994-108</t>
  </si>
  <si>
    <t>Mayacamas Village Apts</t>
  </si>
  <si>
    <t>CA-1994-113</t>
  </si>
  <si>
    <t>Mecca Apartments II</t>
  </si>
  <si>
    <t>CA-1994-121</t>
  </si>
  <si>
    <t>Terraces Apartments</t>
  </si>
  <si>
    <t>CA-1994-123</t>
  </si>
  <si>
    <t>Chowchilla Garden Apartments</t>
  </si>
  <si>
    <t>CA-1994-125</t>
  </si>
  <si>
    <t>Alamar Apartments II</t>
  </si>
  <si>
    <t>CA-1994-127</t>
  </si>
  <si>
    <t>Corning Garden Apartments</t>
  </si>
  <si>
    <t>CA-1994-128</t>
  </si>
  <si>
    <t>Mariposa Apartments</t>
  </si>
  <si>
    <t>CA-1994-130</t>
  </si>
  <si>
    <t>El Patio Community Housing Phase II</t>
  </si>
  <si>
    <t>CA-1994-131</t>
  </si>
  <si>
    <t>Midtown Gardens</t>
  </si>
  <si>
    <t>CA-1994-138</t>
  </si>
  <si>
    <t>Gabilan Hills Townhomes</t>
  </si>
  <si>
    <t>CA-1994-139</t>
  </si>
  <si>
    <t>La Casa Grande</t>
  </si>
  <si>
    <t>CA-1994-143</t>
  </si>
  <si>
    <t>Tabor Courts</t>
  </si>
  <si>
    <t>CA-1994-146</t>
  </si>
  <si>
    <t>Huff Avenue Family Housing</t>
  </si>
  <si>
    <t>CA-1994-147</t>
  </si>
  <si>
    <t>Villa Florentina</t>
  </si>
  <si>
    <t>CA-1994-148</t>
  </si>
  <si>
    <t>Avenida Terrace Apartments</t>
  </si>
  <si>
    <t>CA-1994-149</t>
  </si>
  <si>
    <t>Casa Velasquez</t>
  </si>
  <si>
    <t>CA-1994-159</t>
  </si>
  <si>
    <t>205 Jones Street Apartments</t>
  </si>
  <si>
    <t>CA-1994-161</t>
  </si>
  <si>
    <t>1101 Howard Street</t>
  </si>
  <si>
    <t>CA-1994-162</t>
  </si>
  <si>
    <t>White Oak-Lassen Apartments</t>
  </si>
  <si>
    <t>CA-1994-167</t>
  </si>
  <si>
    <t>The Altamont Hotel</t>
  </si>
  <si>
    <t>CA-1994-170</t>
  </si>
  <si>
    <t>Mt. Whitney Plaza</t>
  </si>
  <si>
    <t>CA-1994-176</t>
  </si>
  <si>
    <t>Valle de Las Brisas</t>
  </si>
  <si>
    <t>CA-1994-181</t>
  </si>
  <si>
    <t>La Hacienda Apartments</t>
  </si>
  <si>
    <t>CA-1994-186</t>
  </si>
  <si>
    <t>Seasons at la Quinta</t>
  </si>
  <si>
    <t>CA-1994-192</t>
  </si>
  <si>
    <t>Creekview Apartments</t>
  </si>
  <si>
    <t>CA-1994-196</t>
  </si>
  <si>
    <t>Athens Glen Apartments</t>
  </si>
  <si>
    <t>CA-1994-198</t>
  </si>
  <si>
    <t>Alejandro Rivera Senior Citizens Apts II</t>
  </si>
  <si>
    <t>CA-1994-203</t>
  </si>
  <si>
    <t>Adams-Congress Apartments</t>
  </si>
  <si>
    <t>CA-1994-205</t>
  </si>
  <si>
    <t>Park Meadows</t>
  </si>
  <si>
    <t>CA-1994-208</t>
  </si>
  <si>
    <t>Valencia House</t>
  </si>
  <si>
    <t>CA-1994-216</t>
  </si>
  <si>
    <t>Cambridge Court</t>
  </si>
  <si>
    <t>CA-1995-002</t>
  </si>
  <si>
    <t>LA Town Homes</t>
  </si>
  <si>
    <t>CA-1995-006</t>
  </si>
  <si>
    <t>1500 Orange Place</t>
  </si>
  <si>
    <t>CA-1995-008</t>
  </si>
  <si>
    <t>Serrano Apartments</t>
  </si>
  <si>
    <t>CA-1995-009</t>
  </si>
  <si>
    <t>Roscoe Apartments</t>
  </si>
  <si>
    <t>CA-1995-011</t>
  </si>
  <si>
    <t>Budlong Avenue Apartments</t>
  </si>
  <si>
    <t>CA-1995-012</t>
  </si>
  <si>
    <t>Hotel Woodland</t>
  </si>
  <si>
    <t>CA-1995-014</t>
  </si>
  <si>
    <t>Roosevelt Townhomes</t>
  </si>
  <si>
    <t>CA-1995-033</t>
  </si>
  <si>
    <t>Klamath Gardens</t>
  </si>
  <si>
    <t>CA-1995-037</t>
  </si>
  <si>
    <t>Jardines del Valle</t>
  </si>
  <si>
    <t>CA-1995-040</t>
  </si>
  <si>
    <t>CA-1995-043</t>
  </si>
  <si>
    <t>Villa Metropolitano</t>
  </si>
  <si>
    <t>CA-1995-045</t>
  </si>
  <si>
    <t>Alabama Court</t>
  </si>
  <si>
    <t>CA-1995-047</t>
  </si>
  <si>
    <t>Good Samaritan Family Apartments</t>
  </si>
  <si>
    <t>CA-1995-049</t>
  </si>
  <si>
    <t>Gower Street Apartments</t>
  </si>
  <si>
    <t>CA-1995-051</t>
  </si>
  <si>
    <t>Juan Pifarre Plaza</t>
  </si>
  <si>
    <t>CA-1995-056</t>
  </si>
  <si>
    <t>Pickering Place</t>
  </si>
  <si>
    <t>CA-1995-057</t>
  </si>
  <si>
    <t>Euclid Villa Transition Housing</t>
  </si>
  <si>
    <t>CA-1995-060</t>
  </si>
  <si>
    <t>Parthenia Court</t>
  </si>
  <si>
    <t>CA-1995-064</t>
  </si>
  <si>
    <t>Heritage Park at Hanford</t>
  </si>
  <si>
    <t>CA-1995-066</t>
  </si>
  <si>
    <t>Marsh Creek Apartments</t>
  </si>
  <si>
    <t>CA-1995-070</t>
  </si>
  <si>
    <t>Noble Pines Apartments</t>
  </si>
  <si>
    <t>CA-1995-071</t>
  </si>
  <si>
    <t>Ashwood Court Apartments</t>
  </si>
  <si>
    <t>CA-1995-072</t>
  </si>
  <si>
    <t>Washington Court</t>
  </si>
  <si>
    <t>CA-1995-074</t>
  </si>
  <si>
    <t>Lyric Hotel</t>
  </si>
  <si>
    <t>CA-1995-075</t>
  </si>
  <si>
    <t>Plaza-Ramona Apartments</t>
  </si>
  <si>
    <t>CA-1995-076</t>
  </si>
  <si>
    <t>Washington Courtyard</t>
  </si>
  <si>
    <t>CA-1995-077</t>
  </si>
  <si>
    <t>CA-1995-078</t>
  </si>
  <si>
    <t>Ohlone Court Apartments</t>
  </si>
  <si>
    <t>CA-1995-079</t>
  </si>
  <si>
    <t>Santa Alicia Apartments</t>
  </si>
  <si>
    <t>CA-1995-081</t>
  </si>
  <si>
    <t>Strobridge Court Apartments</t>
  </si>
  <si>
    <t>CA-1995-083</t>
  </si>
  <si>
    <t>Normandie Senior Housing</t>
  </si>
  <si>
    <t>CA-1995-086</t>
  </si>
  <si>
    <t>Yerba Buena Commons</t>
  </si>
  <si>
    <t>CA-1995-091</t>
  </si>
  <si>
    <t>Rumrill Place Apartments</t>
  </si>
  <si>
    <t>CA-1995-093</t>
  </si>
  <si>
    <t>Hamilton Apartments</t>
  </si>
  <si>
    <t>CA-1995-097</t>
  </si>
  <si>
    <t>479 Natoma Street</t>
  </si>
  <si>
    <t>CA-1995-098</t>
  </si>
  <si>
    <t>2300 Van Ness Ave. Apartments</t>
  </si>
  <si>
    <t>CA-1995-099</t>
  </si>
  <si>
    <t>Kennedy Court</t>
  </si>
  <si>
    <t>CA-1995-108</t>
  </si>
  <si>
    <t>Hobson Way Family Housing/ Casa San Juan</t>
  </si>
  <si>
    <t>CA-1995-109</t>
  </si>
  <si>
    <t>Cecilia Place</t>
  </si>
  <si>
    <t>CA-1995-111</t>
  </si>
  <si>
    <t>Bristlecone Apartments</t>
  </si>
  <si>
    <t>CA-1995-114</t>
  </si>
  <si>
    <t>Rose Hotel</t>
  </si>
  <si>
    <t>CA-1995-117</t>
  </si>
  <si>
    <t>Brentwood Park Apartments</t>
  </si>
  <si>
    <t>CA-1995-119</t>
  </si>
  <si>
    <t>Palos Verde Apartments</t>
  </si>
  <si>
    <t>CA-1995-131</t>
  </si>
  <si>
    <t>Terracina Apartments at Laguna Creek</t>
  </si>
  <si>
    <t>CA-1995-132</t>
  </si>
  <si>
    <t>CA-1995-133</t>
  </si>
  <si>
    <t>Villa Cortina Apartments</t>
  </si>
  <si>
    <t>CA-1995-135</t>
  </si>
  <si>
    <t>Terracina at Morgan Hill I</t>
  </si>
  <si>
    <t>CA-1995-142</t>
  </si>
  <si>
    <t>Charleston Place Apartments</t>
  </si>
  <si>
    <t>CA-1995-143</t>
  </si>
  <si>
    <t>University Park Apartments</t>
  </si>
  <si>
    <t>CA-1995-145</t>
  </si>
  <si>
    <t>CA-1995-146</t>
  </si>
  <si>
    <t>Alderwood</t>
  </si>
  <si>
    <t>CA-1995-903</t>
  </si>
  <si>
    <t>Plaza del Sol Sr. Apts</t>
  </si>
  <si>
    <t>CA-1995-912</t>
  </si>
  <si>
    <t>The Knolls Apartments aka Villa Santiago</t>
  </si>
  <si>
    <t>CA-1995-915</t>
  </si>
  <si>
    <t>CA-1995-916</t>
  </si>
  <si>
    <t>Metro Center Senior Homes</t>
  </si>
  <si>
    <t>CA-1996-002</t>
  </si>
  <si>
    <t>5th and Wilshire Apartments</t>
  </si>
  <si>
    <t>CA-1996-004</t>
  </si>
  <si>
    <t>Oak Ridge Apartments</t>
  </si>
  <si>
    <t>CA-1996-005</t>
  </si>
  <si>
    <t>San Pedro New Hope Courtyard</t>
  </si>
  <si>
    <t>CA-1996-009</t>
  </si>
  <si>
    <t>Decro Nordhoff Apts.</t>
  </si>
  <si>
    <t>CA-1996-013</t>
  </si>
  <si>
    <t>The Knolls</t>
  </si>
  <si>
    <t>CA-1996-016</t>
  </si>
  <si>
    <t>Willowbrook</t>
  </si>
  <si>
    <t>CA-1996-018</t>
  </si>
  <si>
    <t>Elizabeth Court</t>
  </si>
  <si>
    <t>CA-1996-020</t>
  </si>
  <si>
    <t>Los Pinos Court</t>
  </si>
  <si>
    <t>CA-1996-026</t>
  </si>
  <si>
    <t>Nevada Commons</t>
  </si>
  <si>
    <t>CA-1996-029</t>
  </si>
  <si>
    <t>Cambria Apartments</t>
  </si>
  <si>
    <t>CA-1996-030</t>
  </si>
  <si>
    <t>Oak Forest Apartments aka Elm Village</t>
  </si>
  <si>
    <t>CA-1996-032</t>
  </si>
  <si>
    <t>Taft Senior Apartments</t>
  </si>
  <si>
    <t>CA-1996-037</t>
  </si>
  <si>
    <t>Apollo Hotel</t>
  </si>
  <si>
    <t>CA-1996-040</t>
  </si>
  <si>
    <t>Brentwood Garden Apartments</t>
  </si>
  <si>
    <t>CA-1996-041</t>
  </si>
  <si>
    <t>Gilroy Garden Apartments</t>
  </si>
  <si>
    <t>CA-1996-044</t>
  </si>
  <si>
    <t>Bodega Hills Apartments</t>
  </si>
  <si>
    <t>CA-1996-045</t>
  </si>
  <si>
    <t>TM Chambers Manors</t>
  </si>
  <si>
    <t>CA-1996-046</t>
  </si>
  <si>
    <t>Sheraton Town House</t>
  </si>
  <si>
    <t>CA-1996-047</t>
  </si>
  <si>
    <t>Figueroa Oaks</t>
  </si>
  <si>
    <t>CA-1996-048</t>
  </si>
  <si>
    <t>Pico Gramercy Family Hsg</t>
  </si>
  <si>
    <t>CA-1996-050</t>
  </si>
  <si>
    <t>Tremont Street Apartments</t>
  </si>
  <si>
    <t>CA-1996-051</t>
  </si>
  <si>
    <t>Shattuck Senior Homes</t>
  </si>
  <si>
    <t>CA-1996-063</t>
  </si>
  <si>
    <t>Madison Place</t>
  </si>
  <si>
    <t>CA-1996-064</t>
  </si>
  <si>
    <t>Alma Place</t>
  </si>
  <si>
    <t>CA-1996-065</t>
  </si>
  <si>
    <t>CA-1996-068</t>
  </si>
  <si>
    <t>39 West Apartments</t>
  </si>
  <si>
    <t>CA-1996-072</t>
  </si>
  <si>
    <t>Tres Palmas</t>
  </si>
  <si>
    <t>CA-1996-074</t>
  </si>
  <si>
    <t>Schoolhouse Lane Apartments</t>
  </si>
  <si>
    <t>CA-1996-075</t>
  </si>
  <si>
    <t>Pacific Terrace Associates</t>
  </si>
  <si>
    <t>CA-1996-076</t>
  </si>
  <si>
    <t>Canyon Shadows</t>
  </si>
  <si>
    <t>CA-1996-077</t>
  </si>
  <si>
    <t>Harmony Gardens</t>
  </si>
  <si>
    <t>CA-1996-078</t>
  </si>
  <si>
    <t>Vanowen Gardens</t>
  </si>
  <si>
    <t>CA-1996-079</t>
  </si>
  <si>
    <t>Coy D Estes Senior Housing</t>
  </si>
  <si>
    <t>CA-1996-080</t>
  </si>
  <si>
    <t>Angelina Apartments</t>
  </si>
  <si>
    <t>CA-1996-082</t>
  </si>
  <si>
    <t>Plaza Court</t>
  </si>
  <si>
    <t>CA-1996-084</t>
  </si>
  <si>
    <t>Segundo Terrace aka El Segundo</t>
  </si>
  <si>
    <t>CA-1996-096</t>
  </si>
  <si>
    <t>Rotary Valley Senior Village</t>
  </si>
  <si>
    <t>CA-1996-099</t>
  </si>
  <si>
    <t>Golden Villa Apartments aka Golden Villas</t>
  </si>
  <si>
    <t>CA-1996-103</t>
  </si>
  <si>
    <t>Vallejo Street Senior Apartments</t>
  </si>
  <si>
    <t>CA-1996-107</t>
  </si>
  <si>
    <t>Lincoln Hotel</t>
  </si>
  <si>
    <t>CA-1996-119</t>
  </si>
  <si>
    <t>Walnut Village Apartments</t>
  </si>
  <si>
    <t>CA-1996-120</t>
  </si>
  <si>
    <t>Garnet Lane Apartments</t>
  </si>
  <si>
    <t>CA-1996-121</t>
  </si>
  <si>
    <t>Oak Hills Apartments</t>
  </si>
  <si>
    <t>CA-1996-122</t>
  </si>
  <si>
    <t>Halifax Apartments</t>
  </si>
  <si>
    <t>CA-1996-126</t>
  </si>
  <si>
    <t>Country Manor</t>
  </si>
  <si>
    <t>CA-1996-131</t>
  </si>
  <si>
    <t>Coastside Apartments Moonridge I</t>
  </si>
  <si>
    <t>CA-1996-133</t>
  </si>
  <si>
    <t>Harmony Creek Apartments</t>
  </si>
  <si>
    <t>CA-1996-137</t>
  </si>
  <si>
    <t>Harmony Park Apartments</t>
  </si>
  <si>
    <t>CA-1996-141</t>
  </si>
  <si>
    <t>Empress Apartments</t>
  </si>
  <si>
    <t>CA-1996-142</t>
  </si>
  <si>
    <t>Vintage Pointe Senior Apartments aka Las Serenas</t>
  </si>
  <si>
    <t>CA-1996-144</t>
  </si>
  <si>
    <t>Western Heights Apartments</t>
  </si>
  <si>
    <t>CA-1996-148</t>
  </si>
  <si>
    <t>Vintage Glen Senior Apartments</t>
  </si>
  <si>
    <t>CA-1996-156</t>
  </si>
  <si>
    <t>Cochran City Lights</t>
  </si>
  <si>
    <t>CA-1996-160</t>
  </si>
  <si>
    <t>Garland City Lights</t>
  </si>
  <si>
    <t>CA-1996-161</t>
  </si>
  <si>
    <t>Westlake City Lights</t>
  </si>
  <si>
    <t>CA-1996-171</t>
  </si>
  <si>
    <t>Lodi Hotel</t>
  </si>
  <si>
    <t>CA-1996-175</t>
  </si>
  <si>
    <t>Palm Village</t>
  </si>
  <si>
    <t>CA-1996-180</t>
  </si>
  <si>
    <t>Casanova Gardens</t>
  </si>
  <si>
    <t>CA-1996-181</t>
  </si>
  <si>
    <t>Sunshine Financial Group II - Dakota</t>
  </si>
  <si>
    <t>CA-1996-184</t>
  </si>
  <si>
    <t>Blessed Rock of El Monte</t>
  </si>
  <si>
    <t>CA-1996-186</t>
  </si>
  <si>
    <t>Las Jicamas Apartments</t>
  </si>
  <si>
    <t>CA-1996-190</t>
  </si>
  <si>
    <t>CA-1996-192</t>
  </si>
  <si>
    <t>Normandie Village</t>
  </si>
  <si>
    <t>CA-1996-206</t>
  </si>
  <si>
    <t>Casa Hernandez Apartments</t>
  </si>
  <si>
    <t>CA-1996-217</t>
  </si>
  <si>
    <t>De Anza Hotel</t>
  </si>
  <si>
    <t>CA-1996-237</t>
  </si>
  <si>
    <t>Grant Village Townhomes</t>
  </si>
  <si>
    <t>CA-1996-239</t>
  </si>
  <si>
    <t>Rancho Gardens Apartments</t>
  </si>
  <si>
    <t>CA-1996-247</t>
  </si>
  <si>
    <t>Cordova Meadows Apartments</t>
  </si>
  <si>
    <t>CA-1996-248</t>
  </si>
  <si>
    <t>St. Mathew Hotel</t>
  </si>
  <si>
    <t>CA-1996-262</t>
  </si>
  <si>
    <t>Stoll House Apartments</t>
  </si>
  <si>
    <t>CA-1996-267</t>
  </si>
  <si>
    <t>Auburn Square Sr. Apartments</t>
  </si>
  <si>
    <t>CA-1996-269</t>
  </si>
  <si>
    <t>Quail Place Apartments</t>
  </si>
  <si>
    <t>CA-1996-905</t>
  </si>
  <si>
    <t>Brandon Place Sr. Apts</t>
  </si>
  <si>
    <t>CA-1996-906</t>
  </si>
  <si>
    <t>Siena at Renaissance The Enclave</t>
  </si>
  <si>
    <t>CA-1996-909</t>
  </si>
  <si>
    <t>Media Village Senior Housing Project</t>
  </si>
  <si>
    <t>CA-1996-912</t>
  </si>
  <si>
    <t>Bridgecourt Apartments</t>
  </si>
  <si>
    <t>CA-1996-914</t>
  </si>
  <si>
    <t>Park Vista Apartments</t>
  </si>
  <si>
    <t>CA-1996-915</t>
  </si>
  <si>
    <t>Kittridge Park Villa</t>
  </si>
  <si>
    <t>CA-1996-918</t>
  </si>
  <si>
    <t>Hampton Square Apartments</t>
  </si>
  <si>
    <t>CA-1996-919</t>
  </si>
  <si>
    <t>Kalmia Courtyards</t>
  </si>
  <si>
    <t>CA-1996-920</t>
  </si>
  <si>
    <t>Stonegate Apartments</t>
  </si>
  <si>
    <t>CA-1996-921</t>
  </si>
  <si>
    <t>Villa Savannah Apartments</t>
  </si>
  <si>
    <t>CA-1996-926</t>
  </si>
  <si>
    <t>City Gardens Apartments</t>
  </si>
  <si>
    <t>CA-1997-008</t>
  </si>
  <si>
    <t>Pensione Bird</t>
  </si>
  <si>
    <t>CA-1997-011</t>
  </si>
  <si>
    <t>Village Oak Apartments</t>
  </si>
  <si>
    <t>CA-1997-013</t>
  </si>
  <si>
    <t>Casa Del Sol Apts.</t>
  </si>
  <si>
    <t>CA-1997-017</t>
  </si>
  <si>
    <t>Hotel Grand Southern</t>
  </si>
  <si>
    <t>CA-1997-034</t>
  </si>
  <si>
    <t>Fedora Apartments</t>
  </si>
  <si>
    <t>CA-1997-040</t>
  </si>
  <si>
    <t>Oroysom Village</t>
  </si>
  <si>
    <t>CA-1997-045</t>
  </si>
  <si>
    <t>Hacienda Sr. Villas</t>
  </si>
  <si>
    <t>CA-1997-047</t>
  </si>
  <si>
    <t>Columbia Village Townhomes</t>
  </si>
  <si>
    <t>CA-1997-048</t>
  </si>
  <si>
    <t>Figueroa Court Apartments</t>
  </si>
  <si>
    <t>CA-1997-050</t>
  </si>
  <si>
    <t>Cecil Williams Glide Community House</t>
  </si>
  <si>
    <t>CA-1997-056</t>
  </si>
  <si>
    <t>Terra Cotta Apartments</t>
  </si>
  <si>
    <t>CA-1997-058</t>
  </si>
  <si>
    <t>Casas San Miguel de Allende</t>
  </si>
  <si>
    <t>CA-1997-059</t>
  </si>
  <si>
    <t>Sycamore Park Apartments</t>
  </si>
  <si>
    <t>CA-1997-064</t>
  </si>
  <si>
    <t>Vista Nueva Apts.</t>
  </si>
  <si>
    <t>CA-1997-073</t>
  </si>
  <si>
    <t>Sequoia Street Apartments</t>
  </si>
  <si>
    <t>CA-1997-078</t>
  </si>
  <si>
    <t>Auberry Park Apartments</t>
  </si>
  <si>
    <t>CA-1997-080</t>
  </si>
  <si>
    <t>Heavenly Vision Senior Housing, LP</t>
  </si>
  <si>
    <t>CA-1997-082</t>
  </si>
  <si>
    <t>Diamond Terrace Apartments</t>
  </si>
  <si>
    <t>CA-1997-086</t>
  </si>
  <si>
    <t>CA-1997-090</t>
  </si>
  <si>
    <t>Pittsburg Park Apartments</t>
  </si>
  <si>
    <t>CA-1997-092</t>
  </si>
  <si>
    <t>Fairfield Vista Apartments</t>
  </si>
  <si>
    <t>CA-1997-108</t>
  </si>
  <si>
    <t>Emerald Gardens</t>
  </si>
  <si>
    <t>CA-1997-109</t>
  </si>
  <si>
    <t>Casa Rampart Apartments</t>
  </si>
  <si>
    <t>CA-1997-121</t>
  </si>
  <si>
    <t>Park View Terrace</t>
  </si>
  <si>
    <t>CA-1997-134</t>
  </si>
  <si>
    <t>Vintage Park Sr Apartments</t>
  </si>
  <si>
    <t>CA-1997-145</t>
  </si>
  <si>
    <t>Valley Vista Apartments</t>
  </si>
  <si>
    <t>CA-1997-154</t>
  </si>
  <si>
    <t>Orozco Villas</t>
  </si>
  <si>
    <t>CA-1997-158</t>
  </si>
  <si>
    <t>Paz Villas</t>
  </si>
  <si>
    <t>CA-1997-159</t>
  </si>
  <si>
    <t>Chestnut Village</t>
  </si>
  <si>
    <t>CA-1997-168</t>
  </si>
  <si>
    <t>Courtland City Lights</t>
  </si>
  <si>
    <t>CA-1997-176</t>
  </si>
  <si>
    <t>River Garden Estates</t>
  </si>
  <si>
    <t>CA-1997-186</t>
  </si>
  <si>
    <t>The Salvation Army Westwood Transitional Village</t>
  </si>
  <si>
    <t>CA-1997-189</t>
  </si>
  <si>
    <t>Minna Park Family Apartments</t>
  </si>
  <si>
    <t>CA-1997-194</t>
  </si>
  <si>
    <t>Juniper Street Apartments</t>
  </si>
  <si>
    <t>CA-1997-200</t>
  </si>
  <si>
    <t>Park Grand Apartments</t>
  </si>
  <si>
    <t>CA-1997-221</t>
  </si>
  <si>
    <t>Vista Verde Apartments</t>
  </si>
  <si>
    <t>CA-1997-240</t>
  </si>
  <si>
    <t>Grandview City Lights</t>
  </si>
  <si>
    <t>CA-1997-246</t>
  </si>
  <si>
    <t>Vintage Canyon Sr. Apartments</t>
  </si>
  <si>
    <t>CA-1997-507</t>
  </si>
  <si>
    <t>Northpoint Village Apartments</t>
  </si>
  <si>
    <t>CA-1997-508</t>
  </si>
  <si>
    <t>Casa Verde Apartments</t>
  </si>
  <si>
    <t>CA-1997-514</t>
  </si>
  <si>
    <t>Clara Court</t>
  </si>
  <si>
    <t>CA-1997-525</t>
  </si>
  <si>
    <t>Creekview Inn</t>
  </si>
  <si>
    <t>CA-1997-538</t>
  </si>
  <si>
    <t>Gwen Bolden Manor</t>
  </si>
  <si>
    <t>CA-1997-547</t>
  </si>
  <si>
    <t>Forest View Senior Apartments</t>
  </si>
  <si>
    <t>CA-1997-555</t>
  </si>
  <si>
    <t>Oak Grove Apartments</t>
  </si>
  <si>
    <t>CA-1997-558</t>
  </si>
  <si>
    <t>The Avalon</t>
  </si>
  <si>
    <t>CA-1997-565</t>
  </si>
  <si>
    <t>Vintage Terrace Sr. Apartments</t>
  </si>
  <si>
    <t>CA-1997-567</t>
  </si>
  <si>
    <t>Mariposa Townhomes</t>
  </si>
  <si>
    <t>CA-1997-577</t>
  </si>
  <si>
    <t>West Creek Villas</t>
  </si>
  <si>
    <t>CA-1997-586</t>
  </si>
  <si>
    <t>New Harbor Vista</t>
  </si>
  <si>
    <t>CA-1997-588</t>
  </si>
  <si>
    <t>Bryson  Family Apartments</t>
  </si>
  <si>
    <t>CA-1997-593</t>
  </si>
  <si>
    <t>Villa Hermosa Sr</t>
  </si>
  <si>
    <t>CA-1997-603</t>
  </si>
  <si>
    <t>Cottonwood Park Apartments</t>
  </si>
  <si>
    <t>CA-1997-604</t>
  </si>
  <si>
    <t>Shingle Terrace Apartments</t>
  </si>
  <si>
    <t>CA-1997-608</t>
  </si>
  <si>
    <t>Laurel Tree Apartments</t>
  </si>
  <si>
    <t>CA-1997-901</t>
  </si>
  <si>
    <t>Westberry Square Apartments</t>
  </si>
  <si>
    <t>CA-1997-907</t>
  </si>
  <si>
    <t>4573 Willis Apartments</t>
  </si>
  <si>
    <t>CA-1997-908</t>
  </si>
  <si>
    <t>14955 Dickens Court East</t>
  </si>
  <si>
    <t>CA-1997-909</t>
  </si>
  <si>
    <t>4701 Natick Apartments</t>
  </si>
  <si>
    <t>CA-1997-912</t>
  </si>
  <si>
    <t>4334-4346 Matilija Apartments</t>
  </si>
  <si>
    <t>CA-1997-913</t>
  </si>
  <si>
    <t>The Promanade-I</t>
  </si>
  <si>
    <t>CA-1997-914</t>
  </si>
  <si>
    <t>The Promanade-II</t>
  </si>
  <si>
    <t>CA-1997-915</t>
  </si>
  <si>
    <t>Pacific Point Apartments</t>
  </si>
  <si>
    <t>CA-1997-916</t>
  </si>
  <si>
    <t>Ashwood Village Apartments</t>
  </si>
  <si>
    <t>CA-1997-920</t>
  </si>
  <si>
    <t>Villa Pacifica Senior Community</t>
  </si>
  <si>
    <t>CA-1997-921</t>
  </si>
  <si>
    <t>Renwick Square Senior Apartments</t>
  </si>
  <si>
    <t>CA-1997-923</t>
  </si>
  <si>
    <t>Montevista Apartments</t>
  </si>
  <si>
    <t>CA-1997-924</t>
  </si>
  <si>
    <t>Malabar Apartments</t>
  </si>
  <si>
    <t>CA-1997-925</t>
  </si>
  <si>
    <t>Village Place Apartments</t>
  </si>
  <si>
    <t>CA-1997-932</t>
  </si>
  <si>
    <t>CA-1997-933</t>
  </si>
  <si>
    <t>Park Ridge Apartments</t>
  </si>
  <si>
    <t>CA-1997-934</t>
  </si>
  <si>
    <t>Lark Ellen Village</t>
  </si>
  <si>
    <t>CA-1997-938</t>
  </si>
  <si>
    <t>Regency Court Sr.</t>
  </si>
  <si>
    <t>CA-1997-939</t>
  </si>
  <si>
    <t>Schoolhouse Court</t>
  </si>
  <si>
    <t>CA-1997-940</t>
  </si>
  <si>
    <t>Pecan Court</t>
  </si>
  <si>
    <t>CA-1997-941</t>
  </si>
  <si>
    <t>Sierra Meadows Apartments</t>
  </si>
  <si>
    <t>CA-1997-942</t>
  </si>
  <si>
    <t>Parkside Glen Apartments</t>
  </si>
  <si>
    <t>CA-1997-943</t>
  </si>
  <si>
    <t>Sun Garden Plaza</t>
  </si>
  <si>
    <t>CA-1997-944</t>
  </si>
  <si>
    <t>Continental Gardens Apartments</t>
  </si>
  <si>
    <t>CA-1997-947</t>
  </si>
  <si>
    <t>The Village at Lakeside</t>
  </si>
  <si>
    <t>CA-1997-949</t>
  </si>
  <si>
    <t>Pinewood Apartments</t>
  </si>
  <si>
    <t>CA-1997-950</t>
  </si>
  <si>
    <t>Borregas Court</t>
  </si>
  <si>
    <t>CA-1997-952</t>
  </si>
  <si>
    <t>Shorebreeze Apartments</t>
  </si>
  <si>
    <t>CA-1997-955</t>
  </si>
  <si>
    <t>Heritage Park Sr. Apartments</t>
  </si>
  <si>
    <t>CA-1997-956</t>
  </si>
  <si>
    <t>Northstar Apartments</t>
  </si>
  <si>
    <t>CA-1997-957</t>
  </si>
  <si>
    <t>Woodsong Village Apartments</t>
  </si>
  <si>
    <t>CA-1997-958</t>
  </si>
  <si>
    <t>Palm West Apartments</t>
  </si>
  <si>
    <t>CA-1997-959</t>
  </si>
  <si>
    <t>Renaissaance Park Apartments aka Monterey Apts.</t>
  </si>
  <si>
    <t>CA-1997-963</t>
  </si>
  <si>
    <t>Panas Place Apartments</t>
  </si>
  <si>
    <t>CA-1997-964</t>
  </si>
  <si>
    <t>The New Yorker Apartments</t>
  </si>
  <si>
    <t>CA-1997-965</t>
  </si>
  <si>
    <t>Storke Ranch Family Apartments</t>
  </si>
  <si>
    <t>CA-1997-966</t>
  </si>
  <si>
    <t>Balboa Place Apartments</t>
  </si>
  <si>
    <t>CA-1997-967</t>
  </si>
  <si>
    <t>CA-1997-968</t>
  </si>
  <si>
    <t>4553 Willis Apartments</t>
  </si>
  <si>
    <t>CA-1997-970</t>
  </si>
  <si>
    <t>Plaza Club Apartments</t>
  </si>
  <si>
    <t>CA-1997-971</t>
  </si>
  <si>
    <t>Barnsdall Court Apartments</t>
  </si>
  <si>
    <t>CA-1997-974</t>
  </si>
  <si>
    <t>Little Italy Family Housing</t>
  </si>
  <si>
    <t>CA-1997-975</t>
  </si>
  <si>
    <t>Sophia Ridge Apartments</t>
  </si>
  <si>
    <t>CA-1997-976</t>
  </si>
  <si>
    <t>Woodbridge Park Apartments</t>
  </si>
  <si>
    <t>CA-1998-001</t>
  </si>
  <si>
    <t>Kennedy Estates</t>
  </si>
  <si>
    <t>CA-1998-002</t>
  </si>
  <si>
    <t>Mayur Town Homes</t>
  </si>
  <si>
    <t>CA-1998-005</t>
  </si>
  <si>
    <t>CA-1998-023</t>
  </si>
  <si>
    <t>Auburn Court Apartments</t>
  </si>
  <si>
    <t>CA-1998-027</t>
  </si>
  <si>
    <t>Bermuda Park Apartments</t>
  </si>
  <si>
    <t>CA-1998-042</t>
  </si>
  <si>
    <t>Casa Madrid</t>
  </si>
  <si>
    <t>CA-1998-050</t>
  </si>
  <si>
    <t>Perris Park Apartments</t>
  </si>
  <si>
    <t>CA-1998-053</t>
  </si>
  <si>
    <t>Wilshire Courtyard</t>
  </si>
  <si>
    <t>CA-1998-060</t>
  </si>
  <si>
    <t>Villa Hermosa</t>
  </si>
  <si>
    <t>CA-1998-061</t>
  </si>
  <si>
    <t>Park Land Senior Apartments</t>
  </si>
  <si>
    <t>CA-1998-063</t>
  </si>
  <si>
    <t>Central Gardens I</t>
  </si>
  <si>
    <t>CA-1998-067</t>
  </si>
  <si>
    <t>Three Palms Apartments</t>
  </si>
  <si>
    <t>CA-1998-069</t>
  </si>
  <si>
    <t>Sierra View Gardens</t>
  </si>
  <si>
    <t>CA-1998-072</t>
  </si>
  <si>
    <t>Canyon Hills Senior Housing</t>
  </si>
  <si>
    <t>CA-1998-075</t>
  </si>
  <si>
    <t>Cambridge Court Apartments</t>
  </si>
  <si>
    <t>CA-1998-084</t>
  </si>
  <si>
    <t>Vintage Woods Apartments</t>
  </si>
  <si>
    <t>CA-1998-085</t>
  </si>
  <si>
    <t>Mirada Terrace Apartments</t>
  </si>
  <si>
    <t>CA-1998-087</t>
  </si>
  <si>
    <t>Heritage Homes</t>
  </si>
  <si>
    <t>CA-1998-090</t>
  </si>
  <si>
    <t>The Don Senior Apartments</t>
  </si>
  <si>
    <t>CA-1998-096</t>
  </si>
  <si>
    <t>Sycamore Village</t>
  </si>
  <si>
    <t>CA-1998-102</t>
  </si>
  <si>
    <t>Oak Tree Village</t>
  </si>
  <si>
    <t>CA-1998-105</t>
  </si>
  <si>
    <t>Terracina at Morgan Hill II</t>
  </si>
  <si>
    <t>CA-1998-117</t>
  </si>
  <si>
    <t>Sommerhill Townhomes</t>
  </si>
  <si>
    <t>CA-1998-120</t>
  </si>
  <si>
    <t>Roosevelt Street Townhomes II</t>
  </si>
  <si>
    <t>CA-1998-130</t>
  </si>
  <si>
    <t>Quan Ying Senior Apartments</t>
  </si>
  <si>
    <t>CA-1998-144</t>
  </si>
  <si>
    <t>Irolo Senior Housing</t>
  </si>
  <si>
    <t>CA-1998-145</t>
  </si>
  <si>
    <t>Eugene Thomas Manor</t>
  </si>
  <si>
    <t>CA-1998-154</t>
  </si>
  <si>
    <t>Avalon-El Segundo Senior Apartments</t>
  </si>
  <si>
    <t>CA-1998-174</t>
  </si>
  <si>
    <t>Vintage Grove Senior Apartments</t>
  </si>
  <si>
    <t>CA-1998-177</t>
  </si>
  <si>
    <t>Belridge Street Apartments</t>
  </si>
  <si>
    <t>CA-1998-179</t>
  </si>
  <si>
    <t>Southern Hotel</t>
  </si>
  <si>
    <t>CA-1998-181</t>
  </si>
  <si>
    <t>East Linda Gardens</t>
  </si>
  <si>
    <t>CA-1998-191</t>
  </si>
  <si>
    <t>Kenmore Apartments</t>
  </si>
  <si>
    <t>CA-1998-198</t>
  </si>
  <si>
    <t>Northside Commons</t>
  </si>
  <si>
    <t>CA-1998-214</t>
  </si>
  <si>
    <t>Gateway Plaza Apartments</t>
  </si>
  <si>
    <t>CA-1998-219</t>
  </si>
  <si>
    <t>CA-1998-222</t>
  </si>
  <si>
    <t>The Sheridan Apartments</t>
  </si>
  <si>
    <t>CA-1998-233</t>
  </si>
  <si>
    <t>Meadowview Apartments</t>
  </si>
  <si>
    <t>CA-1998-234</t>
  </si>
  <si>
    <t>Royal Heights Apartments</t>
  </si>
  <si>
    <t>CA-1998-241</t>
  </si>
  <si>
    <t>Pablo Rodriguez Plaza Apartments</t>
  </si>
  <si>
    <t>CA-1998-262</t>
  </si>
  <si>
    <t>Palm Gardens Apts</t>
  </si>
  <si>
    <t>CA-1998-266</t>
  </si>
  <si>
    <t>Aurora Village</t>
  </si>
  <si>
    <t>CA-1998-524</t>
  </si>
  <si>
    <t>Caliente Creek</t>
  </si>
  <si>
    <t>CA-1998-528</t>
  </si>
  <si>
    <t>Toussaint Teen Center</t>
  </si>
  <si>
    <t>CA-1998-531</t>
  </si>
  <si>
    <t>CA-1998-535</t>
  </si>
  <si>
    <t>Orchard Villas</t>
  </si>
  <si>
    <t>CA-1998-537</t>
  </si>
  <si>
    <t>Vintage Knolls Senior Apartments</t>
  </si>
  <si>
    <t>CA-1998-546</t>
  </si>
  <si>
    <t>Cottonwood Senior Apartments</t>
  </si>
  <si>
    <t>CA-1998-559</t>
  </si>
  <si>
    <t>Casa Garcia</t>
  </si>
  <si>
    <t>CA-1998-565</t>
  </si>
  <si>
    <t>Kailani Village</t>
  </si>
  <si>
    <t>CA-1998-567</t>
  </si>
  <si>
    <t>San Antonio Garden</t>
  </si>
  <si>
    <t>CA-1998-570</t>
  </si>
  <si>
    <t>Casablanca  Apartments</t>
  </si>
  <si>
    <t>CA-1998-594</t>
  </si>
  <si>
    <t>Blythe Street Apartments</t>
  </si>
  <si>
    <t>CA-1998-800</t>
  </si>
  <si>
    <t>Benton Green Apartments</t>
  </si>
  <si>
    <t>CA-1998-802</t>
  </si>
  <si>
    <t>Bridgeport Properties I</t>
  </si>
  <si>
    <t>CA-1998-803</t>
  </si>
  <si>
    <t>Bridgeport Properties II</t>
  </si>
  <si>
    <t>CA-1998-804</t>
  </si>
  <si>
    <t>CA-1998-807</t>
  </si>
  <si>
    <t>CA-1998-811</t>
  </si>
  <si>
    <t>Vacaville Gable Apartments</t>
  </si>
  <si>
    <t>CA-1998-812</t>
  </si>
  <si>
    <t>Camden Place Apartments</t>
  </si>
  <si>
    <t>CA-1998-816</t>
  </si>
  <si>
    <t>Teresina at Lomas Verdes</t>
  </si>
  <si>
    <t>CA-1998-819</t>
  </si>
  <si>
    <t>Carlton Court Apartments</t>
  </si>
  <si>
    <t>CA-1998-825</t>
  </si>
  <si>
    <t>Almaden Lake Village</t>
  </si>
  <si>
    <t>CA-1998-826</t>
  </si>
  <si>
    <t>Sherman Oaks Gardens &amp; Villas</t>
  </si>
  <si>
    <t>CA-1998-901</t>
  </si>
  <si>
    <t>Somerset Glen Apartments</t>
  </si>
  <si>
    <t>CA-1998-902</t>
  </si>
  <si>
    <t>16th Street Apartments</t>
  </si>
  <si>
    <t>CA-1998-903</t>
  </si>
  <si>
    <t>Park Glenn Apartments</t>
  </si>
  <si>
    <t>CA-1998-904</t>
  </si>
  <si>
    <t>Santa Paula Village Apartments</t>
  </si>
  <si>
    <t>CA-1998-906</t>
  </si>
  <si>
    <t>Lange Drive Family</t>
  </si>
  <si>
    <t>CA-1998-907</t>
  </si>
  <si>
    <t>The Village at 9th Apartments</t>
  </si>
  <si>
    <t>CA-1998-908</t>
  </si>
  <si>
    <t>The Village at Shaw Apartments</t>
  </si>
  <si>
    <t>CA-1998-911</t>
  </si>
  <si>
    <t>Sorrento Villas</t>
  </si>
  <si>
    <t>CA-1998-913</t>
  </si>
  <si>
    <t>Jeffrey Court Seniors</t>
  </si>
  <si>
    <t>CA-1998-914</t>
  </si>
  <si>
    <t>Kohler Gardens Apartments</t>
  </si>
  <si>
    <t>CA-1998-915</t>
  </si>
  <si>
    <t>Larchmont Gardens Apartments</t>
  </si>
  <si>
    <t>CA-1998-916</t>
  </si>
  <si>
    <t>Sundale Arms</t>
  </si>
  <si>
    <t>CA-1998-917</t>
  </si>
  <si>
    <t>Blossom River Apartments</t>
  </si>
  <si>
    <t>CA-1998-921</t>
  </si>
  <si>
    <t>CA-1998-922</t>
  </si>
  <si>
    <t>Riverside Gardens</t>
  </si>
  <si>
    <t>CA-1998-923</t>
  </si>
  <si>
    <t>El Corazon Apartments</t>
  </si>
  <si>
    <t>CA-1998-924</t>
  </si>
  <si>
    <t>The Alhambra Apartments</t>
  </si>
  <si>
    <t>CA-1998-929</t>
  </si>
  <si>
    <t>Seasons at Chino</t>
  </si>
  <si>
    <t>CA-1998-930</t>
  </si>
  <si>
    <t>Sunset Manor Apartments</t>
  </si>
  <si>
    <t>CA-1998-932</t>
  </si>
  <si>
    <t>Casa La Palma Apartments</t>
  </si>
  <si>
    <t>CA-1998-933</t>
  </si>
  <si>
    <t>Del Nido Apartments</t>
  </si>
  <si>
    <t>CA-1998-936</t>
  </si>
  <si>
    <t>CA-1998-938</t>
  </si>
  <si>
    <t>Palms Apartments</t>
  </si>
  <si>
    <t>CA-1998-941</t>
  </si>
  <si>
    <t>Fox Creek Apartments</t>
  </si>
  <si>
    <t>CA-1998-942</t>
  </si>
  <si>
    <t>Greenback Manor Apartments</t>
  </si>
  <si>
    <t>CA-1998-943</t>
  </si>
  <si>
    <t>Westchester Park</t>
  </si>
  <si>
    <t>CA-1998-944</t>
  </si>
  <si>
    <t>Sienna Vista Shady Tree</t>
  </si>
  <si>
    <t>CA-1998-948</t>
  </si>
  <si>
    <t>Cedarbrook</t>
  </si>
  <si>
    <t>CA-1998-949</t>
  </si>
  <si>
    <t>Orangevale Apartments</t>
  </si>
  <si>
    <t>CA-1998-955</t>
  </si>
  <si>
    <t>Eureka Senior Housing</t>
  </si>
  <si>
    <t>CA-1998-957</t>
  </si>
  <si>
    <t>Maryce Freelen Place aka Latham Park</t>
  </si>
  <si>
    <t>CA-1998-958</t>
  </si>
  <si>
    <t>Owl's Landing</t>
  </si>
  <si>
    <t>CA-1998-959</t>
  </si>
  <si>
    <t>Carrington Pointe</t>
  </si>
  <si>
    <t>CA-1998-960</t>
  </si>
  <si>
    <t>Whispering Woods</t>
  </si>
  <si>
    <t>CA-1998-961</t>
  </si>
  <si>
    <t>Lexington Square Bedford Square</t>
  </si>
  <si>
    <t>CA-1998-962</t>
  </si>
  <si>
    <t>CA-1998-963</t>
  </si>
  <si>
    <t>Mountain View Manor Apartments</t>
  </si>
  <si>
    <t>CA-1998-967</t>
  </si>
  <si>
    <t>Orchard Gardens Apartments</t>
  </si>
  <si>
    <t>CA-1998-968</t>
  </si>
  <si>
    <t>Abajo Del Sol Senior Apartments</t>
  </si>
  <si>
    <t>CA-1998-973</t>
  </si>
  <si>
    <t>Cedar Tree Apartments</t>
  </si>
  <si>
    <t>CA-1998-974</t>
  </si>
  <si>
    <t>Central Park Apartments</t>
  </si>
  <si>
    <t>CA-1998-975</t>
  </si>
  <si>
    <t>Woodcreek Terrace Sr.</t>
  </si>
  <si>
    <t>CA-1998-980</t>
  </si>
  <si>
    <t>Stockton Gardens Apartments</t>
  </si>
  <si>
    <t>CA-1998-981</t>
  </si>
  <si>
    <t>Stockton Terrace Apartments</t>
  </si>
  <si>
    <t>CA-1998-984</t>
  </si>
  <si>
    <t>Brizzolara Apartments</t>
  </si>
  <si>
    <t>CA-1998-985</t>
  </si>
  <si>
    <t>Aldea Park Apartments</t>
  </si>
  <si>
    <t>CA-1998-986</t>
  </si>
  <si>
    <t>Maidu Village Phase II</t>
  </si>
  <si>
    <t>CA-1998-987</t>
  </si>
  <si>
    <t>CA-1998-991</t>
  </si>
  <si>
    <t>CA-1998-994</t>
  </si>
  <si>
    <t>Larchmont Arms Apartments</t>
  </si>
  <si>
    <t>CA-1998-995</t>
  </si>
  <si>
    <t>Friendship Estates Apartments</t>
  </si>
  <si>
    <t>CA-1998-997</t>
  </si>
  <si>
    <t>Clovis Senior Apartments</t>
  </si>
  <si>
    <t>CA-1999-001</t>
  </si>
  <si>
    <t>Eucalyptus View Co-operative</t>
  </si>
  <si>
    <t>CA-1999-002</t>
  </si>
  <si>
    <t>CA-1999-004</t>
  </si>
  <si>
    <t>Brookview Senior Housing</t>
  </si>
  <si>
    <t>CA-1999-009</t>
  </si>
  <si>
    <t>East Canon Perdido</t>
  </si>
  <si>
    <t>CA-1999-014</t>
  </si>
  <si>
    <t>De La Vina Frail Seniors reapp 97-233</t>
  </si>
  <si>
    <t>CA-1999-016</t>
  </si>
  <si>
    <t>Ellis Street Apartments</t>
  </si>
  <si>
    <t>CA-1999-022</t>
  </si>
  <si>
    <t>Park Plaza Senior Apartments</t>
  </si>
  <si>
    <t>CA-1999-023</t>
  </si>
  <si>
    <t>Winona Gardens Apartments</t>
  </si>
  <si>
    <t>CA-1999-024</t>
  </si>
  <si>
    <t>Martha's Village</t>
  </si>
  <si>
    <t>CA-1999-029</t>
  </si>
  <si>
    <t>Highland Village</t>
  </si>
  <si>
    <t>CA-1999-031</t>
  </si>
  <si>
    <t>Downey Senior Apartments</t>
  </si>
  <si>
    <t>CA-1999-036</t>
  </si>
  <si>
    <t>Detroit Street Senior Housing</t>
  </si>
  <si>
    <t>CA-1999-037</t>
  </si>
  <si>
    <t>Washington Square Apartments</t>
  </si>
  <si>
    <t>CA-1999-041</t>
  </si>
  <si>
    <t>Maryland Apartments</t>
  </si>
  <si>
    <t>CA-1999-044</t>
  </si>
  <si>
    <t>Senderos</t>
  </si>
  <si>
    <t>CA-1999-045</t>
  </si>
  <si>
    <t>Amistad</t>
  </si>
  <si>
    <t>CA-1999-048</t>
  </si>
  <si>
    <t>Templeton Place</t>
  </si>
  <si>
    <t>CA-1999-051</t>
  </si>
  <si>
    <t>Casas de Sueno</t>
  </si>
  <si>
    <t>CA-1999-054</t>
  </si>
  <si>
    <t>Addington Way Homes</t>
  </si>
  <si>
    <t>CA-1999-055</t>
  </si>
  <si>
    <t>Moro Lindo Townhomes</t>
  </si>
  <si>
    <t>CA-1999-057</t>
  </si>
  <si>
    <t>The Crossings Apartment Homes</t>
  </si>
  <si>
    <t>CA-1999-059</t>
  </si>
  <si>
    <t>El Cerrito Townhomes</t>
  </si>
  <si>
    <t>CA-1999-060</t>
  </si>
  <si>
    <t>Wavecrest Apartments</t>
  </si>
  <si>
    <t>CA-1999-062</t>
  </si>
  <si>
    <t>San Pedro Commons</t>
  </si>
  <si>
    <t>CA-1999-065</t>
  </si>
  <si>
    <t>Canon Barcus Community House</t>
  </si>
  <si>
    <t>CA-1999-067</t>
  </si>
  <si>
    <t>Park William Apartments</t>
  </si>
  <si>
    <t>CA-1999-080</t>
  </si>
  <si>
    <t>Vista Park Senior Homes, Phase II</t>
  </si>
  <si>
    <t>CA-1999-083</t>
  </si>
  <si>
    <t>Adams Senior Gardens</t>
  </si>
  <si>
    <t>CA-1999-090</t>
  </si>
  <si>
    <t>Fox Normandie Apartments</t>
  </si>
  <si>
    <t>CA-1999-091</t>
  </si>
  <si>
    <t>Vista Verde Townhomes</t>
  </si>
  <si>
    <t>CA-1999-093</t>
  </si>
  <si>
    <t>Brandon Apartments</t>
  </si>
  <si>
    <t>CA-1999-094</t>
  </si>
  <si>
    <t>Tolton Court</t>
  </si>
  <si>
    <t>CA-1999-096</t>
  </si>
  <si>
    <t>Villa Ciolino</t>
  </si>
  <si>
    <t>CA-1999-097</t>
  </si>
  <si>
    <t>Northpoint II Village Apartments</t>
  </si>
  <si>
    <t>CA-1999-105</t>
  </si>
  <si>
    <t>The Hoover Hotel</t>
  </si>
  <si>
    <t>CA-1999-106</t>
  </si>
  <si>
    <t>San Andreas Farm Labor Camp</t>
  </si>
  <si>
    <t>CA-1999-113</t>
  </si>
  <si>
    <t>Italian Gardens Family Housing</t>
  </si>
  <si>
    <t>CA-1999-116</t>
  </si>
  <si>
    <t>Village Crossing Apartments</t>
  </si>
  <si>
    <t>CA-1999-128</t>
  </si>
  <si>
    <t>Noble Senior Housing</t>
  </si>
  <si>
    <t>CA-1999-130</t>
  </si>
  <si>
    <t>Plaza East Apartments</t>
  </si>
  <si>
    <t>CA-1999-133</t>
  </si>
  <si>
    <t>Firehouse Village</t>
  </si>
  <si>
    <t>CA-1999-134</t>
  </si>
  <si>
    <t>Moonridge II</t>
  </si>
  <si>
    <t>CA-1999-144</t>
  </si>
  <si>
    <t>Emerald Hill 96-261 additional credits</t>
  </si>
  <si>
    <t>CA-1999-145</t>
  </si>
  <si>
    <t>Laurel Glen Apartments</t>
  </si>
  <si>
    <t>CA-1999-150</t>
  </si>
  <si>
    <t>Odd Fellows Senior Housing</t>
  </si>
  <si>
    <t>CA-1999-160</t>
  </si>
  <si>
    <t>San Joaquin Vista Apartments</t>
  </si>
  <si>
    <t>CA-1999-163</t>
  </si>
  <si>
    <t>Santa Inez Apartments Villas</t>
  </si>
  <si>
    <t>CA-1999-165</t>
  </si>
  <si>
    <t>International Blvd. Family Housing Initiative</t>
  </si>
  <si>
    <t>CA-1999-167</t>
  </si>
  <si>
    <t>Tara Hills Garden Apartments reapp 1997-520</t>
  </si>
  <si>
    <t>Towne Square Apartments</t>
  </si>
  <si>
    <t>CA-1999-173</t>
  </si>
  <si>
    <t>Casa de Canoga Apartments</t>
  </si>
  <si>
    <t>CA-1999-174</t>
  </si>
  <si>
    <t>Villages at Cabrillo</t>
  </si>
  <si>
    <t>CA-1999-175</t>
  </si>
  <si>
    <t>Live Oaks Garden</t>
  </si>
  <si>
    <t>CA-1999-178</t>
  </si>
  <si>
    <t>Emerald Pointe Townhomes</t>
  </si>
  <si>
    <t>CA-1999-182</t>
  </si>
  <si>
    <t>The Hazel Hotel 96-088</t>
  </si>
  <si>
    <t>CA-1999-183</t>
  </si>
  <si>
    <t>CA-1999-196</t>
  </si>
  <si>
    <t>Sunrise Vista Apartments</t>
  </si>
  <si>
    <t>CA-1999-197</t>
  </si>
  <si>
    <t>Hudson Bay Apartments</t>
  </si>
  <si>
    <t>CA-1999-200</t>
  </si>
  <si>
    <t>Porvenir Estates</t>
  </si>
  <si>
    <t>CA-1999-208</t>
  </si>
  <si>
    <t>Vintage Brook Senior Apartments</t>
  </si>
  <si>
    <t>CA-1999-213</t>
  </si>
  <si>
    <t>Villa Escondido Apartments</t>
  </si>
  <si>
    <t>CA-1999-215</t>
  </si>
  <si>
    <t>CA-1999-222</t>
  </si>
  <si>
    <t>Casa del Sol Family Apartments</t>
  </si>
  <si>
    <t>CA-1999-225</t>
  </si>
  <si>
    <t>Cantamar Villas</t>
  </si>
  <si>
    <t>CA-1999-233</t>
  </si>
  <si>
    <t>Shadowbrook Apartments</t>
  </si>
  <si>
    <t>CA-1999-242</t>
  </si>
  <si>
    <t>Fullerton City Lights Residential Hotel</t>
  </si>
  <si>
    <t>CA-1999-246</t>
  </si>
  <si>
    <t>Adams City Lights</t>
  </si>
  <si>
    <t>CA-1999-247</t>
  </si>
  <si>
    <t>Quail Hills</t>
  </si>
  <si>
    <t>CA-1999-249</t>
  </si>
  <si>
    <t>Willow Tree Village</t>
  </si>
  <si>
    <t>CA-1999-251</t>
  </si>
  <si>
    <t>Orange Tree Village</t>
  </si>
  <si>
    <t>CA-1999-256</t>
  </si>
  <si>
    <t>Truckee Riverview Homes</t>
  </si>
  <si>
    <t>CA-1999-806</t>
  </si>
  <si>
    <t>Palo Alto Gardens</t>
  </si>
  <si>
    <t>CA-1999-807</t>
  </si>
  <si>
    <t>Citrus Tree Apartments</t>
  </si>
  <si>
    <t>CA-1999-808</t>
  </si>
  <si>
    <t>Mission Bay Apartments</t>
  </si>
  <si>
    <t>CA-1999-810</t>
  </si>
  <si>
    <t>Alpine Woods Apartments</t>
  </si>
  <si>
    <t>CA-1999-811</t>
  </si>
  <si>
    <t>North Hills Apartments</t>
  </si>
  <si>
    <t>CA-1999-817</t>
  </si>
  <si>
    <t>Lancaster Manor Apartments aka Pacific Village</t>
  </si>
  <si>
    <t>CA-1999-823</t>
  </si>
  <si>
    <t>Woodside Court Apartments</t>
  </si>
  <si>
    <t>CA-1999-824</t>
  </si>
  <si>
    <t>CA-1999-825</t>
  </si>
  <si>
    <t>Laurel Village Apartments</t>
  </si>
  <si>
    <t>CA-1999-827</t>
  </si>
  <si>
    <t>Woodmark Apartments</t>
  </si>
  <si>
    <t>CA-1999-830</t>
  </si>
  <si>
    <t>Standiford Gardens AKA Emerald Pointe</t>
  </si>
  <si>
    <t>CA-1999-834</t>
  </si>
  <si>
    <t>Wildomar Senior Leisure Living</t>
  </si>
  <si>
    <t>CA-1999-835</t>
  </si>
  <si>
    <t>Saratoga Senior Apts</t>
  </si>
  <si>
    <t>CA-1999-836</t>
  </si>
  <si>
    <t>Sycamore Pointe Apts</t>
  </si>
  <si>
    <t>CA-1999-838</t>
  </si>
  <si>
    <t>Sutter Terrace</t>
  </si>
  <si>
    <t>CA-1999-839</t>
  </si>
  <si>
    <t>Northgate Apartments</t>
  </si>
  <si>
    <t>CA-1999-841</t>
  </si>
  <si>
    <t>The Willows Apartments</t>
  </si>
  <si>
    <t>CA-1999-842</t>
  </si>
  <si>
    <t>The Apartments at Silverado Creek</t>
  </si>
  <si>
    <t>CA-1999-845</t>
  </si>
  <si>
    <t>Watercrest Apartments</t>
  </si>
  <si>
    <t>CA-1999-846</t>
  </si>
  <si>
    <t>Thornbridge Apartments The Gardens</t>
  </si>
  <si>
    <t>CA-1999-847</t>
  </si>
  <si>
    <t>Baldwin Village Scattered Sites &amp; Watson II</t>
  </si>
  <si>
    <t>CA-1999-851</t>
  </si>
  <si>
    <t>Ridgecrest Apartments aka "Las Colinas Apartments"</t>
  </si>
  <si>
    <t>CA-1999-858</t>
  </si>
  <si>
    <t>Ohlone_Chynoweth Commons</t>
  </si>
  <si>
    <t>CA-1999-860</t>
  </si>
  <si>
    <t>CA-1999-861</t>
  </si>
  <si>
    <t>Lion Villas Apartments</t>
  </si>
  <si>
    <t>CA-1999-862</t>
  </si>
  <si>
    <t>Miraido Apartments</t>
  </si>
  <si>
    <t>CA-1999-864</t>
  </si>
  <si>
    <t>Preservation I</t>
  </si>
  <si>
    <t>CA-1999-865</t>
  </si>
  <si>
    <t>Preservation II</t>
  </si>
  <si>
    <t>CA-1999-866</t>
  </si>
  <si>
    <t>Preservation III</t>
  </si>
  <si>
    <t>CA-1999-867</t>
  </si>
  <si>
    <t>Preservation IV</t>
  </si>
  <si>
    <t>CA-1999-868</t>
  </si>
  <si>
    <t>Preservation V</t>
  </si>
  <si>
    <t>CA-1999-870</t>
  </si>
  <si>
    <t>Park David Senior Apartments</t>
  </si>
  <si>
    <t>CA-1999-873</t>
  </si>
  <si>
    <t>Nantucket Bay Apartments</t>
  </si>
  <si>
    <t>CA-1999-879</t>
  </si>
  <si>
    <t>The Oaks at Sunset aka Sunset Apts at Rocklin</t>
  </si>
  <si>
    <t>CA-1999-881</t>
  </si>
  <si>
    <t>Rosewood Park Senior Apts</t>
  </si>
  <si>
    <t>CA-1999-883</t>
  </si>
  <si>
    <t>Peninsula Park Apartments</t>
  </si>
  <si>
    <t>CA-1999-886</t>
  </si>
  <si>
    <t>Papago Court / Apple Valley Apartments</t>
  </si>
  <si>
    <t>CA-1999-887</t>
  </si>
  <si>
    <t>Laurel Park Apartments</t>
  </si>
  <si>
    <t>CA-1999-890</t>
  </si>
  <si>
    <t>Grandview Nine Apartments</t>
  </si>
  <si>
    <t>CA-1999-892</t>
  </si>
  <si>
    <t>Alegria</t>
  </si>
  <si>
    <t>CA-1999-893</t>
  </si>
  <si>
    <t>Hope Village</t>
  </si>
  <si>
    <t>CA-1999-897</t>
  </si>
  <si>
    <t>Westside Village Apartments</t>
  </si>
  <si>
    <t>CA-1999-898</t>
  </si>
  <si>
    <t>Lake Park Apartments</t>
  </si>
  <si>
    <t>CA-1999-899</t>
  </si>
  <si>
    <t>Parkwood Apartments</t>
  </si>
  <si>
    <t>CA-1999-900</t>
  </si>
  <si>
    <t>Delta Village Apartments</t>
  </si>
  <si>
    <t>CA-1999-903</t>
  </si>
  <si>
    <t>Golden Gate Apartments</t>
  </si>
  <si>
    <t>CA-1999-906</t>
  </si>
  <si>
    <t>CA-1999-907</t>
  </si>
  <si>
    <t>The Waterman Apartments</t>
  </si>
  <si>
    <t>CA-1999-908</t>
  </si>
  <si>
    <t>Concord-Huntington Park Apartments</t>
  </si>
  <si>
    <t>CA-1999-913</t>
  </si>
  <si>
    <t>Archstone Fremont Center fka Civic Center Dr Apt</t>
  </si>
  <si>
    <t>CA-1999-920</t>
  </si>
  <si>
    <t>Nova Pointe 1 Apartments Phase I</t>
  </si>
  <si>
    <t>CA-1999-921</t>
  </si>
  <si>
    <t>Nova Pointe 1 Apartments Phase II</t>
  </si>
  <si>
    <t>CA-1999-922</t>
  </si>
  <si>
    <t>CA-1999-923</t>
  </si>
  <si>
    <t>Chelsea Gardens Apartments</t>
  </si>
  <si>
    <t>CA-1999-924</t>
  </si>
  <si>
    <t>Vintage Court Sr Apartments</t>
  </si>
  <si>
    <t>CA-1999-925</t>
  </si>
  <si>
    <t>Park Sierra at Iron Horse Trail</t>
  </si>
  <si>
    <t>CA-1999-926</t>
  </si>
  <si>
    <t>Los Altos Apartments</t>
  </si>
  <si>
    <t>CA-1999-927</t>
  </si>
  <si>
    <t>Swan's Market Hall Apartments</t>
  </si>
  <si>
    <t>CA-1999-929</t>
  </si>
  <si>
    <t>Springwood</t>
  </si>
  <si>
    <t>CA-1999-932</t>
  </si>
  <si>
    <t>Bayview Courtyard Apts.</t>
  </si>
  <si>
    <t>CA-2000-004</t>
  </si>
  <si>
    <t>Casitas del Sol</t>
  </si>
  <si>
    <t>CA-2000-005</t>
  </si>
  <si>
    <t>Corona de Oro Apartments</t>
  </si>
  <si>
    <t>CA-2000-011</t>
  </si>
  <si>
    <t>Sonya Gardens Apartments</t>
  </si>
  <si>
    <t>CA-2000-013</t>
  </si>
  <si>
    <t>Don Carlos Apartments</t>
  </si>
  <si>
    <t>CA-2000-016</t>
  </si>
  <si>
    <t>Fuente de Paz Apartments</t>
  </si>
  <si>
    <t>CA-2000-021</t>
  </si>
  <si>
    <t>Chico Gardens Apartments</t>
  </si>
  <si>
    <t>CA-2000-023</t>
  </si>
  <si>
    <t>Villa de Guadalupe</t>
  </si>
  <si>
    <t>CA-2000-025</t>
  </si>
  <si>
    <t>Park Lane Family Apartments</t>
  </si>
  <si>
    <t>CA-2000-027</t>
  </si>
  <si>
    <t>Eugene Hotel</t>
  </si>
  <si>
    <t>CA-2000-032</t>
  </si>
  <si>
    <t>Foothill Family Apartments</t>
  </si>
  <si>
    <t>CA-2000-038</t>
  </si>
  <si>
    <t>CA-2000-042</t>
  </si>
  <si>
    <t>Hollyview Senior Apartments</t>
  </si>
  <si>
    <t>CA-2000-045</t>
  </si>
  <si>
    <t>Adeline Street Lofts</t>
  </si>
  <si>
    <t>CA-2000-058</t>
  </si>
  <si>
    <t>El Jardin Apartments</t>
  </si>
  <si>
    <t>CA-2000-060</t>
  </si>
  <si>
    <t>CA-2000-064</t>
  </si>
  <si>
    <t>Cherry Tree Village</t>
  </si>
  <si>
    <t>CA-2000-075</t>
  </si>
  <si>
    <t>CA-2000-088</t>
  </si>
  <si>
    <t>Avalon Terrace Nicolet</t>
  </si>
  <si>
    <t>CA-2000-094</t>
  </si>
  <si>
    <t>Arbor Park Community</t>
  </si>
  <si>
    <t>CA-2000-095</t>
  </si>
  <si>
    <t>Jamacha Glen Apartments</t>
  </si>
  <si>
    <t>CA-2000-098</t>
  </si>
  <si>
    <t>Esseff Village Apartments</t>
  </si>
  <si>
    <t>CA-2000-099</t>
  </si>
  <si>
    <t>Bayview Commons Apartments</t>
  </si>
  <si>
    <t>CA-2000-101</t>
  </si>
  <si>
    <t>CA-2000-117</t>
  </si>
  <si>
    <t>Sierra Village Apartment Homes</t>
  </si>
  <si>
    <t>CA-2000-118</t>
  </si>
  <si>
    <t>Oakley Summer Creek</t>
  </si>
  <si>
    <t>CA-2000-119</t>
  </si>
  <si>
    <t>Whispering Pines Apartments</t>
  </si>
  <si>
    <t>CA-2000-120</t>
  </si>
  <si>
    <t>Wilshire City Lights</t>
  </si>
  <si>
    <t>CA-2000-121</t>
  </si>
  <si>
    <t>Angels City Lights</t>
  </si>
  <si>
    <t>CA-2000-122</t>
  </si>
  <si>
    <t>Gateway City Lights</t>
  </si>
  <si>
    <t>CA-2000-124</t>
  </si>
  <si>
    <t>Rancho Gardens</t>
  </si>
  <si>
    <t>CA-2000-125</t>
  </si>
  <si>
    <t>Porvenir Estates II</t>
  </si>
  <si>
    <t>CA-2000-127</t>
  </si>
  <si>
    <t>CA-2000-136</t>
  </si>
  <si>
    <t>Villa del Mar</t>
  </si>
  <si>
    <t>CA-2000-139</t>
  </si>
  <si>
    <t>Goldware Senior Housing</t>
  </si>
  <si>
    <t>CA-2000-147</t>
  </si>
  <si>
    <t>Richard N. Hogan Manor</t>
  </si>
  <si>
    <t>CA-2000-148</t>
  </si>
  <si>
    <t>Osage Senior Villas</t>
  </si>
  <si>
    <t>CA-2000-149</t>
  </si>
  <si>
    <t>Vineyard Apartments</t>
  </si>
  <si>
    <t>CA-2000-150</t>
  </si>
  <si>
    <t>HomeSafe Santa Clara</t>
  </si>
  <si>
    <t>CA-2000-152</t>
  </si>
  <si>
    <t>AMISTAD Apartments</t>
  </si>
  <si>
    <t>CA-2000-155</t>
  </si>
  <si>
    <t>The Bayanihan House</t>
  </si>
  <si>
    <t>CA-2000-156</t>
  </si>
  <si>
    <t>Cottonwood Creek</t>
  </si>
  <si>
    <t>CA-2000-158</t>
  </si>
  <si>
    <t>Victory Gardens</t>
  </si>
  <si>
    <t>CA-2000-159</t>
  </si>
  <si>
    <t>Mecca Family Housing</t>
  </si>
  <si>
    <t>CA-2000-162</t>
  </si>
  <si>
    <t>Oakland Point , L.P.</t>
  </si>
  <si>
    <t>CA-2000-170</t>
  </si>
  <si>
    <t>Jay's Place</t>
  </si>
  <si>
    <t>CA-2000-172</t>
  </si>
  <si>
    <t>Villa de las Flores Apartments</t>
  </si>
  <si>
    <t>CA-2000-173</t>
  </si>
  <si>
    <t>Red Bluff Meadow Vista Apartments</t>
  </si>
  <si>
    <t>CA-2000-176</t>
  </si>
  <si>
    <t>FAME West 25th Street</t>
  </si>
  <si>
    <t>CA-2000-180</t>
  </si>
  <si>
    <t>Victoria Manor Senior Apts</t>
  </si>
  <si>
    <t>CA-2000-183</t>
  </si>
  <si>
    <t>Monterey Park Senior Village</t>
  </si>
  <si>
    <t>CA-2000-185</t>
  </si>
  <si>
    <t>Eastside Village Family Apartments</t>
  </si>
  <si>
    <t>CA-2000-186</t>
  </si>
  <si>
    <t>El Centro Senior Villas</t>
  </si>
  <si>
    <t>CA-2000-192</t>
  </si>
  <si>
    <t>Villa Paloma Senior Apartments</t>
  </si>
  <si>
    <t>CA-2000-197</t>
  </si>
  <si>
    <t>Park Terrace Apartments</t>
  </si>
  <si>
    <t>CA-2000-198</t>
  </si>
  <si>
    <t>Adeline Street Apartments</t>
  </si>
  <si>
    <t>CA-2000-204</t>
  </si>
  <si>
    <t>Summercreek Place</t>
  </si>
  <si>
    <t>CA-2000-213</t>
  </si>
  <si>
    <t>SOMA Studios</t>
  </si>
  <si>
    <t>CA-2000-218</t>
  </si>
  <si>
    <t>Northside Senior Housing</t>
  </si>
  <si>
    <t>CA-2000-235</t>
  </si>
  <si>
    <t>Comfrey Senior Living</t>
  </si>
  <si>
    <t>CA-2000-237</t>
  </si>
  <si>
    <t>Vacaville Hillside Seniors</t>
  </si>
  <si>
    <t>Village Pointe Apartments</t>
  </si>
  <si>
    <t>CA-2000-251</t>
  </si>
  <si>
    <t>Meera Town Homes</t>
  </si>
  <si>
    <t>CA-2000-252</t>
  </si>
  <si>
    <t>Greene Street Townhomes</t>
  </si>
  <si>
    <t>CA-2000-256</t>
  </si>
  <si>
    <t>Happy Valley City Lights</t>
  </si>
  <si>
    <t>CA-2000-257</t>
  </si>
  <si>
    <t>Mission City Lights</t>
  </si>
  <si>
    <t>CA-2000-259</t>
  </si>
  <si>
    <t>CA-2000-261</t>
  </si>
  <si>
    <t>Vacaville Meadows</t>
  </si>
  <si>
    <t>CA-2000-263</t>
  </si>
  <si>
    <t>Villa La Jolla</t>
  </si>
  <si>
    <t>CA-2000-266</t>
  </si>
  <si>
    <t>Vintage Crossing Senior Apartments</t>
  </si>
  <si>
    <t>CA-2000-802</t>
  </si>
  <si>
    <t>River's Bend Apartments</t>
  </si>
  <si>
    <t>CA-2000-806</t>
  </si>
  <si>
    <t>Brookhollow Apartments</t>
  </si>
  <si>
    <t>CA-2000-808</t>
  </si>
  <si>
    <t>Grace Avenue Housing</t>
  </si>
  <si>
    <t>CA-2000-809</t>
  </si>
  <si>
    <t>The Villaggio II</t>
  </si>
  <si>
    <t>CA-2000-815</t>
  </si>
  <si>
    <t>Canyon Rim Apartments</t>
  </si>
  <si>
    <t>CA-2000-820</t>
  </si>
  <si>
    <t>Quail Run</t>
  </si>
  <si>
    <t>CA-2000-821</t>
  </si>
  <si>
    <t>Santa Rosa Garden</t>
  </si>
  <si>
    <t>CA-2000-824</t>
  </si>
  <si>
    <t>Shadow Palms Apartments</t>
  </si>
  <si>
    <t>CA-2000-825</t>
  </si>
  <si>
    <t>Eastridge Apartments</t>
  </si>
  <si>
    <t>CA-2000-826</t>
  </si>
  <si>
    <t>Vintage Woods Senior Apartments</t>
  </si>
  <si>
    <t>CA-2000-827</t>
  </si>
  <si>
    <t>Cottage Estates</t>
  </si>
  <si>
    <t>CA-2000-828</t>
  </si>
  <si>
    <t>Rancho Carillo Apartments</t>
  </si>
  <si>
    <t>CA-2000-834</t>
  </si>
  <si>
    <t>Ivy Hill Apartments</t>
  </si>
  <si>
    <t>CA-2000-835</t>
  </si>
  <si>
    <t>Orange Grove Apartments</t>
  </si>
  <si>
    <t>CA-2000-836</t>
  </si>
  <si>
    <t>Wisconsin III Apartments</t>
  </si>
  <si>
    <t>CA-2000-837</t>
  </si>
  <si>
    <t>Kings Villages</t>
  </si>
  <si>
    <t>CA-2000-838</t>
  </si>
  <si>
    <t>Vintage Chateau Senior Apartments</t>
  </si>
  <si>
    <t>CA-2000-840</t>
  </si>
  <si>
    <t>Laurel Glen</t>
  </si>
  <si>
    <t>CA-2000-844</t>
  </si>
  <si>
    <t>CA-2000-846</t>
  </si>
  <si>
    <t>CA-2000-847</t>
  </si>
  <si>
    <t>Silver Ridge Apartments</t>
  </si>
  <si>
    <t>CA-2000-849</t>
  </si>
  <si>
    <t>Paulin Creek Apartments</t>
  </si>
  <si>
    <t>CA-2000-850</t>
  </si>
  <si>
    <t>Misty Village Apartments</t>
  </si>
  <si>
    <t>CA-2000-853</t>
  </si>
  <si>
    <t>Island Gardens Apartments</t>
  </si>
  <si>
    <t>CA-2000-856</t>
  </si>
  <si>
    <t>Tahoe Valley Townhomes</t>
  </si>
  <si>
    <t>CA-2000-858</t>
  </si>
  <si>
    <t>Main Street Plaza</t>
  </si>
  <si>
    <t>CA-2000-859</t>
  </si>
  <si>
    <t>Villa Torre Family Apartments - Phase I</t>
  </si>
  <si>
    <t>CA-2000-861</t>
  </si>
  <si>
    <t>Miramar Apartments</t>
  </si>
  <si>
    <t>CA-2000-863</t>
  </si>
  <si>
    <t>Stone Creek Apartments</t>
  </si>
  <si>
    <t>CA-2000-864</t>
  </si>
  <si>
    <t>Bijou Woods Apartments</t>
  </si>
  <si>
    <t>CA-2000-866</t>
  </si>
  <si>
    <t>University Gardens Apartments</t>
  </si>
  <si>
    <t>CA-2000-868</t>
  </si>
  <si>
    <t>Stuart Drive Apts. &amp; Rose Garden Apts.</t>
  </si>
  <si>
    <t>CA-2000-875</t>
  </si>
  <si>
    <t>Villa Paseo Palms Senior Residences</t>
  </si>
  <si>
    <t>CA-2000-876</t>
  </si>
  <si>
    <t>Le Mirador Senior Apartments</t>
  </si>
  <si>
    <t>CA-2000-877</t>
  </si>
  <si>
    <t>Sienna Senior Apartments</t>
  </si>
  <si>
    <t>CA-2000-882</t>
  </si>
  <si>
    <t>CA-2000-884</t>
  </si>
  <si>
    <t>Heritage Park at Hilltop</t>
  </si>
  <si>
    <t>CA-2000-886</t>
  </si>
  <si>
    <t>Maria Manor</t>
  </si>
  <si>
    <t>CA-2000-887</t>
  </si>
  <si>
    <t>Antonia Manor</t>
  </si>
  <si>
    <t>CA-2000-888</t>
  </si>
  <si>
    <t>Mission Suites Apartments</t>
  </si>
  <si>
    <t>CA-2000-889</t>
  </si>
  <si>
    <t>Notre Dame Apartments</t>
  </si>
  <si>
    <t>CA-2000-893</t>
  </si>
  <si>
    <t>Clayton Crossing</t>
  </si>
  <si>
    <t>CA-2000-894</t>
  </si>
  <si>
    <t>Thomas Paine Square Apartments</t>
  </si>
  <si>
    <t>CA-2000-896</t>
  </si>
  <si>
    <t>Craig Gardens</t>
  </si>
  <si>
    <t>CA-2000-897</t>
  </si>
  <si>
    <t>El Parador Senior Apartments</t>
  </si>
  <si>
    <t>CA-2000-898</t>
  </si>
  <si>
    <t>La Brea Gardens</t>
  </si>
  <si>
    <t>CA-2000-899</t>
  </si>
  <si>
    <t>Greenfair Apartments</t>
  </si>
  <si>
    <t>CA-2000-905</t>
  </si>
  <si>
    <t>Normandy Park Senior Apartments</t>
  </si>
  <si>
    <t>CA-2000-906</t>
  </si>
  <si>
    <t>Countrywood Village Apartments</t>
  </si>
  <si>
    <t>CA-2000-907</t>
  </si>
  <si>
    <t>CA-2000-908</t>
  </si>
  <si>
    <t>The Verandas Apartments</t>
  </si>
  <si>
    <t>CA-2000-910</t>
  </si>
  <si>
    <t>Runnymeade Gardens</t>
  </si>
  <si>
    <t>CA-2000-911</t>
  </si>
  <si>
    <t>Homestead Park</t>
  </si>
  <si>
    <t>CA-2001-001</t>
  </si>
  <si>
    <t>Orchard Villas II</t>
  </si>
  <si>
    <t>CA-2001-005</t>
  </si>
  <si>
    <t>Hillside Community Apartments</t>
  </si>
  <si>
    <t>CA-2001-006</t>
  </si>
  <si>
    <t>CA-2001-011</t>
  </si>
  <si>
    <t>Goshen Village</t>
  </si>
  <si>
    <t>CA-2001-012</t>
  </si>
  <si>
    <t>Castelar Apartments</t>
  </si>
  <si>
    <t>CA-2001-013</t>
  </si>
  <si>
    <t>Fontana Senior Apartments</t>
  </si>
  <si>
    <t>CA-2001-018</t>
  </si>
  <si>
    <t>Sterling Court Senior Apts.</t>
  </si>
  <si>
    <t>CA-2001-019</t>
  </si>
  <si>
    <t>Dalt Hotel</t>
  </si>
  <si>
    <t>CA-2001-020</t>
  </si>
  <si>
    <t>The West Hotel</t>
  </si>
  <si>
    <t>CA-2001-021</t>
  </si>
  <si>
    <t>Alexander Residence</t>
  </si>
  <si>
    <t>CA-2001-028</t>
  </si>
  <si>
    <t>Linbrook Court</t>
  </si>
  <si>
    <t>CA-2001-029</t>
  </si>
  <si>
    <t>Mesa Family Apartments</t>
  </si>
  <si>
    <t>CA-2001-033</t>
  </si>
  <si>
    <t>Poplar Grove</t>
  </si>
  <si>
    <t>CA-2001-034</t>
  </si>
  <si>
    <t>Marlton Manor</t>
  </si>
  <si>
    <t>CA-2001-036</t>
  </si>
  <si>
    <t>Riverwood Place</t>
  </si>
  <si>
    <t>CA-2001-037</t>
  </si>
  <si>
    <t>Rivers Hotel</t>
  </si>
  <si>
    <t>CA-2001-043</t>
  </si>
  <si>
    <t>Drachma Housing</t>
  </si>
  <si>
    <t>CA-2001-047</t>
  </si>
  <si>
    <t>Bowen Court</t>
  </si>
  <si>
    <t>CA-2001-050</t>
  </si>
  <si>
    <t>Los Adobes De Maria II</t>
  </si>
  <si>
    <t>CA-2001-051</t>
  </si>
  <si>
    <t>Sunrise Villa</t>
  </si>
  <si>
    <t>CA-2001-053</t>
  </si>
  <si>
    <t>River View</t>
  </si>
  <si>
    <t>CA-2001-054</t>
  </si>
  <si>
    <t>West Rivertown Apartments</t>
  </si>
  <si>
    <t>CA-2001-055</t>
  </si>
  <si>
    <t>CA-2001-062</t>
  </si>
  <si>
    <t>La Primavera Apartments</t>
  </si>
  <si>
    <t>CA-2001-063</t>
  </si>
  <si>
    <t>Tesoro Grove Apartments</t>
  </si>
  <si>
    <t>CA-2001-065</t>
  </si>
  <si>
    <t>Innes Heights Apartments</t>
  </si>
  <si>
    <t>CA-2001-068</t>
  </si>
  <si>
    <t>Jackson Aisle Apartments</t>
  </si>
  <si>
    <t>CA-2001-075</t>
  </si>
  <si>
    <t>The Village at Mendota</t>
  </si>
  <si>
    <t>CA-2001-080</t>
  </si>
  <si>
    <t>Coventry Heights</t>
  </si>
  <si>
    <t>CA-2001-084</t>
  </si>
  <si>
    <t>Hotel Redding</t>
  </si>
  <si>
    <t>CA-2001-085</t>
  </si>
  <si>
    <t>Stonegate Senior Apartments</t>
  </si>
  <si>
    <t>CA-2001-087</t>
  </si>
  <si>
    <t>North Oakland Senior Housing</t>
  </si>
  <si>
    <t>CA-2001-088</t>
  </si>
  <si>
    <t>Bishop Roy C. Nichols fka Downs Senior Housing</t>
  </si>
  <si>
    <t>CA-2001-095</t>
  </si>
  <si>
    <t>Plaza de Leon Apartments</t>
  </si>
  <si>
    <t>CA-2001-097</t>
  </si>
  <si>
    <t>Chestnut Linden Court</t>
  </si>
  <si>
    <t>Sycamore Place</t>
  </si>
  <si>
    <t>CA-2001-100</t>
  </si>
  <si>
    <t>Market Square Manor</t>
  </si>
  <si>
    <t>CA-2001-101</t>
  </si>
  <si>
    <t>Brawley Family Apartments</t>
  </si>
  <si>
    <t>CA-2001-102</t>
  </si>
  <si>
    <t>Villa Harvey Mandel</t>
  </si>
  <si>
    <t>CA-2001-104</t>
  </si>
  <si>
    <t>Villa Lara Apartments</t>
  </si>
  <si>
    <t>CA-2001-105</t>
  </si>
  <si>
    <t>Calexico Family Apartments</t>
  </si>
  <si>
    <t>CA-2001-106</t>
  </si>
  <si>
    <t>Casa de la Paloma aka Arvin Family Apartments</t>
  </si>
  <si>
    <t>CA-2001-107</t>
  </si>
  <si>
    <t>Terracina Meadows</t>
  </si>
  <si>
    <t>CA-2001-109</t>
  </si>
  <si>
    <t>Sereno Village Apartments</t>
  </si>
  <si>
    <t>CA-2001-120</t>
  </si>
  <si>
    <t>Villas Santa Fe</t>
  </si>
  <si>
    <t>CA-2001-124</t>
  </si>
  <si>
    <t>Ladan Apartments</t>
  </si>
  <si>
    <t>CA-2001-125</t>
  </si>
  <si>
    <t>Ladan Apartments II</t>
  </si>
  <si>
    <t>CA-2001-126</t>
  </si>
  <si>
    <t>Cache Creek Apartment Homes</t>
  </si>
  <si>
    <t>CA-2001-134</t>
  </si>
  <si>
    <t>Sungrove Senior Apartments</t>
  </si>
  <si>
    <t>CA-2001-135</t>
  </si>
  <si>
    <t>Mountain View Senior Apartments</t>
  </si>
  <si>
    <t>CA-2001-148</t>
  </si>
  <si>
    <t>Bentley City Lights</t>
  </si>
  <si>
    <t>CA-2001-150</t>
  </si>
  <si>
    <t>Miramar City Lights</t>
  </si>
  <si>
    <t>CA-2001-152</t>
  </si>
  <si>
    <t>Burlington City Lights</t>
  </si>
  <si>
    <t>CA-2001-156</t>
  </si>
  <si>
    <t>Elysian City Lights</t>
  </si>
  <si>
    <t>CA-2001-157</t>
  </si>
  <si>
    <t>Ardmore City Lights</t>
  </si>
  <si>
    <t>CA-2001-167</t>
  </si>
  <si>
    <t>Gadberry Courts</t>
  </si>
  <si>
    <t>CA-2001-169</t>
  </si>
  <si>
    <t>Rose Gardens</t>
  </si>
  <si>
    <t>CA-2001-170</t>
  </si>
  <si>
    <t>Las Flores Family Apartments</t>
  </si>
  <si>
    <t>CA-2001-800</t>
  </si>
  <si>
    <t>River Court Apartments</t>
  </si>
  <si>
    <t>CA-2001-802</t>
  </si>
  <si>
    <t>Heritage Park on Woodman</t>
  </si>
  <si>
    <t>CA-2001-803</t>
  </si>
  <si>
    <t>Greentree Senior Apartments</t>
  </si>
  <si>
    <t>CA-2001-804</t>
  </si>
  <si>
    <t>Iris Gardens</t>
  </si>
  <si>
    <t>CA-2001-807</t>
  </si>
  <si>
    <t>Helzer Courts Apartments</t>
  </si>
  <si>
    <t>CA-2001-808</t>
  </si>
  <si>
    <t>Hale-Morris-Lewis Senior Manor</t>
  </si>
  <si>
    <t>CA-2001-810</t>
  </si>
  <si>
    <t>8th and Howard Family Apartments</t>
  </si>
  <si>
    <t>CA-2001-811</t>
  </si>
  <si>
    <t>Vintage Shores Senior Apartments</t>
  </si>
  <si>
    <t>CA-2001-812</t>
  </si>
  <si>
    <t>The Reserve at Napa</t>
  </si>
  <si>
    <t>CA-2001-814</t>
  </si>
  <si>
    <t>Tice Oaks</t>
  </si>
  <si>
    <t>CA-2001-816</t>
  </si>
  <si>
    <t>Shadow Hill Apartments</t>
  </si>
  <si>
    <t>CA-2001-818</t>
  </si>
  <si>
    <t>Heritage Pointe Senior Apartments</t>
  </si>
  <si>
    <t>CA-2001-819</t>
  </si>
  <si>
    <t>Torrey Del Mar Apartments</t>
  </si>
  <si>
    <t>CA-2001-820</t>
  </si>
  <si>
    <t>Grayson Creek Apartments</t>
  </si>
  <si>
    <t>CA-2001-821</t>
  </si>
  <si>
    <t>The Brooks House</t>
  </si>
  <si>
    <t>CA-2001-822</t>
  </si>
  <si>
    <t>Cielo Vista Apartments</t>
  </si>
  <si>
    <t>CA-2001-825</t>
  </si>
  <si>
    <t>Old Grove Apartments</t>
  </si>
  <si>
    <t>CA-2001-826</t>
  </si>
  <si>
    <t>Vintage Zinfandel Senior Apartments</t>
  </si>
  <si>
    <t>CA-2001-827</t>
  </si>
  <si>
    <t>Monticelli Apartments</t>
  </si>
  <si>
    <t>CA-2001-829</t>
  </si>
  <si>
    <t>Cesar Chavez Gardens</t>
  </si>
  <si>
    <t>CA-2001-830</t>
  </si>
  <si>
    <t>Torrey Highlands Apartments</t>
  </si>
  <si>
    <t>Hilltop Commons Apartments</t>
  </si>
  <si>
    <t>CA-2001-833</t>
  </si>
  <si>
    <t>Riverwood Grove</t>
  </si>
  <si>
    <t>CA-2001-835</t>
  </si>
  <si>
    <t>1045 Mission Apartments</t>
  </si>
  <si>
    <t>CA-2001-836</t>
  </si>
  <si>
    <t>John Burns Gardens</t>
  </si>
  <si>
    <t>CA-2001-837</t>
  </si>
  <si>
    <t>RiverTown Apartments</t>
  </si>
  <si>
    <t>CA-2001-839</t>
  </si>
  <si>
    <t>Stanford Arms/ Villa Serena II Apts</t>
  </si>
  <si>
    <t>CA-2001-841</t>
  </si>
  <si>
    <t>Lincoln aka Victoria Heights Apartments</t>
  </si>
  <si>
    <t>CA-2001-842</t>
  </si>
  <si>
    <t>Crocker Oaks Apartments</t>
  </si>
  <si>
    <t>CA-2001-844</t>
  </si>
  <si>
    <t>Vintage Gardens Senior Apartments</t>
  </si>
  <si>
    <t>CA-2001-845</t>
  </si>
  <si>
    <t>Compton Garden</t>
  </si>
  <si>
    <t>Casa Bonita Senior Apartments</t>
  </si>
  <si>
    <t>CA-2001-847</t>
  </si>
  <si>
    <t>Marina Towers Annex</t>
  </si>
  <si>
    <t>CA-2001-850</t>
  </si>
  <si>
    <t>The Piedmont</t>
  </si>
  <si>
    <t>CA-2001-851</t>
  </si>
  <si>
    <t>Stanley Avenue Apartments</t>
  </si>
  <si>
    <t>CA-2001-856</t>
  </si>
  <si>
    <t>Ocean Beach Apartments</t>
  </si>
  <si>
    <t>CA-2001-857</t>
  </si>
  <si>
    <t>San Lucas Senior Housing</t>
  </si>
  <si>
    <t>CA-2001-858</t>
  </si>
  <si>
    <t>Island Village Apartments</t>
  </si>
  <si>
    <t>CA-2001-859</t>
  </si>
  <si>
    <t>Birchcrest Apartments</t>
  </si>
  <si>
    <t>CA-2001-860</t>
  </si>
  <si>
    <t>Villaggio Senior Apartments</t>
  </si>
  <si>
    <t>CA-2001-861</t>
  </si>
  <si>
    <t>Villa Torre Family Apartments - Phase 2</t>
  </si>
  <si>
    <t>CA-2001-862</t>
  </si>
  <si>
    <t>Serenity Villas</t>
  </si>
  <si>
    <t>CA-2001-865</t>
  </si>
  <si>
    <t>Baldwin Hills Apartments</t>
  </si>
  <si>
    <t>CA-2001-868</t>
  </si>
  <si>
    <t>Terracina at Wildhorse</t>
  </si>
  <si>
    <t>CA-2001-869</t>
  </si>
  <si>
    <t>Terracina Gold, Village II</t>
  </si>
  <si>
    <t>CA-2001-875</t>
  </si>
  <si>
    <t>Monte Vista Gardens Senior Housing</t>
  </si>
  <si>
    <t>CA-2001-877</t>
  </si>
  <si>
    <t>Community Garden Towers</t>
  </si>
  <si>
    <t>CA-2001-878</t>
  </si>
  <si>
    <t>Namiki Apartments</t>
  </si>
  <si>
    <t>CA-2001-880</t>
  </si>
  <si>
    <t>Heritage Estates Retirement Community</t>
  </si>
  <si>
    <t>CA-2001-881</t>
  </si>
  <si>
    <t>Tri-City Housing</t>
  </si>
  <si>
    <t>CA-2001-882</t>
  </si>
  <si>
    <t>Rancho Cordova Apartments</t>
  </si>
  <si>
    <t>CA-2001-884</t>
  </si>
  <si>
    <t>Florin Meadows Apartments</t>
  </si>
  <si>
    <t>CA-2001-885</t>
  </si>
  <si>
    <t>Arlington Creek Apartments</t>
  </si>
  <si>
    <t>CA-2001-886</t>
  </si>
  <si>
    <t>Kimball Court</t>
  </si>
  <si>
    <t>CA-2001-888</t>
  </si>
  <si>
    <t>Terramina Square Family Apartments</t>
  </si>
  <si>
    <t>CA-2001-889</t>
  </si>
  <si>
    <t>Autumnwood Apartments</t>
  </si>
  <si>
    <t>CA-2001-891</t>
  </si>
  <si>
    <t>Poinsettia Station Apartments</t>
  </si>
  <si>
    <t>CA-2001-893</t>
  </si>
  <si>
    <t>Union Court Apartments</t>
  </si>
  <si>
    <t>Playa del Alameda Apartments</t>
  </si>
  <si>
    <t>CA-2001-897</t>
  </si>
  <si>
    <t>Talega Jamboree Apartments  Phase I</t>
  </si>
  <si>
    <t>CA-2001-901</t>
  </si>
  <si>
    <t>Parwood Apartments</t>
  </si>
  <si>
    <t>CA-2001-902</t>
  </si>
  <si>
    <t>CA-2001-903</t>
  </si>
  <si>
    <t>San Rafael Commons</t>
  </si>
  <si>
    <t>CA-2001-905</t>
  </si>
  <si>
    <t>Oak Circle Apartments</t>
  </si>
  <si>
    <t>CA-2001-910</t>
  </si>
  <si>
    <t>Heritage Place at Tustin</t>
  </si>
  <si>
    <t>CA-2001-912</t>
  </si>
  <si>
    <t>The Chancellor</t>
  </si>
  <si>
    <t>CA-2001-916</t>
  </si>
  <si>
    <t>Bay View Vista Apartments</t>
  </si>
  <si>
    <t>CA-2001-917</t>
  </si>
  <si>
    <t>Park West Apartments</t>
  </si>
  <si>
    <t>CA-2001-919</t>
  </si>
  <si>
    <t>Summercrest Villa Senior Apartments</t>
  </si>
  <si>
    <t>CA-2001-920</t>
  </si>
  <si>
    <t>The Californian</t>
  </si>
  <si>
    <t>CA-2001-921</t>
  </si>
  <si>
    <t>Season at Miraflores</t>
  </si>
  <si>
    <t>CA-2001-923</t>
  </si>
  <si>
    <t>Shiraz Senior Housing</t>
  </si>
  <si>
    <t>CA-2001-924</t>
  </si>
  <si>
    <t>Hampton Place / Gateway Village</t>
  </si>
  <si>
    <t>CA-2001-925</t>
  </si>
  <si>
    <t>Bellflower Terrace</t>
  </si>
  <si>
    <t>CA-2002-001</t>
  </si>
  <si>
    <t>Hollywood Western Apartments Metro Hollywood</t>
  </si>
  <si>
    <t>CA-2002-002</t>
  </si>
  <si>
    <t>Harold Way Apartments</t>
  </si>
  <si>
    <t>CA-2002-004</t>
  </si>
  <si>
    <t>Santa Cruz Terrace</t>
  </si>
  <si>
    <t>CA-2002-006</t>
  </si>
  <si>
    <t>CA-2002-009</t>
  </si>
  <si>
    <t>Nueva Vista</t>
  </si>
  <si>
    <t>CA-2002-010</t>
  </si>
  <si>
    <t>Mission Palms I</t>
  </si>
  <si>
    <t>CA-2002-023</t>
  </si>
  <si>
    <t>California Avenue Senior Housing</t>
  </si>
  <si>
    <t>CA-2002-028</t>
  </si>
  <si>
    <t>The Brownstone Hotel</t>
  </si>
  <si>
    <t>CA-2002-037</t>
  </si>
  <si>
    <t>Fountain Valley Senior The Jasmine</t>
  </si>
  <si>
    <t>CA-2002-045</t>
  </si>
  <si>
    <t>Casa Figueroa Apartments</t>
  </si>
  <si>
    <t>CA-2002-048</t>
  </si>
  <si>
    <t>The EADS Apartments</t>
  </si>
  <si>
    <t>CA-2002-049</t>
  </si>
  <si>
    <t>Fallbrook View Apartments</t>
  </si>
  <si>
    <t>CA-2002-051</t>
  </si>
  <si>
    <t>Los Girasoles</t>
  </si>
  <si>
    <t>CA-2002-058</t>
  </si>
  <si>
    <t>Whitmore Oaks Apartments</t>
  </si>
  <si>
    <t>CA-2002-063</t>
  </si>
  <si>
    <t>Peppertree Apartments</t>
  </si>
  <si>
    <t>CA-2002-069</t>
  </si>
  <si>
    <t>El Palmar Apartments</t>
  </si>
  <si>
    <t>CA-2002-071</t>
  </si>
  <si>
    <t>CA-2002-075</t>
  </si>
  <si>
    <t>Hamilton Transitional Housing Phase 1</t>
  </si>
  <si>
    <t>CA-2002-076</t>
  </si>
  <si>
    <t>Churchill Downs Apartments</t>
  </si>
  <si>
    <t>CA-2002-077</t>
  </si>
  <si>
    <t>Impressions at Valley Center</t>
  </si>
  <si>
    <t>CA-2002-078</t>
  </si>
  <si>
    <t>Tides Senior Apartments</t>
  </si>
  <si>
    <t>CA-2002-079</t>
  </si>
  <si>
    <t>North Beach Place</t>
  </si>
  <si>
    <t>CA-2002-090</t>
  </si>
  <si>
    <t>Regency Place Senior Apartments</t>
  </si>
  <si>
    <t>CA-2002-091</t>
  </si>
  <si>
    <t>Summit Ridge Apartments</t>
  </si>
  <si>
    <t>CA-2002-094</t>
  </si>
  <si>
    <t>CA-2002-096</t>
  </si>
  <si>
    <t>Suncrest Apartments</t>
  </si>
  <si>
    <t>CA-2002-104</t>
  </si>
  <si>
    <t>CA-2002-110</t>
  </si>
  <si>
    <t>Plaza Grande</t>
  </si>
  <si>
    <t>CA-2002-117</t>
  </si>
  <si>
    <t>The Courtyards at Arcata</t>
  </si>
  <si>
    <t>CA-2002-118</t>
  </si>
  <si>
    <t>Almond Terrace Apartments</t>
  </si>
  <si>
    <t>CA-2002-121</t>
  </si>
  <si>
    <t>Summercreek Village</t>
  </si>
  <si>
    <t>CA-2002-123</t>
  </si>
  <si>
    <t>Maryland Heights</t>
  </si>
  <si>
    <t>CA-2002-124</t>
  </si>
  <si>
    <t>Sunset City Lights</t>
  </si>
  <si>
    <t>CA-2002-129</t>
  </si>
  <si>
    <t>Temple City Lights</t>
  </si>
  <si>
    <t>CA-2002-132</t>
  </si>
  <si>
    <t>Emerald Park</t>
  </si>
  <si>
    <t>CA-2002-138</t>
  </si>
  <si>
    <t>HomeSafe San Jose</t>
  </si>
  <si>
    <t>CA-2002-145</t>
  </si>
  <si>
    <t>Saltair Place</t>
  </si>
  <si>
    <t>CA-2002-156</t>
  </si>
  <si>
    <t>Villas Oscar Romero</t>
  </si>
  <si>
    <t>CA-2002-165</t>
  </si>
  <si>
    <t>Metro Villas</t>
  </si>
  <si>
    <t>CA-2002-175</t>
  </si>
  <si>
    <t>Cypress Ridge</t>
  </si>
  <si>
    <t>CA-2002-177</t>
  </si>
  <si>
    <t>Wilford Lane</t>
  </si>
  <si>
    <t>CA-2002-189</t>
  </si>
  <si>
    <t>The Dudley</t>
  </si>
  <si>
    <t>CA-2002-199</t>
  </si>
  <si>
    <t>Meta Street Apartments</t>
  </si>
  <si>
    <t>CA-2002-203</t>
  </si>
  <si>
    <t>Valle Verde Apartments</t>
  </si>
  <si>
    <t>CA-2002-204</t>
  </si>
  <si>
    <t>421 Turk Street Apartments</t>
  </si>
  <si>
    <t>CA-2002-212</t>
  </si>
  <si>
    <t>Sherwood Point  Apartments</t>
  </si>
  <si>
    <t>CA-2002-215</t>
  </si>
  <si>
    <t>Park View Village</t>
  </si>
  <si>
    <t>CA-2002-219</t>
  </si>
  <si>
    <t>Cambridge Heights Senior Apartments</t>
  </si>
  <si>
    <t>CA-2002-223</t>
  </si>
  <si>
    <t>Mandela Gateway</t>
  </si>
  <si>
    <t>CA-2002-229</t>
  </si>
  <si>
    <t>Tierra Encantada Apartments</t>
  </si>
  <si>
    <t>CA-2002-231</t>
  </si>
  <si>
    <t>Red Bluff Meadows</t>
  </si>
  <si>
    <t>CA-2002-238</t>
  </si>
  <si>
    <t>Desert Gardens</t>
  </si>
  <si>
    <t>CA-2002-244</t>
  </si>
  <si>
    <t>Hotel Stockton</t>
  </si>
  <si>
    <t>CA-2002-246</t>
  </si>
  <si>
    <t>Porterville Family Apartments</t>
  </si>
  <si>
    <t>CA-2002-252</t>
  </si>
  <si>
    <t>Casa Velasco</t>
  </si>
  <si>
    <t>CA-2002-253</t>
  </si>
  <si>
    <t>Broadway Village I Apartments</t>
  </si>
  <si>
    <t>CA-2002-801</t>
  </si>
  <si>
    <t>Betty Anne Gardens</t>
  </si>
  <si>
    <t>CA-2002-802</t>
  </si>
  <si>
    <t>El Paseo Studios</t>
  </si>
  <si>
    <t>CA-2002-803</t>
  </si>
  <si>
    <t>Lassen Apartments</t>
  </si>
  <si>
    <t>CA-2002-805</t>
  </si>
  <si>
    <t>Carmel Street Apartments</t>
  </si>
  <si>
    <t>CA-2002-806</t>
  </si>
  <si>
    <t>The Greenbriar aka "The Kensington"</t>
  </si>
  <si>
    <t>CA-2002-807</t>
  </si>
  <si>
    <t>Far East Building</t>
  </si>
  <si>
    <t>CA-2002-810</t>
  </si>
  <si>
    <t>Villa Serena at Stanford Ranch</t>
  </si>
  <si>
    <t>CA-2002-811</t>
  </si>
  <si>
    <t>Woodcreek Apartments</t>
  </si>
  <si>
    <t>CA-2002-812</t>
  </si>
  <si>
    <t>Parkway Village Apartments</t>
  </si>
  <si>
    <t>CA-2002-815</t>
  </si>
  <si>
    <t>Chesapeake Bay Apartments</t>
  </si>
  <si>
    <t>CA-2002-816</t>
  </si>
  <si>
    <t>CA-2002-817</t>
  </si>
  <si>
    <t>Phoenix Terrace Apartments</t>
  </si>
  <si>
    <t>CA-2002-822</t>
  </si>
  <si>
    <t>Bryte Gardens Apartments</t>
  </si>
  <si>
    <t>CA-2002-823</t>
  </si>
  <si>
    <t>Detroit Street Family Housing</t>
  </si>
  <si>
    <t>CA-2002-826</t>
  </si>
  <si>
    <t>The Oaks on Florence</t>
  </si>
  <si>
    <t>CA-2002-827</t>
  </si>
  <si>
    <t>Saratoga Senior Apartments Phase II</t>
  </si>
  <si>
    <t>CA-2002-828</t>
  </si>
  <si>
    <t>Village at Beechwood</t>
  </si>
  <si>
    <t>CA-2002-830</t>
  </si>
  <si>
    <t>Winter Creek Village aka Windsor Road Apt</t>
  </si>
  <si>
    <t>CA-2002-831</t>
  </si>
  <si>
    <t>Singing Wood Senior Housing</t>
  </si>
  <si>
    <t>CA-2002-832</t>
  </si>
  <si>
    <t>Villa Glen Apartments</t>
  </si>
  <si>
    <t>CA-2002-833</t>
  </si>
  <si>
    <t>Villa Andalucia Apartments</t>
  </si>
  <si>
    <t>CA-2002-834</t>
  </si>
  <si>
    <t>Natomas Park Apartments</t>
  </si>
  <si>
    <t>CA-2002-835</t>
  </si>
  <si>
    <t>Monarch Village Apartments</t>
  </si>
  <si>
    <t>CA-2002-836</t>
  </si>
  <si>
    <t>1010 Pacific Avenue Apartments</t>
  </si>
  <si>
    <t>CA-2002-837</t>
  </si>
  <si>
    <t>Story Plaza Apartments</t>
  </si>
  <si>
    <t>CA-2002-838</t>
  </si>
  <si>
    <t>Carrillo Place</t>
  </si>
  <si>
    <t>CA-2002-839</t>
  </si>
  <si>
    <t>Talega Jamboree Apt Ph. IIMendocino at Talega II</t>
  </si>
  <si>
    <t>CA-2002-840</t>
  </si>
  <si>
    <t>Little Lake Village Apartments</t>
  </si>
  <si>
    <t>CA-2002-841</t>
  </si>
  <si>
    <t>Spring Valley Apartments</t>
  </si>
  <si>
    <t>CA-2002-842</t>
  </si>
  <si>
    <t>Canyon Country Senior Apartments</t>
  </si>
  <si>
    <t>CA-2002-844</t>
  </si>
  <si>
    <t>Windwood Village Apartments</t>
  </si>
  <si>
    <t>CA-2002-845</t>
  </si>
  <si>
    <t>Vintage Willow Creek Senior Apartments</t>
  </si>
  <si>
    <t>CA-2002-847</t>
  </si>
  <si>
    <t>Amistad Plaza Apartments</t>
  </si>
  <si>
    <t>CA-2002-850</t>
  </si>
  <si>
    <t>Community Arms Apartments</t>
  </si>
  <si>
    <t>CA-2002-851</t>
  </si>
  <si>
    <t>Sunset Square Apartments</t>
  </si>
  <si>
    <t>CA-2002-852</t>
  </si>
  <si>
    <t>CA-2002-853</t>
  </si>
  <si>
    <t>Villa Ramona</t>
  </si>
  <si>
    <t>CA-2002-854</t>
  </si>
  <si>
    <t>Cedar Park Apartments</t>
  </si>
  <si>
    <t>CA-2002-855</t>
  </si>
  <si>
    <t>Monte Vista Gardens Senior Housing II</t>
  </si>
  <si>
    <t>CA-2002-856</t>
  </si>
  <si>
    <t>CA-2002-858</t>
  </si>
  <si>
    <t>Rich Sorro Commons</t>
  </si>
  <si>
    <t>CA-2002-860</t>
  </si>
  <si>
    <t>Burbank Senior Artist Colony</t>
  </si>
  <si>
    <t>CA-2002-861</t>
  </si>
  <si>
    <t>Seminole Gardens Apartments</t>
  </si>
  <si>
    <t>CA-2002-862</t>
  </si>
  <si>
    <t>Grandon Village Apartments</t>
  </si>
  <si>
    <t>CA-2002-866</t>
  </si>
  <si>
    <t>Victoria Green</t>
  </si>
  <si>
    <t>CA-2002-868</t>
  </si>
  <si>
    <t>El Centro Loretto Apartments</t>
  </si>
  <si>
    <t>CA-2002-869</t>
  </si>
  <si>
    <t>Carter Terrace</t>
  </si>
  <si>
    <t>CA-2002-870</t>
  </si>
  <si>
    <t>Olen Jones Senior Apartments</t>
  </si>
  <si>
    <t>CA-2002-871</t>
  </si>
  <si>
    <t>Derek Silva Community</t>
  </si>
  <si>
    <t>CA-2002-872</t>
  </si>
  <si>
    <t>Leland Polk Senior Community</t>
  </si>
  <si>
    <t>CA-2002-873</t>
  </si>
  <si>
    <t>Villas del Paraiso</t>
  </si>
  <si>
    <t>CA-2002-876</t>
  </si>
  <si>
    <t>Walden Glen  Apartments</t>
  </si>
  <si>
    <t>CA-2002-879</t>
  </si>
  <si>
    <t>Heritage Park at Glendale</t>
  </si>
  <si>
    <t>CA-2002-880</t>
  </si>
  <si>
    <t>Belvedere Place Apartments</t>
  </si>
  <si>
    <t>CA-2002-881</t>
  </si>
  <si>
    <t>Plaza del Sol Apartments</t>
  </si>
  <si>
    <t>CA-2002-882</t>
  </si>
  <si>
    <t>CA-2002-884</t>
  </si>
  <si>
    <t>Folsom/Dore Apartments</t>
  </si>
  <si>
    <t>CA-2002-885</t>
  </si>
  <si>
    <t>Atrium Court Apartments</t>
  </si>
  <si>
    <t>CA-2002-886</t>
  </si>
  <si>
    <t>Terracina Park Meadows</t>
  </si>
  <si>
    <t>CA-2002-888</t>
  </si>
  <si>
    <t>North Park Apartments</t>
  </si>
  <si>
    <t>CA-2002-889</t>
  </si>
  <si>
    <t>White Rock Village</t>
  </si>
  <si>
    <t>CA-2002-890</t>
  </si>
  <si>
    <t>Hacienda Villa Creek Senior Apartments</t>
  </si>
  <si>
    <t>CA-2002-893</t>
  </si>
  <si>
    <t>Villas at Hamilton Senior Apts.</t>
  </si>
  <si>
    <t>CA-2002-894</t>
  </si>
  <si>
    <t>CA-2002-896</t>
  </si>
  <si>
    <t>McBride Apartments</t>
  </si>
  <si>
    <t>CA-2002-897</t>
  </si>
  <si>
    <t>The Lofts</t>
  </si>
  <si>
    <t>CA-2002-900</t>
  </si>
  <si>
    <t>The Savannah at Southport</t>
  </si>
  <si>
    <t>CA-2002-901</t>
  </si>
  <si>
    <t>Dover Woods Senior Apartments</t>
  </si>
  <si>
    <t>CA-2002-902</t>
  </si>
  <si>
    <t>Dove Canyon Apartments</t>
  </si>
  <si>
    <t>CA-2002-903</t>
  </si>
  <si>
    <t>Solara Court</t>
  </si>
  <si>
    <t>CA-2002-904</t>
  </si>
  <si>
    <t>Canyon Springs Apartments</t>
  </si>
  <si>
    <t>CA-2002-905</t>
  </si>
  <si>
    <t>CA-2002-907</t>
  </si>
  <si>
    <t>Imperial Highway Apartments</t>
  </si>
  <si>
    <t>CA-2002-908</t>
  </si>
  <si>
    <t>Vintage Point Senior Apartments Phase II</t>
  </si>
  <si>
    <t>CA-2002-909</t>
  </si>
  <si>
    <t>Creekside at Meadow Park</t>
  </si>
  <si>
    <t>CA-2002-910</t>
  </si>
  <si>
    <t>CA-2002-911</t>
  </si>
  <si>
    <t>Vintage Paseo Senior Apartments</t>
  </si>
  <si>
    <t>CA-2002-912</t>
  </si>
  <si>
    <t>Oak Creek Senior Villas</t>
  </si>
  <si>
    <t>CA-2002-913</t>
  </si>
  <si>
    <t>CA-2002-914</t>
  </si>
  <si>
    <t>River Gardens Apartments</t>
  </si>
  <si>
    <t>CA-2002-915</t>
  </si>
  <si>
    <t>Orchard Manor Apartments</t>
  </si>
  <si>
    <t>CA-2002-916</t>
  </si>
  <si>
    <t>The Arc Apartments</t>
  </si>
  <si>
    <t>CA-2002-917</t>
  </si>
  <si>
    <t>El Mirage Apartments</t>
  </si>
  <si>
    <t>CA-2002-918</t>
  </si>
  <si>
    <t>CA-2002-919</t>
  </si>
  <si>
    <t>Vintage Crest Senior Apartments</t>
  </si>
  <si>
    <t>CA-2002-921</t>
  </si>
  <si>
    <t>Heritage Park at Cathedral City</t>
  </si>
  <si>
    <t>CA-2002-923</t>
  </si>
  <si>
    <t>Grisham Community Housing</t>
  </si>
  <si>
    <t>CA-2002-924</t>
  </si>
  <si>
    <t>Heritage Park at Monrovia</t>
  </si>
  <si>
    <t>CA-2002-926</t>
  </si>
  <si>
    <t>River Run Senior Apartments</t>
  </si>
  <si>
    <t>CA-2002-928</t>
  </si>
  <si>
    <t>Summer Breeze Apts aka Fallen Leaves Apts</t>
  </si>
  <si>
    <t>CA-2002-929</t>
  </si>
  <si>
    <t>Palm Terrace Apartments</t>
  </si>
  <si>
    <t>CA-2002-931</t>
  </si>
  <si>
    <t>Murphy Ranch I Townhomes</t>
  </si>
  <si>
    <t>CA-2002-932</t>
  </si>
  <si>
    <t>Center Pointe Villas</t>
  </si>
  <si>
    <t>CA-2002-934</t>
  </si>
  <si>
    <t>Salinas Bay Apartments</t>
  </si>
  <si>
    <t>CA-2002-935</t>
  </si>
  <si>
    <t>The Crossing</t>
  </si>
  <si>
    <t>CA-2003-001</t>
  </si>
  <si>
    <t>CA-2003-002</t>
  </si>
  <si>
    <t>Geel Place</t>
  </si>
  <si>
    <t>CA-2003-003</t>
  </si>
  <si>
    <t>Las Brisas Community Housing</t>
  </si>
  <si>
    <t>CA-2003-004</t>
  </si>
  <si>
    <t>Glenneyre Apartments</t>
  </si>
  <si>
    <t>CA-2003-006</t>
  </si>
  <si>
    <t>Casa Alegre</t>
  </si>
  <si>
    <t>CA-2003-008</t>
  </si>
  <si>
    <t>Witmer/Columbia Place</t>
  </si>
  <si>
    <t>CA-2003-009</t>
  </si>
  <si>
    <t>Vermont City Lights</t>
  </si>
  <si>
    <t>CA-2003-010</t>
  </si>
  <si>
    <t>The Village at Victorville</t>
  </si>
  <si>
    <t>CA-2003-011</t>
  </si>
  <si>
    <t>DeAnza Gardens</t>
  </si>
  <si>
    <t>CA-2003-017</t>
  </si>
  <si>
    <t>Cottonwood Place II</t>
  </si>
  <si>
    <t>CA-2003-018</t>
  </si>
  <si>
    <t>Rolling Hills Village</t>
  </si>
  <si>
    <t>CA-2003-021</t>
  </si>
  <si>
    <t>New Terminal Hotel</t>
  </si>
  <si>
    <t>CA-2003-026</t>
  </si>
  <si>
    <t>Tyrol Plaza Senior Apartments</t>
  </si>
  <si>
    <t>CA-2003-028</t>
  </si>
  <si>
    <t>Rancho de Soto Apartments</t>
  </si>
  <si>
    <t>CA-2003-029</t>
  </si>
  <si>
    <t>Jasmine Square Apartments</t>
  </si>
  <si>
    <t>CA-2003-032</t>
  </si>
  <si>
    <t>San Mateo Rotary Floritas</t>
  </si>
  <si>
    <t>CA-2003-033</t>
  </si>
  <si>
    <t>The Leah Residence 9th &amp; F Street Apartments</t>
  </si>
  <si>
    <t>CA-2003-036</t>
  </si>
  <si>
    <t>Copper Creek Apartments</t>
  </si>
  <si>
    <t>CA-2003-040</t>
  </si>
  <si>
    <t>Jean C. McKinney Manor</t>
  </si>
  <si>
    <t>CA-2003-042</t>
  </si>
  <si>
    <t>Elderberry at Bethel</t>
  </si>
  <si>
    <t>CA-2003-043</t>
  </si>
  <si>
    <t>Alegria Apartments</t>
  </si>
  <si>
    <t>CA-2003-046</t>
  </si>
  <si>
    <t>Curran House</t>
  </si>
  <si>
    <t>CA-2003-049</t>
  </si>
  <si>
    <t>The Village at Kings Canyon</t>
  </si>
  <si>
    <t>CA-2003-050</t>
  </si>
  <si>
    <t>Casa de Rosa Apartments</t>
  </si>
  <si>
    <t>CA-2003-054</t>
  </si>
  <si>
    <t>Tuolumne Village Apartments</t>
  </si>
  <si>
    <t>CA-2003-065</t>
  </si>
  <si>
    <t>Oak Street Terrace</t>
  </si>
  <si>
    <t>CA-2003-066</t>
  </si>
  <si>
    <t>University Neighborhood Apartments</t>
  </si>
  <si>
    <t>CA-2003-075</t>
  </si>
  <si>
    <t>Richmond Townhouses</t>
  </si>
  <si>
    <t>CA-2003-079</t>
  </si>
  <si>
    <t>Hearthstone Village</t>
  </si>
  <si>
    <t>CA-2003-080</t>
  </si>
  <si>
    <t>Villa Rose Apartments</t>
  </si>
  <si>
    <t>CA-2003-083</t>
  </si>
  <si>
    <t>La Amistad</t>
  </si>
  <si>
    <t>CA-2003-084</t>
  </si>
  <si>
    <t>Mecca III Apartments</t>
  </si>
  <si>
    <t>CA-2003-088</t>
  </si>
  <si>
    <t>Casa Bella Apartments</t>
  </si>
  <si>
    <t>CA-2003-089</t>
  </si>
  <si>
    <t>Portofino Villas</t>
  </si>
  <si>
    <t>CA-2003-091</t>
  </si>
  <si>
    <t>Grand &amp; Venice Family Housing</t>
  </si>
  <si>
    <t>CA-2003-094</t>
  </si>
  <si>
    <t>Broadway City Lights</t>
  </si>
  <si>
    <t>CA-2003-098</t>
  </si>
  <si>
    <t>Mutual Housing at Lemon Hill</t>
  </si>
  <si>
    <t>CA-2003-103</t>
  </si>
  <si>
    <t>Parlier Family Apartment</t>
  </si>
  <si>
    <t>CA-2003-107</t>
  </si>
  <si>
    <t>The Fountains at Sierra</t>
  </si>
  <si>
    <t>CA-2003-110</t>
  </si>
  <si>
    <t>Diamond Cove II Apartments</t>
  </si>
  <si>
    <t>CA-2003-120</t>
  </si>
  <si>
    <t>St Anne's Transition Housing &amp; Child Care Develop.</t>
  </si>
  <si>
    <t>CA-2003-124</t>
  </si>
  <si>
    <t>Yankee Hotel</t>
  </si>
  <si>
    <t>CA-2003-133</t>
  </si>
  <si>
    <t>Windsor Court &amp; Stratford Place</t>
  </si>
  <si>
    <t>CA-2003-139</t>
  </si>
  <si>
    <t>Park Creek Village</t>
  </si>
  <si>
    <t>CA-2003-143</t>
  </si>
  <si>
    <t>Palmer Heights Apartments</t>
  </si>
  <si>
    <t>CA-2003-154</t>
  </si>
  <si>
    <t>Bridgeway East aka Rotary Bridgeway</t>
  </si>
  <si>
    <t>CA-2003-162</t>
  </si>
  <si>
    <t>CA-2003-169</t>
  </si>
  <si>
    <t>Lindsay Family Apartments</t>
  </si>
  <si>
    <t>CA-2003-175</t>
  </si>
  <si>
    <t>Hood Street Family Apartments</t>
  </si>
  <si>
    <t>CA-2003-176</t>
  </si>
  <si>
    <t>P Street Family Apartments</t>
  </si>
  <si>
    <t>CA-2003-180</t>
  </si>
  <si>
    <t>Valle Del Sol Townhomes</t>
  </si>
  <si>
    <t>CA-2003-182</t>
  </si>
  <si>
    <t>Wicklow Square Apartments aka Dublin Sr. Housing</t>
  </si>
  <si>
    <t>CA-2003-185</t>
  </si>
  <si>
    <t>Jackson Cornerstone</t>
  </si>
  <si>
    <t>CA-2003-187</t>
  </si>
  <si>
    <t>River Crest</t>
  </si>
  <si>
    <t>CA-2003-192</t>
  </si>
  <si>
    <t>Tehachapi Senior I and Shafter Senior Manor</t>
  </si>
  <si>
    <t>CA-2003-195</t>
  </si>
  <si>
    <t>Monte Vista Apartments</t>
  </si>
  <si>
    <t>CA-2003-199</t>
  </si>
  <si>
    <t>Pinewood Court Apartments</t>
  </si>
  <si>
    <t>CA-2003-202</t>
  </si>
  <si>
    <t>Mariposa Gardens</t>
  </si>
  <si>
    <t>CA-2003-800</t>
  </si>
  <si>
    <t>Kennedy Meadows Apartments</t>
  </si>
  <si>
    <t>CA-2003-801</t>
  </si>
  <si>
    <t>Glenbrook Apartments</t>
  </si>
  <si>
    <t>CA-2003-802</t>
  </si>
  <si>
    <t>Walnut Grove Senior Apartments</t>
  </si>
  <si>
    <t>CA-2003-803</t>
  </si>
  <si>
    <t>101 San Fernando Apartments</t>
  </si>
  <si>
    <t>CA-2003-804</t>
  </si>
  <si>
    <t>Villa Solera Apartment Homes</t>
  </si>
  <si>
    <t>CA-2003-805</t>
  </si>
  <si>
    <t>Los Arcos Apartments</t>
  </si>
  <si>
    <t>CA-2003-808</t>
  </si>
  <si>
    <t>Town Center Apartments</t>
  </si>
  <si>
    <t>CA-2003-816</t>
  </si>
  <si>
    <t>CA-2003-819</t>
  </si>
  <si>
    <t>Heritage Park at Arcadia</t>
  </si>
  <si>
    <t>CA-2003-820</t>
  </si>
  <si>
    <t>La Costa Paloma</t>
  </si>
  <si>
    <t>CA-2003-821</t>
  </si>
  <si>
    <t>Gateway Santa Clara</t>
  </si>
  <si>
    <t>CA-2003-822</t>
  </si>
  <si>
    <t>Branham Lane Apartments</t>
  </si>
  <si>
    <t>CA-2003-823</t>
  </si>
  <si>
    <t>Corralitos Creek Apartments</t>
  </si>
  <si>
    <t>CA-2003-824</t>
  </si>
  <si>
    <t>Fremont Oak Gardens</t>
  </si>
  <si>
    <t>CA-2003-825</t>
  </si>
  <si>
    <t>Skyline Village</t>
  </si>
  <si>
    <t>CA-2003-826</t>
  </si>
  <si>
    <t>CA-2003-827</t>
  </si>
  <si>
    <t>Havenhurst Apartments</t>
  </si>
  <si>
    <t>CA-2003-829</t>
  </si>
  <si>
    <t>Tyrella Gardens</t>
  </si>
  <si>
    <t>CA-2003-830</t>
  </si>
  <si>
    <t>Pujol Street Senior Apartments</t>
  </si>
  <si>
    <t>CA-2003-832</t>
  </si>
  <si>
    <t>Potrero Senior Housing</t>
  </si>
  <si>
    <t>CA-2003-834</t>
  </si>
  <si>
    <t>CA-2003-835</t>
  </si>
  <si>
    <t>Asbury Apartments</t>
  </si>
  <si>
    <t>CA-2003-838</t>
  </si>
  <si>
    <t>Castaic Lake Senior Apartments</t>
  </si>
  <si>
    <t>CA-2003-839</t>
  </si>
  <si>
    <t>Camino Del Sol Senior Apartments</t>
  </si>
  <si>
    <t>CA-2003-840</t>
  </si>
  <si>
    <t>Westgate Courtyards</t>
  </si>
  <si>
    <t>CA-2003-841</t>
  </si>
  <si>
    <t>Turnleaf Apartments</t>
  </si>
  <si>
    <t>CA-2003-843</t>
  </si>
  <si>
    <t>Herald Hotel</t>
  </si>
  <si>
    <t>CA-2003-844</t>
  </si>
  <si>
    <t>Vista Montana Apartments</t>
  </si>
  <si>
    <t>CA-2003-849</t>
  </si>
  <si>
    <t>Westmorland Family Apartments</t>
  </si>
  <si>
    <t>CA-2003-850</t>
  </si>
  <si>
    <t>Countryside Apartments</t>
  </si>
  <si>
    <t>CA-2003-853</t>
  </si>
  <si>
    <t>Ping Yuen Center</t>
  </si>
  <si>
    <t>Willow Oaks Apartments</t>
  </si>
  <si>
    <t>CA-2003-857</t>
  </si>
  <si>
    <t>Hacienda de Feliz</t>
  </si>
  <si>
    <t>CA-2003-861</t>
  </si>
  <si>
    <t>The Oaks at Almaden</t>
  </si>
  <si>
    <t>CA-2003-862</t>
  </si>
  <si>
    <t>Oak Court Apartments</t>
  </si>
  <si>
    <t>CA-2003-863</t>
  </si>
  <si>
    <t>Holtville Gardens Apartments</t>
  </si>
  <si>
    <t>CA-2003-864</t>
  </si>
  <si>
    <t>City Towers</t>
  </si>
  <si>
    <t>CA-2003-865</t>
  </si>
  <si>
    <t>Anise Turina Apartments</t>
  </si>
  <si>
    <t>CA-2003-866</t>
  </si>
  <si>
    <t>Imperial Gardens Apartments</t>
  </si>
  <si>
    <t>CA-2003-868</t>
  </si>
  <si>
    <t>Riviera Apartments</t>
  </si>
  <si>
    <t>CA-2003-870</t>
  </si>
  <si>
    <t>Tierra del Sol</t>
  </si>
  <si>
    <t>CA-2003-871</t>
  </si>
  <si>
    <t>Villa Madera</t>
  </si>
  <si>
    <t>Downtown River Apartments</t>
  </si>
  <si>
    <t>CA-2003-873</t>
  </si>
  <si>
    <t>CA-2003-877</t>
  </si>
  <si>
    <t>Tremont Green</t>
  </si>
  <si>
    <t>CA-2003-878</t>
  </si>
  <si>
    <t>Parkside Village Apartments</t>
  </si>
  <si>
    <t>CA-2003-879</t>
  </si>
  <si>
    <t>CA-2003-881</t>
  </si>
  <si>
    <t>Montecito Vista Apartment Homes</t>
  </si>
  <si>
    <t>CA-2003-883</t>
  </si>
  <si>
    <t>SEASONS at Los Robles</t>
  </si>
  <si>
    <t>CA-2003-887</t>
  </si>
  <si>
    <t>Moore Village</t>
  </si>
  <si>
    <t>CA-2003-891</t>
  </si>
  <si>
    <t>Azure Park Apartments</t>
  </si>
  <si>
    <t>CA-2003-892</t>
  </si>
  <si>
    <t>Casa Colina Del Sol</t>
  </si>
  <si>
    <t>CA-2003-893</t>
  </si>
  <si>
    <t>Market Street Townhomes</t>
  </si>
  <si>
    <t>CA-2003-894</t>
  </si>
  <si>
    <t>Canyon Creek Townhomes</t>
  </si>
  <si>
    <t>CA-2003-895</t>
  </si>
  <si>
    <t>Rancho del Norte Apartments</t>
  </si>
  <si>
    <t>CA-2003-896</t>
  </si>
  <si>
    <t>Heritage Village Apartments</t>
  </si>
  <si>
    <t>CA-2003-901</t>
  </si>
  <si>
    <t>Westminster Senior Apartments</t>
  </si>
  <si>
    <t>CA-2003-905</t>
  </si>
  <si>
    <t>Chesley Mutual Housing</t>
  </si>
  <si>
    <t>CA-2003-906</t>
  </si>
  <si>
    <t>CA-2003-907</t>
  </si>
  <si>
    <t>Via Roble Apartments</t>
  </si>
  <si>
    <t>CA-2003-908</t>
  </si>
  <si>
    <t>Bella Monte Apartments</t>
  </si>
  <si>
    <t>CA-2003-911</t>
  </si>
  <si>
    <t>Maidu Village Phase III</t>
  </si>
  <si>
    <t>CA-2003-912</t>
  </si>
  <si>
    <t>Casitas Del Rio Apartments</t>
  </si>
  <si>
    <t>CA-2003-927</t>
  </si>
  <si>
    <t>Beverly Towers</t>
  </si>
  <si>
    <t>CA-2003-935</t>
  </si>
  <si>
    <t>Cottonwood Village aka Camellia Village Apartments</t>
  </si>
  <si>
    <t>CA-2003-941</t>
  </si>
  <si>
    <t>Sunset Villa Apartments</t>
  </si>
  <si>
    <t>CA-2003-942</t>
  </si>
  <si>
    <t>Brierwood Court</t>
  </si>
  <si>
    <t>CA-2004-009</t>
  </si>
  <si>
    <t>Villa Del Rey</t>
  </si>
  <si>
    <t>CA-2004-012</t>
  </si>
  <si>
    <t>Willow Point Apartments</t>
  </si>
  <si>
    <t>CA-2004-803</t>
  </si>
  <si>
    <t>Fremont Mews</t>
  </si>
  <si>
    <t>CA-2004-804</t>
  </si>
  <si>
    <t>Trestles Apartments</t>
  </si>
  <si>
    <t>CA-2004-805</t>
  </si>
  <si>
    <t>Oak Village Apartments</t>
  </si>
  <si>
    <t>CA-2004-807</t>
  </si>
  <si>
    <t>The Gardens at Sierra</t>
  </si>
  <si>
    <t>CA-2004-816</t>
  </si>
  <si>
    <t>Plymouth West Apartments</t>
  </si>
  <si>
    <t>CA-2004-817</t>
  </si>
  <si>
    <t>Villa San Joaquin</t>
  </si>
  <si>
    <t>CA-2004-818</t>
  </si>
  <si>
    <t>Hanford Senior Villas</t>
  </si>
  <si>
    <t>CA-2004-820</t>
  </si>
  <si>
    <t>Cottonwood Court Apartments</t>
  </si>
  <si>
    <t>CA-2004-821</t>
  </si>
  <si>
    <t>Vintage Tower Apartments</t>
  </si>
  <si>
    <t>CA-2004-823</t>
  </si>
  <si>
    <t>Brawley Elks Senior Apartments</t>
  </si>
  <si>
    <t>CA-2004-824</t>
  </si>
  <si>
    <t>Brawley Gardens Apartments</t>
  </si>
  <si>
    <t>CA-2004-825</t>
  </si>
  <si>
    <t>Heber Family Apartments</t>
  </si>
  <si>
    <t>CA-2004-826</t>
  </si>
  <si>
    <t>Murphy Ranch II</t>
  </si>
  <si>
    <t>CA-2004-834</t>
  </si>
  <si>
    <t>Mission Pointe at Riverside</t>
  </si>
  <si>
    <t>CA-2004-836</t>
  </si>
  <si>
    <t>Springs Village</t>
  </si>
  <si>
    <t>CA-2004-839</t>
  </si>
  <si>
    <t>Magnolia Park Townhomes &amp; Apartments</t>
  </si>
  <si>
    <t>CA-2004-840</t>
  </si>
  <si>
    <t>Lincoln Corner Apartments</t>
  </si>
  <si>
    <t>CA-2004-844</t>
  </si>
  <si>
    <t>Rancho Niguel Apartments</t>
  </si>
  <si>
    <t>CA-2004-850</t>
  </si>
  <si>
    <t>CA-2004-853</t>
  </si>
  <si>
    <t>Colusa Avenue Apartments</t>
  </si>
  <si>
    <t>CA-2004-854</t>
  </si>
  <si>
    <t>Union Square II</t>
  </si>
  <si>
    <t>CA-2004-857</t>
  </si>
  <si>
    <t>Ingram Preservation</t>
  </si>
  <si>
    <t>CA-2004-860</t>
  </si>
  <si>
    <t>Witmer Manor Preservation Project</t>
  </si>
  <si>
    <t>CA-2004-870</t>
  </si>
  <si>
    <t>Timothy Commons</t>
  </si>
  <si>
    <t>Harriet Tubman Terrace Apartments</t>
  </si>
  <si>
    <t>CA-2004-874</t>
  </si>
  <si>
    <t>Chapel Lane Senior Apartments</t>
  </si>
  <si>
    <t>CA-2004-876</t>
  </si>
  <si>
    <t>Poplar Village</t>
  </si>
  <si>
    <t>Douglas Park Apartments</t>
  </si>
  <si>
    <t>CA-2004-882</t>
  </si>
  <si>
    <t>Phoenix Park II</t>
  </si>
  <si>
    <t>CA-2004-891</t>
  </si>
  <si>
    <t>Greenwood Village Apartments</t>
  </si>
  <si>
    <t>CA-2004-893</t>
  </si>
  <si>
    <t>Kerman Sunset Apartments</t>
  </si>
  <si>
    <t>CA-2004-894</t>
  </si>
  <si>
    <t>Lado Del Rio Apartments</t>
  </si>
  <si>
    <t>CA-2004-902</t>
  </si>
  <si>
    <t>CA-2004-905</t>
  </si>
  <si>
    <t>Tara Village Apartments</t>
  </si>
  <si>
    <t>CA-2004-909</t>
  </si>
  <si>
    <t>Central Plaza Apartments</t>
  </si>
  <si>
    <t>CA-2004-910</t>
  </si>
  <si>
    <t>Hastings Park Apartments</t>
  </si>
  <si>
    <t>Noble Creek Apartments</t>
  </si>
  <si>
    <t>CA-2004-915</t>
  </si>
  <si>
    <t>Afton Place Apartments</t>
  </si>
  <si>
    <t>CA-2004-923</t>
  </si>
  <si>
    <t>Heritage Oaks Apartments</t>
  </si>
  <si>
    <t>CA-2005-807</t>
  </si>
  <si>
    <t>Arbor at Palmdale aka Palmdale East Q Apartments</t>
  </si>
  <si>
    <t>CA-2005-809</t>
  </si>
  <si>
    <t>Unity Estates Apartments</t>
  </si>
  <si>
    <t>CA-2005-818</t>
  </si>
  <si>
    <t>Lexington Apartments LA Preservation III</t>
  </si>
  <si>
    <t>CA-2005-819</t>
  </si>
  <si>
    <t>Leeward Apartments</t>
  </si>
  <si>
    <t>CA-2005-839</t>
  </si>
  <si>
    <t>Monte Vista Terrace</t>
  </si>
  <si>
    <t>CA-2005-846</t>
  </si>
  <si>
    <t>Tracy Village Apartments</t>
  </si>
  <si>
    <t>CA-2005-911</t>
  </si>
  <si>
    <t>Rancho Buena Vista Apartments</t>
  </si>
  <si>
    <t>CA-2006-852</t>
  </si>
  <si>
    <t>San Luis Bay Apartments</t>
  </si>
  <si>
    <t>CA-1993-176</t>
  </si>
  <si>
    <t>Annadale Housing Project aka King's View Manor</t>
  </si>
  <si>
    <t>City Scene Apartments</t>
  </si>
  <si>
    <t>Compass Rose fka Richman Park Family Apartments</t>
  </si>
  <si>
    <t>Beacon Apartments</t>
  </si>
  <si>
    <t>CA-2017-144</t>
  </si>
  <si>
    <t>Oak Grove</t>
  </si>
  <si>
    <t>Eagle Park Apartments</t>
  </si>
  <si>
    <t>Bluewater (fka Fairmount Family Housing)</t>
  </si>
  <si>
    <t>CA-2018-074</t>
  </si>
  <si>
    <t>Oak Leaf Meadows</t>
  </si>
  <si>
    <t>CA-2018-741</t>
  </si>
  <si>
    <t>CA-2019-006</t>
  </si>
  <si>
    <t>Mariposa Oaks</t>
  </si>
  <si>
    <t>CA-2020-017</t>
  </si>
  <si>
    <t>North Fork LIHTC Homes #1</t>
  </si>
  <si>
    <t>CA-2020-024</t>
  </si>
  <si>
    <t>CA-2020-025</t>
  </si>
  <si>
    <t>CA-2020-030</t>
  </si>
  <si>
    <t>CA-2020-033</t>
  </si>
  <si>
    <t>Dorie Miller Manor</t>
  </si>
  <si>
    <t>CA-2020-035</t>
  </si>
  <si>
    <t>Templeton Place II</t>
  </si>
  <si>
    <t>CA-2020-038</t>
  </si>
  <si>
    <t>CA-2020-054</t>
  </si>
  <si>
    <t>Beach Park Apartments</t>
  </si>
  <si>
    <t>CA-2020-057</t>
  </si>
  <si>
    <t>CA-2020-065</t>
  </si>
  <si>
    <t>Alpine Family Apartments</t>
  </si>
  <si>
    <t>CA-2020-066</t>
  </si>
  <si>
    <t>CA-2020-067</t>
  </si>
  <si>
    <t>CA-2020-071</t>
  </si>
  <si>
    <t>Creekside Place</t>
  </si>
  <si>
    <t>CA-2020-076</t>
  </si>
  <si>
    <t>Pine Hill Village</t>
  </si>
  <si>
    <t>CA-2020-082</t>
  </si>
  <si>
    <t>CA-2020-083</t>
  </si>
  <si>
    <t>Granite Ridge Apartments</t>
  </si>
  <si>
    <t>CA-2020-091</t>
  </si>
  <si>
    <t>Creekside Terrace (formerly Mariposa Village)</t>
  </si>
  <si>
    <t>CA-2020-104</t>
  </si>
  <si>
    <t>CA-2020-107</t>
  </si>
  <si>
    <t>Kennett Court Senior Apartments</t>
  </si>
  <si>
    <t>CA-2020-117</t>
  </si>
  <si>
    <t>1819 Pico Blvd</t>
  </si>
  <si>
    <t>CA-2020-118</t>
  </si>
  <si>
    <t>Ambrose Apartments</t>
  </si>
  <si>
    <t>CA-2020-119</t>
  </si>
  <si>
    <t>Stony Point Flats</t>
  </si>
  <si>
    <t>CA-2020-121</t>
  </si>
  <si>
    <t>Siesta Senior Apartments</t>
  </si>
  <si>
    <t>CA-2020-129</t>
  </si>
  <si>
    <t>Sanger Crossing Apartments II</t>
  </si>
  <si>
    <t>CA-2020-130</t>
  </si>
  <si>
    <t>Santa Maria Studios</t>
  </si>
  <si>
    <t>CA-2020-138</t>
  </si>
  <si>
    <t>Lava Ridge Apartments</t>
  </si>
  <si>
    <t>CA-2020-139</t>
  </si>
  <si>
    <t>North Creek Crossings at Meriam Park</t>
  </si>
  <si>
    <t>CA-2020-142</t>
  </si>
  <si>
    <t>Villa Serena Phase 1</t>
  </si>
  <si>
    <t>CA-2020-148</t>
  </si>
  <si>
    <t>Hovley Gardens 1R Apartments</t>
  </si>
  <si>
    <t>CA-2020-152</t>
  </si>
  <si>
    <t>Ambassador 9%</t>
  </si>
  <si>
    <t>CA-2020-158</t>
  </si>
  <si>
    <t>Cashin's Field</t>
  </si>
  <si>
    <t>CA-2020-160</t>
  </si>
  <si>
    <t>CA-2020-162</t>
  </si>
  <si>
    <t>CA-2020-186</t>
  </si>
  <si>
    <t>Alora</t>
  </si>
  <si>
    <t>CA-2020-198</t>
  </si>
  <si>
    <t>Mitchell Avenue Senior Apartments</t>
  </si>
  <si>
    <t>CA-2020-199</t>
  </si>
  <si>
    <t>Riverbend Family Apartments</t>
  </si>
  <si>
    <t>CA-2020-200</t>
  </si>
  <si>
    <t>Cedar Lane Permanent Supportive Housing</t>
  </si>
  <si>
    <t>CA-2020-202</t>
  </si>
  <si>
    <t>CA-2020-406</t>
  </si>
  <si>
    <t>Firehouse Square</t>
  </si>
  <si>
    <t>CA-2020-410</t>
  </si>
  <si>
    <t>Foon Lok West</t>
  </si>
  <si>
    <t>CA-2020-416</t>
  </si>
  <si>
    <t>CA-2020-417</t>
  </si>
  <si>
    <t>CA-2020-425</t>
  </si>
  <si>
    <t>CA-2020-426</t>
  </si>
  <si>
    <t>CA-2020-427</t>
  </si>
  <si>
    <t>Chesterfield Apartments</t>
  </si>
  <si>
    <t>CA-2020-429</t>
  </si>
  <si>
    <t>Meadow View Place</t>
  </si>
  <si>
    <t>CA-2020-432</t>
  </si>
  <si>
    <t>Mission Bay South Block 9</t>
  </si>
  <si>
    <t>CA-2020-433</t>
  </si>
  <si>
    <t>Westview Village Phase III</t>
  </si>
  <si>
    <t>CA-2020-434</t>
  </si>
  <si>
    <t>CA-2020-440</t>
  </si>
  <si>
    <t>CA-2020-445</t>
  </si>
  <si>
    <t>River City Senior Apartments</t>
  </si>
  <si>
    <t>CA-2020-446</t>
  </si>
  <si>
    <t>Mission Heritage Plaza</t>
  </si>
  <si>
    <t>CA-2020-447</t>
  </si>
  <si>
    <t>CA-2020-450</t>
  </si>
  <si>
    <t>Willowglen Apartments</t>
  </si>
  <si>
    <t>CA-2020-453</t>
  </si>
  <si>
    <t>Worthington La Luna Family Apartments</t>
  </si>
  <si>
    <t>CA-2020-482</t>
  </si>
  <si>
    <t>CA-2020-485</t>
  </si>
  <si>
    <t>CA-2020-490</t>
  </si>
  <si>
    <t>Veterans Square</t>
  </si>
  <si>
    <t>CA-2020-500</t>
  </si>
  <si>
    <t>CA-2020-503</t>
  </si>
  <si>
    <t>CA-2020-510</t>
  </si>
  <si>
    <t>CA-2020-511</t>
  </si>
  <si>
    <t>CA-2020-513</t>
  </si>
  <si>
    <t>Light Tree Three</t>
  </si>
  <si>
    <t>CA-2020-518</t>
  </si>
  <si>
    <t>CA-2020-519</t>
  </si>
  <si>
    <t>The Atchison</t>
  </si>
  <si>
    <t>CA-2020-523</t>
  </si>
  <si>
    <t>Hope on Avalon</t>
  </si>
  <si>
    <t>CA-2020-535</t>
  </si>
  <si>
    <t>The Courtyards at Kimball</t>
  </si>
  <si>
    <t>CA-2020-536</t>
  </si>
  <si>
    <t>Reseda Theater Senior Housing</t>
  </si>
  <si>
    <t>CA-2020-537</t>
  </si>
  <si>
    <t>Beacon Villa</t>
  </si>
  <si>
    <t>CA-2020-540</t>
  </si>
  <si>
    <t>CA-2020-542</t>
  </si>
  <si>
    <t>CA-2020-548</t>
  </si>
  <si>
    <t>Frishman Hollow II</t>
  </si>
  <si>
    <t>CA-2020-550</t>
  </si>
  <si>
    <t>Berendo Sage</t>
  </si>
  <si>
    <t>CA-2020-553</t>
  </si>
  <si>
    <t>Hollywood Arts Collective</t>
  </si>
  <si>
    <t>CA-2020-556</t>
  </si>
  <si>
    <t>Sequoia Commons II (Formerly Goshen Village East)</t>
  </si>
  <si>
    <t>CA-2020-571</t>
  </si>
  <si>
    <t>CA-2020-572</t>
  </si>
  <si>
    <t>CA-2020-574</t>
  </si>
  <si>
    <t>Grand View Village</t>
  </si>
  <si>
    <t>CA-2020-582</t>
  </si>
  <si>
    <t>Pioneer Cottages</t>
  </si>
  <si>
    <t>CA-2020-585</t>
  </si>
  <si>
    <t>Essex Tower</t>
  </si>
  <si>
    <t>CA-2020-595</t>
  </si>
  <si>
    <t>CA-2020-598</t>
  </si>
  <si>
    <t>Agrihood Senior Apts.</t>
  </si>
  <si>
    <t>CA-2020-600</t>
  </si>
  <si>
    <t>Grant Heights II</t>
  </si>
  <si>
    <t>CA-2020-603</t>
  </si>
  <si>
    <t>Sunny Garden Apartments</t>
  </si>
  <si>
    <t>CA-2020-611</t>
  </si>
  <si>
    <t>CA-2020-613</t>
  </si>
  <si>
    <t>St Michael's Community Housing</t>
  </si>
  <si>
    <t>CA-2020-614</t>
  </si>
  <si>
    <t>Talisa Apartments</t>
  </si>
  <si>
    <t>CA-2020-623</t>
  </si>
  <si>
    <t>Foothill Villas</t>
  </si>
  <si>
    <t>CA-2020-624</t>
  </si>
  <si>
    <t>CA-2020-629</t>
  </si>
  <si>
    <t>Villa Raymond Apartments</t>
  </si>
  <si>
    <t>CA-2020-657</t>
  </si>
  <si>
    <t>Sun King Apartments</t>
  </si>
  <si>
    <t>CA-2020-660</t>
  </si>
  <si>
    <t>Ambassador Ritz</t>
  </si>
  <si>
    <t>CA-2020-669</t>
  </si>
  <si>
    <t>Steinbeck Commons</t>
  </si>
  <si>
    <t>CA-2020-670</t>
  </si>
  <si>
    <t>Rose Hill Courts Phase I</t>
  </si>
  <si>
    <t>CA-2020-673</t>
  </si>
  <si>
    <t>CA-2020-675</t>
  </si>
  <si>
    <t>South Bay Villa</t>
  </si>
  <si>
    <t>CA-2020-679</t>
  </si>
  <si>
    <t>Asante</t>
  </si>
  <si>
    <t>CA-2020-680</t>
  </si>
  <si>
    <t>Solaris Apartments</t>
  </si>
  <si>
    <t>CA-2020-683</t>
  </si>
  <si>
    <t>Oroville Apartments</t>
  </si>
  <si>
    <t>CA-2020-690</t>
  </si>
  <si>
    <t>CA-2020-692</t>
  </si>
  <si>
    <t>Fruitvale Transit Village Phase IIB</t>
  </si>
  <si>
    <t>CA-2020-693</t>
  </si>
  <si>
    <t>Isla Vista Apartments</t>
  </si>
  <si>
    <t>CA-2020-705</t>
  </si>
  <si>
    <t>The Calms at Burgess Point</t>
  </si>
  <si>
    <t>CA-2020-712</t>
  </si>
  <si>
    <t>Northlake Senior Apartments</t>
  </si>
  <si>
    <t>CA-2020-714</t>
  </si>
  <si>
    <t>Corazón del Valle</t>
  </si>
  <si>
    <t>CA-2020-723</t>
  </si>
  <si>
    <t>Markham Plaza II</t>
  </si>
  <si>
    <t>CA-2020-724</t>
  </si>
  <si>
    <t>CA-2020-731</t>
  </si>
  <si>
    <t>CA-2020-734</t>
  </si>
  <si>
    <t>CA-2020-739</t>
  </si>
  <si>
    <t>Pueblo del Sol Phase II</t>
  </si>
  <si>
    <t>CA-2020-741</t>
  </si>
  <si>
    <t>CA-2020-742</t>
  </si>
  <si>
    <t>CA-2020-901</t>
  </si>
  <si>
    <t>The Village at Burlingame</t>
  </si>
  <si>
    <t>CA-2020-902</t>
  </si>
  <si>
    <t>CA-2020-903</t>
  </si>
  <si>
    <t>CA-2020-904</t>
  </si>
  <si>
    <t>CA-2020-914</t>
  </si>
  <si>
    <t>Turk-Eddy Preservation Project</t>
  </si>
  <si>
    <t>Juniper Apartments</t>
  </si>
  <si>
    <t>Las Palmas Village aka Avenida Serra</t>
  </si>
  <si>
    <t>Villa Encantada Apartments</t>
  </si>
  <si>
    <t>Rosaleda Village</t>
  </si>
  <si>
    <t>Costa Azul Senior Apartments</t>
  </si>
  <si>
    <t>Stevenson Terrace Apartments</t>
  </si>
  <si>
    <t>Vista Grande Court (fka 5th &amp; Sonora Apartments)</t>
  </si>
  <si>
    <t>Mosaic Garden (FKA Atherton Court)</t>
  </si>
  <si>
    <t>Paseo La Paz</t>
  </si>
  <si>
    <t>CA-2018-003</t>
  </si>
  <si>
    <t>Grace &amp; Laughter Apartments</t>
  </si>
  <si>
    <t>Posolmi Place (FKA: Eight Trees Apartments)</t>
  </si>
  <si>
    <t>CA-2018-049</t>
  </si>
  <si>
    <t>Kendrea Terrace</t>
  </si>
  <si>
    <t>CA-2018-073</t>
  </si>
  <si>
    <t>Shasta Hotel</t>
  </si>
  <si>
    <t>CA-2018-099</t>
  </si>
  <si>
    <t>El Verano</t>
  </si>
  <si>
    <t>Mariner's Village</t>
  </si>
  <si>
    <t>CA-2020-002</t>
  </si>
  <si>
    <t>Mill View Apartments</t>
  </si>
  <si>
    <t>CA-2020-003</t>
  </si>
  <si>
    <t>Villa Hermosa Apartments, Phase III</t>
  </si>
  <si>
    <t>CA-2020-010</t>
  </si>
  <si>
    <t>Harvest Garden Apartments</t>
  </si>
  <si>
    <t>CA-2020-013</t>
  </si>
  <si>
    <t>Truckee-Donner Senior Apartments</t>
  </si>
  <si>
    <t>CA-2020-019</t>
  </si>
  <si>
    <t>Yurok Homes #3</t>
  </si>
  <si>
    <t>CA-2020-020</t>
  </si>
  <si>
    <t>CA-2020-026</t>
  </si>
  <si>
    <t>CA-2020-032</t>
  </si>
  <si>
    <t>Valley View Terrace</t>
  </si>
  <si>
    <t>CA-2020-034</t>
  </si>
  <si>
    <t>Sun Commons</t>
  </si>
  <si>
    <t>CA-2020-039</t>
  </si>
  <si>
    <t>Pacific Coast Villa</t>
  </si>
  <si>
    <t>CA-2020-044</t>
  </si>
  <si>
    <t>Lexington Avenue Senior Apartments</t>
  </si>
  <si>
    <t>CA-2020-051</t>
  </si>
  <si>
    <t>Brunswick Commons</t>
  </si>
  <si>
    <t>CA-2020-052</t>
  </si>
  <si>
    <t>CA-2020-060</t>
  </si>
  <si>
    <t>Kernwood Terrace Apartments</t>
  </si>
  <si>
    <t>CA-2020-068</t>
  </si>
  <si>
    <t>Avance</t>
  </si>
  <si>
    <t>CA-2020-072</t>
  </si>
  <si>
    <t>Orr Creek Commons Phase II</t>
  </si>
  <si>
    <t>CA-2020-073</t>
  </si>
  <si>
    <t>Parkside Phase 1</t>
  </si>
  <si>
    <t>CA-2020-074</t>
  </si>
  <si>
    <t>CA-2020-075</t>
  </si>
  <si>
    <t>CA-2020-079</t>
  </si>
  <si>
    <t>Oroville Heights Apartments</t>
  </si>
  <si>
    <t>CA-2020-084</t>
  </si>
  <si>
    <t>Broad Street Place</t>
  </si>
  <si>
    <t>CA-2020-094</t>
  </si>
  <si>
    <t>Veterans Village of Cathedral City</t>
  </si>
  <si>
    <t>CA-2020-100</t>
  </si>
  <si>
    <t>CA-2020-102</t>
  </si>
  <si>
    <t>Olive Ranch Apartments Phase I</t>
  </si>
  <si>
    <t>CA-2020-103</t>
  </si>
  <si>
    <t>Olive Ranch Apartments Phase II</t>
  </si>
  <si>
    <t>CA-2020-105</t>
  </si>
  <si>
    <t>Kennett Court Apartments Phase II</t>
  </si>
  <si>
    <t>CA-2020-108</t>
  </si>
  <si>
    <t>CA-2020-124</t>
  </si>
  <si>
    <t>Millview Apartments</t>
  </si>
  <si>
    <t>CA-2020-131</t>
  </si>
  <si>
    <t>CA-2020-133</t>
  </si>
  <si>
    <t>Casa Paloma</t>
  </si>
  <si>
    <t>CA-2020-136</t>
  </si>
  <si>
    <t>Stony Oaks Apartments</t>
  </si>
  <si>
    <t>CA-2020-144</t>
  </si>
  <si>
    <t>CA-2020-165</t>
  </si>
  <si>
    <t>Woodman Arleta Apartments</t>
  </si>
  <si>
    <t>CA-2020-167</t>
  </si>
  <si>
    <t>Redwood Views</t>
  </si>
  <si>
    <t>CA-2020-173</t>
  </si>
  <si>
    <t>Caritas Homes phase 1</t>
  </si>
  <si>
    <t>CA-2020-179</t>
  </si>
  <si>
    <t>CA-2020-180</t>
  </si>
  <si>
    <t>Depot at Hyde Park</t>
  </si>
  <si>
    <t>CA-2020-183</t>
  </si>
  <si>
    <t>Cherry Creek Village</t>
  </si>
  <si>
    <t>CA-2020-184</t>
  </si>
  <si>
    <t>CA-2020-194</t>
  </si>
  <si>
    <t>Cedar Lane Family Apartments</t>
  </si>
  <si>
    <t>CA-2020-196</t>
  </si>
  <si>
    <t>Ford Oaks Apartments</t>
  </si>
  <si>
    <t>CA-2020-402</t>
  </si>
  <si>
    <t>Ingraham Apartments</t>
  </si>
  <si>
    <t>CA-2020-408</t>
  </si>
  <si>
    <t>Ocotillo Springs Apartments</t>
  </si>
  <si>
    <t>CA-2020-409</t>
  </si>
  <si>
    <t>Downtown Madera Veterans &amp; Family Housing</t>
  </si>
  <si>
    <t>CA-2020-413</t>
  </si>
  <si>
    <t>Antioch Senior and Family Apartments</t>
  </si>
  <si>
    <t>CA-2020-422</t>
  </si>
  <si>
    <t>CA-2020-423</t>
  </si>
  <si>
    <t>CA-2020-430</t>
  </si>
  <si>
    <t>CA-2020-431</t>
  </si>
  <si>
    <t>Valencia Pointe</t>
  </si>
  <si>
    <t>CA-2020-437</t>
  </si>
  <si>
    <t>Windsor Pointe</t>
  </si>
  <si>
    <t>CA-2020-438</t>
  </si>
  <si>
    <t>Vintage at Sycamore</t>
  </si>
  <si>
    <t>CA-2020-441</t>
  </si>
  <si>
    <t>Fairbanks Terrace II</t>
  </si>
  <si>
    <t>CA-2020-442</t>
  </si>
  <si>
    <t>Rosefield Village</t>
  </si>
  <si>
    <t>CA-2020-444</t>
  </si>
  <si>
    <t>CA-2020-451</t>
  </si>
  <si>
    <t>West LA VA Building 207</t>
  </si>
  <si>
    <t>CA-2020-452</t>
  </si>
  <si>
    <t>CA-2020-483</t>
  </si>
  <si>
    <t>CA-2020-487</t>
  </si>
  <si>
    <t>Wilton Court Apartments</t>
  </si>
  <si>
    <t>CA-2020-512</t>
  </si>
  <si>
    <t>Light Tree Two</t>
  </si>
  <si>
    <t>CA-2020-516</t>
  </si>
  <si>
    <t>CA-2020-517</t>
  </si>
  <si>
    <t>CA-2020-527</t>
  </si>
  <si>
    <t>CA-2020-529</t>
  </si>
  <si>
    <t>Silva Crossing</t>
  </si>
  <si>
    <t>CA-2020-530</t>
  </si>
  <si>
    <t>CA-2020-532</t>
  </si>
  <si>
    <t>Bell Creek Apartments</t>
  </si>
  <si>
    <t>CA-2020-533</t>
  </si>
  <si>
    <t>Lavender Courtyard by Mutual Housing</t>
  </si>
  <si>
    <t>CA-2020-538</t>
  </si>
  <si>
    <t>One Lake Family Apartments</t>
  </si>
  <si>
    <t>CA-2020-539</t>
  </si>
  <si>
    <t>Hope on Broadway</t>
  </si>
  <si>
    <t>CA-2020-541</t>
  </si>
  <si>
    <t>Amani Apartments</t>
  </si>
  <si>
    <t>CA-2020-543</t>
  </si>
  <si>
    <t>Frank G Mar Apartments</t>
  </si>
  <si>
    <t>CA-2020-545</t>
  </si>
  <si>
    <t>833 Bryant Apartments</t>
  </si>
  <si>
    <t>CA-2020-546</t>
  </si>
  <si>
    <t>Adams Terrace</t>
  </si>
  <si>
    <t>CA-2020-551</t>
  </si>
  <si>
    <t>Heritage Commons Phase III</t>
  </si>
  <si>
    <t>CA-2020-552</t>
  </si>
  <si>
    <t>681 Florida Street</t>
  </si>
  <si>
    <t>CA-2020-557</t>
  </si>
  <si>
    <t>Pueblo del Sol Phase I</t>
  </si>
  <si>
    <t>CA-2020-562</t>
  </si>
  <si>
    <t>CA-2020-563</t>
  </si>
  <si>
    <t>Page Street Studios</t>
  </si>
  <si>
    <t>CA-2020-569</t>
  </si>
  <si>
    <t>CA-2020-577</t>
  </si>
  <si>
    <t>CA-2020-579</t>
  </si>
  <si>
    <t>CA-2020-580</t>
  </si>
  <si>
    <t>Las Terrazas Apartments</t>
  </si>
  <si>
    <t>CA-2020-583</t>
  </si>
  <si>
    <t>Benton Park Cottages</t>
  </si>
  <si>
    <t>CA-2020-594</t>
  </si>
  <si>
    <t>22nd Street Lofts</t>
  </si>
  <si>
    <t>CA-2020-596</t>
  </si>
  <si>
    <t>Gateway at Millbrae Apartments (site 6A)</t>
  </si>
  <si>
    <t>CA-2020-604</t>
  </si>
  <si>
    <t>CA-2020-605</t>
  </si>
  <si>
    <t>Villa Del Sol Apartments</t>
  </si>
  <si>
    <t>CA-2020-606</t>
  </si>
  <si>
    <t>CA-2020-610</t>
  </si>
  <si>
    <t>Mariposa Lily</t>
  </si>
  <si>
    <t>CA-2020-615</t>
  </si>
  <si>
    <t>Arya</t>
  </si>
  <si>
    <t>CA-2020-616</t>
  </si>
  <si>
    <t>Maison's Palmdale</t>
  </si>
  <si>
    <t>CA-2020-619</t>
  </si>
  <si>
    <t>West Terrace</t>
  </si>
  <si>
    <t>CA-2020-621</t>
  </si>
  <si>
    <t>Serenity Apartments</t>
  </si>
  <si>
    <t>CA-2020-634</t>
  </si>
  <si>
    <t>CA-2020-637</t>
  </si>
  <si>
    <t>Healdsburg Scattered Site</t>
  </si>
  <si>
    <t>CA-2020-641</t>
  </si>
  <si>
    <t>Hayes Valley North</t>
  </si>
  <si>
    <t>CA-2020-642</t>
  </si>
  <si>
    <t>St. Stephen's Retirement Center</t>
  </si>
  <si>
    <t>CA-2020-664</t>
  </si>
  <si>
    <t>Archway Commons II</t>
  </si>
  <si>
    <t>CA-2020-668</t>
  </si>
  <si>
    <t>Midway Village Phase 1</t>
  </si>
  <si>
    <t>CA-2020-684</t>
  </si>
  <si>
    <t>Oroville Manor Apartments</t>
  </si>
  <si>
    <t>CA-2020-685</t>
  </si>
  <si>
    <t>CA-2020-686</t>
  </si>
  <si>
    <t>Casa Manana</t>
  </si>
  <si>
    <t>CA-2020-688</t>
  </si>
  <si>
    <t>CA-2020-695</t>
  </si>
  <si>
    <t>11010 Santa Monica Boulevard</t>
  </si>
  <si>
    <t>CA-2020-696</t>
  </si>
  <si>
    <t>Immanuel-Sobrato Community</t>
  </si>
  <si>
    <t>CA-2020-703</t>
  </si>
  <si>
    <t>CA-2020-704</t>
  </si>
  <si>
    <t>CA-2020-706</t>
  </si>
  <si>
    <t>CA-2020-716</t>
  </si>
  <si>
    <t>Pony Express Senior Apartments</t>
  </si>
  <si>
    <t>CA-2020-718</t>
  </si>
  <si>
    <t>95th &amp; International Apartments</t>
  </si>
  <si>
    <t>CA-2020-728</t>
  </si>
  <si>
    <t>SagePointe</t>
  </si>
  <si>
    <t>CA-2020-730</t>
  </si>
  <si>
    <t>Lake House Apartments</t>
  </si>
  <si>
    <t>CA-2020-737</t>
  </si>
  <si>
    <t>CA-2020-900</t>
  </si>
  <si>
    <t>Glen Loma Ranch Apartments</t>
  </si>
  <si>
    <t>CA-2020-907</t>
  </si>
  <si>
    <t>Juniper Grove Apartments</t>
  </si>
  <si>
    <t>CA-2020-910</t>
  </si>
  <si>
    <t>Butterfly Gardens</t>
  </si>
  <si>
    <t>Casa Seville - Memory Park</t>
  </si>
  <si>
    <t>CA-2000-814</t>
  </si>
  <si>
    <t>The Stratton Apartments dba Mt. Aguilar Apts</t>
  </si>
  <si>
    <t>Bana at Tujunga (fka Samoa Avenue Apartments)</t>
  </si>
  <si>
    <t>North Coast Terrace fka Weitzel Street Apartments</t>
  </si>
  <si>
    <t>Casala Apartments (fka: Sunnydale Parcel Q)</t>
  </si>
  <si>
    <t>Moon Gate Plaza</t>
  </si>
  <si>
    <t>Courson Arts Colony West ("CAC West")</t>
  </si>
  <si>
    <t>Las Palmas De Sal Gonzalez Sr. Apartments</t>
  </si>
  <si>
    <t>Bow Street Apartments II</t>
  </si>
  <si>
    <t>Meridan</t>
  </si>
  <si>
    <t>The Courtyard on Orange Grove</t>
  </si>
  <si>
    <t>Heroes Landing f.k.a. Santa Ana Veterans Village</t>
  </si>
  <si>
    <t>Bayview Heights</t>
  </si>
  <si>
    <t>River Bluff Cottages</t>
  </si>
  <si>
    <t>Corsair Flats</t>
  </si>
  <si>
    <t>CA-2019-411</t>
  </si>
  <si>
    <t>Heritage Plaza</t>
  </si>
  <si>
    <t>CA-2021-001</t>
  </si>
  <si>
    <t>Las Haciendas Apartments</t>
  </si>
  <si>
    <t>CA-2021-008</t>
  </si>
  <si>
    <t>Grand Ave Villa Apartments</t>
  </si>
  <si>
    <t>CA-2021-011</t>
  </si>
  <si>
    <t>Monte Vista Manor</t>
  </si>
  <si>
    <t>CA-2021-015</t>
  </si>
  <si>
    <t>CA-2021-016</t>
  </si>
  <si>
    <t>Esperanza Commons</t>
  </si>
  <si>
    <t>CA-2021-028</t>
  </si>
  <si>
    <t>Harry's House</t>
  </si>
  <si>
    <t>CA-2021-032</t>
  </si>
  <si>
    <t>CA-2021-036</t>
  </si>
  <si>
    <t>CA-2021-041</t>
  </si>
  <si>
    <t>CA-2021-042</t>
  </si>
  <si>
    <t>The Apartments at Toscano</t>
  </si>
  <si>
    <t>CA-2021-046</t>
  </si>
  <si>
    <t>Vera Cruz Village</t>
  </si>
  <si>
    <t>CA-2021-047</t>
  </si>
  <si>
    <t>Shasta Garden Apartments</t>
  </si>
  <si>
    <t>CA-2021-048</t>
  </si>
  <si>
    <t>Imagine Village II</t>
  </si>
  <si>
    <t>CA-2021-050</t>
  </si>
  <si>
    <t>Valley Senior Village</t>
  </si>
  <si>
    <t>CA-2021-053</t>
  </si>
  <si>
    <t>CA-2021-054</t>
  </si>
  <si>
    <t>Sierra Village II</t>
  </si>
  <si>
    <t>CA-2021-056</t>
  </si>
  <si>
    <t>CA-2021-058</t>
  </si>
  <si>
    <t>East Lake Apartments</t>
  </si>
  <si>
    <t>CA-2021-060</t>
  </si>
  <si>
    <t>Myrtle Avenue Senior Apartments</t>
  </si>
  <si>
    <t>CA-2021-061</t>
  </si>
  <si>
    <t>Lindsay Senior Villa</t>
  </si>
  <si>
    <t>CA-2021-063</t>
  </si>
  <si>
    <t>Sonora Square</t>
  </si>
  <si>
    <t>CA-2021-065</t>
  </si>
  <si>
    <t>CA-2021-075</t>
  </si>
  <si>
    <t>Tonea Senior Apartments</t>
  </si>
  <si>
    <t>CA-2021-086</t>
  </si>
  <si>
    <t>Cornerstone North by Mutual Housing</t>
  </si>
  <si>
    <t>Hellenic Seniors Center</t>
  </si>
  <si>
    <t>CA-2021-089</t>
  </si>
  <si>
    <t>Center of Hope Apartments</t>
  </si>
  <si>
    <t>CA-2021-091</t>
  </si>
  <si>
    <t>Burney Commons</t>
  </si>
  <si>
    <t>CA-2021-092</t>
  </si>
  <si>
    <t>Olive Ranch Senior Apartments</t>
  </si>
  <si>
    <t>CA-2021-093</t>
  </si>
  <si>
    <t>CA-2021-094</t>
  </si>
  <si>
    <t>Lucena on Court</t>
  </si>
  <si>
    <t>CA-2021-096</t>
  </si>
  <si>
    <t>CA-2021-099</t>
  </si>
  <si>
    <t>Corazón del Valle Commons</t>
  </si>
  <si>
    <t>CA-2021-100</t>
  </si>
  <si>
    <t>The Arthur at Blackstone</t>
  </si>
  <si>
    <t>CA-2021-102</t>
  </si>
  <si>
    <t>CA-2021-108</t>
  </si>
  <si>
    <t>Entrada Apartments</t>
  </si>
  <si>
    <t>CA-2021-110</t>
  </si>
  <si>
    <t>Sonora Garden Apartments</t>
  </si>
  <si>
    <t>CA-2021-111</t>
  </si>
  <si>
    <t>CA-2021-117</t>
  </si>
  <si>
    <t>Westview Village II</t>
  </si>
  <si>
    <t>CA-2021-118</t>
  </si>
  <si>
    <t>Los Arroyos II</t>
  </si>
  <si>
    <t>CA-2021-119</t>
  </si>
  <si>
    <t>Nestor Senior Village</t>
  </si>
  <si>
    <t>CA-2021-121</t>
  </si>
  <si>
    <t>North Creek Crossings at Meriam Park (Phase 2)</t>
  </si>
  <si>
    <t>CA-2021-126</t>
  </si>
  <si>
    <t>CA-2021-127</t>
  </si>
  <si>
    <t>CA-2021-128</t>
  </si>
  <si>
    <t>Rialto Metrolink South</t>
  </si>
  <si>
    <t>CA-2021-136</t>
  </si>
  <si>
    <t>Coalinga Pacific Apartments</t>
  </si>
  <si>
    <t>CA-2021-138</t>
  </si>
  <si>
    <t>Sunrise Village Senior Apartments</t>
  </si>
  <si>
    <t>CA-2021-140</t>
  </si>
  <si>
    <t>Riverbend Family Apartments II</t>
  </si>
  <si>
    <t>CA-2021-141</t>
  </si>
  <si>
    <t>Mitchell Avenue Senior Apartments II</t>
  </si>
  <si>
    <t>CA-2021-144</t>
  </si>
  <si>
    <t>Magnolia Place Senior Apartments II</t>
  </si>
  <si>
    <t>CA-2021-146</t>
  </si>
  <si>
    <t>CA-2021-147</t>
  </si>
  <si>
    <t>Kern County Apartments</t>
  </si>
  <si>
    <t>CA-2021-148</t>
  </si>
  <si>
    <t>Sagewood</t>
  </si>
  <si>
    <t>CA-2021-150</t>
  </si>
  <si>
    <t>Bay Oaks Apartments</t>
  </si>
  <si>
    <t>CA-2021-151</t>
  </si>
  <si>
    <t>Casa Sonoma Apartments</t>
  </si>
  <si>
    <t>CA-2021-154</t>
  </si>
  <si>
    <t>Gloria Drive Apartments</t>
  </si>
  <si>
    <t>CA-2021-156</t>
  </si>
  <si>
    <t>CA-2021-161</t>
  </si>
  <si>
    <t>CA-2021-164</t>
  </si>
  <si>
    <t>CA-2021-165</t>
  </si>
  <si>
    <t>Village Green II</t>
  </si>
  <si>
    <t>CA-2021-166</t>
  </si>
  <si>
    <t>Lowden Lane Senior Apartments</t>
  </si>
  <si>
    <t>CA-2021-170</t>
  </si>
  <si>
    <t>San Jacinto Manor</t>
  </si>
  <si>
    <t>CA-2021-173</t>
  </si>
  <si>
    <t>Sherwood Avenue Family Apartments</t>
  </si>
  <si>
    <t>CA-2021-175</t>
  </si>
  <si>
    <t>CA-2021-424</t>
  </si>
  <si>
    <t>Broadway 2</t>
  </si>
  <si>
    <t>CA-2021-425</t>
  </si>
  <si>
    <t>Broadway 1</t>
  </si>
  <si>
    <t>CA-2021-430</t>
  </si>
  <si>
    <t>Pasadena Studios</t>
  </si>
  <si>
    <t>CA-2021-431</t>
  </si>
  <si>
    <t>Finca Serena</t>
  </si>
  <si>
    <t>CA-2021-436</t>
  </si>
  <si>
    <t>Plymouth Place</t>
  </si>
  <si>
    <t>CA-2021-439</t>
  </si>
  <si>
    <t>Maison's Village I</t>
  </si>
  <si>
    <t>CA-2021-443</t>
  </si>
  <si>
    <t>Sage at Folsom</t>
  </si>
  <si>
    <t>CA-2021-452</t>
  </si>
  <si>
    <t>CA-2021-465</t>
  </si>
  <si>
    <t>Pismo Terrace</t>
  </si>
  <si>
    <t>CA-2021-467</t>
  </si>
  <si>
    <t>CA-2021-468</t>
  </si>
  <si>
    <t>CA-2021-476</t>
  </si>
  <si>
    <t>Depot Willows</t>
  </si>
  <si>
    <t>CA-2021-477</t>
  </si>
  <si>
    <t>CA-2021-479</t>
  </si>
  <si>
    <t>Barrett Terrace Apartments</t>
  </si>
  <si>
    <t>CA-2021-484</t>
  </si>
  <si>
    <t>Mojave View Apartments</t>
  </si>
  <si>
    <t>CA-2021-488</t>
  </si>
  <si>
    <t>Kristen Court Apartments III</t>
  </si>
  <si>
    <t>CA-2021-491</t>
  </si>
  <si>
    <t>The Gardens at Quail Run II</t>
  </si>
  <si>
    <t>CA-2021-492</t>
  </si>
  <si>
    <t>El Dorado Family Apartments II</t>
  </si>
  <si>
    <t>CA-2021-495</t>
  </si>
  <si>
    <t>The Salvation Army Pasadena Hope Center Apartments</t>
  </si>
  <si>
    <t>CA-2021-500</t>
  </si>
  <si>
    <t>West Carson Villas</t>
  </si>
  <si>
    <t>CA-2021-501</t>
  </si>
  <si>
    <t>Villa Jardin/Coral Gables</t>
  </si>
  <si>
    <t>CA-2021-502</t>
  </si>
  <si>
    <t>CA-2021-504</t>
  </si>
  <si>
    <t>Depot Community Apartments</t>
  </si>
  <si>
    <t>CA-2021-511</t>
  </si>
  <si>
    <t>Mutual Housing on the Boulevard</t>
  </si>
  <si>
    <t>CA-2021-513</t>
  </si>
  <si>
    <t>CA-2021-519</t>
  </si>
  <si>
    <t>Junction Crossing Apartments</t>
  </si>
  <si>
    <t>CA-2021-529</t>
  </si>
  <si>
    <t>CA-2021-532</t>
  </si>
  <si>
    <t>NoHo 5050 Apartments</t>
  </si>
  <si>
    <t>CA-2021-534</t>
  </si>
  <si>
    <t>Pointe on La Brea</t>
  </si>
  <si>
    <t>CA-2021-535</t>
  </si>
  <si>
    <t>The Quincy</t>
  </si>
  <si>
    <t>CA-2021-536</t>
  </si>
  <si>
    <t>The Wilcox</t>
  </si>
  <si>
    <t>CA-2021-543</t>
  </si>
  <si>
    <t>Beacon Landing</t>
  </si>
  <si>
    <t>CA-2021-546</t>
  </si>
  <si>
    <t>Lumina</t>
  </si>
  <si>
    <t>CA-2021-548</t>
  </si>
  <si>
    <t>My Angel</t>
  </si>
  <si>
    <t>CA-2021-556</t>
  </si>
  <si>
    <t>CA-2021-557</t>
  </si>
  <si>
    <t>ShoreLINE</t>
  </si>
  <si>
    <t>CA-2021-573</t>
  </si>
  <si>
    <t>CA-2021-576</t>
  </si>
  <si>
    <t>Kiku Crossing</t>
  </si>
  <si>
    <t>CA-2021-588</t>
  </si>
  <si>
    <t>SFHA Scattered Sites</t>
  </si>
  <si>
    <t>CA-2021-590</t>
  </si>
  <si>
    <t>Morro Bay Apartments</t>
  </si>
  <si>
    <t>CA-2021-593</t>
  </si>
  <si>
    <t>CA-2021-596</t>
  </si>
  <si>
    <t>The Salvation Army Anaheim Center of Hope Apartmen</t>
  </si>
  <si>
    <t>CA-2021-597</t>
  </si>
  <si>
    <t>College Heights Cottages</t>
  </si>
  <si>
    <t>CA-2021-600</t>
  </si>
  <si>
    <t>CA-2021-601</t>
  </si>
  <si>
    <t>CA-2021-603</t>
  </si>
  <si>
    <t>Vista de La Sierra</t>
  </si>
  <si>
    <t>CA-2021-615</t>
  </si>
  <si>
    <t>CA-2021-616</t>
  </si>
  <si>
    <t>Pacific Wind Apartments</t>
  </si>
  <si>
    <t>CA-2021-632</t>
  </si>
  <si>
    <t>CA-2021-639</t>
  </si>
  <si>
    <t>CA-2021-642</t>
  </si>
  <si>
    <t>Little Tokyo Towers</t>
  </si>
  <si>
    <t>CA-2021-643</t>
  </si>
  <si>
    <t>Sango Court</t>
  </si>
  <si>
    <t>CA-2021-647</t>
  </si>
  <si>
    <t>Portola Senior</t>
  </si>
  <si>
    <t>CA-2021-649</t>
  </si>
  <si>
    <t>26 Point 2</t>
  </si>
  <si>
    <t>CA-2021-650</t>
  </si>
  <si>
    <t>CA-2021-651</t>
  </si>
  <si>
    <t>Santa Fe Commons I</t>
  </si>
  <si>
    <t>CA-2021-652</t>
  </si>
  <si>
    <t>Palm Terrace II</t>
  </si>
  <si>
    <t>CA-2021-653</t>
  </si>
  <si>
    <t>Lofts at Fort Visalia</t>
  </si>
  <si>
    <t>CA-2021-663</t>
  </si>
  <si>
    <t>CA-2021-677</t>
  </si>
  <si>
    <t>CA-1989-279</t>
  </si>
  <si>
    <t>Tres Palmas Village 90-001</t>
  </si>
  <si>
    <t>Manila Terrace</t>
  </si>
  <si>
    <t>The Dylan AKA Monarch Santa Monica &amp; LA Brea</t>
  </si>
  <si>
    <t>The Merian fka Park &amp; Market</t>
  </si>
  <si>
    <t>The Terraces at Nevin</t>
  </si>
  <si>
    <t>Stylus fka Civita II Family</t>
  </si>
  <si>
    <t>Fair Oaks Commons (f.k.a. 2821 ECR)</t>
  </si>
  <si>
    <t>CA-2018-067</t>
  </si>
  <si>
    <t>Sierra Vista II Apartments</t>
  </si>
  <si>
    <t>La Placita Cinco (fka Tiny Tim)</t>
  </si>
  <si>
    <t>Phyllis Rex Samoa Townhomes</t>
  </si>
  <si>
    <t>CA-2018-095</t>
  </si>
  <si>
    <t>Stanford Avenue Apartments</t>
  </si>
  <si>
    <t>Annex on Main</t>
  </si>
  <si>
    <t>Day Creek Senior Villas 1</t>
  </si>
  <si>
    <t>CA-2018-500</t>
  </si>
  <si>
    <t>CA-2018-503</t>
  </si>
  <si>
    <t>Siena fka Civita II Seniors</t>
  </si>
  <si>
    <t>Oakland Station Senior Apartments</t>
  </si>
  <si>
    <t>Redwoods at University District</t>
  </si>
  <si>
    <t>2060 Folsom Street</t>
  </si>
  <si>
    <t>Willow View Apartments</t>
  </si>
  <si>
    <t>Vista Estero</t>
  </si>
  <si>
    <t>Casa Querencia</t>
  </si>
  <si>
    <t>Vista Verde (FKA Virginia Holt Apartments)</t>
  </si>
  <si>
    <t>Windsor Veterans Village</t>
  </si>
  <si>
    <t>Westgate Gardens</t>
  </si>
  <si>
    <t>Paseo Estero 4%</t>
  </si>
  <si>
    <t>CA-2018-766</t>
  </si>
  <si>
    <t>Charles Apartments + Cypress Gardens; Scattered-Si</t>
  </si>
  <si>
    <t>Avanza 490 (fka 490 South Van Ness Ave)</t>
  </si>
  <si>
    <t>Day Creek Senior Villas 2</t>
  </si>
  <si>
    <t>Springhaven (FKA Willowbrook 2)</t>
  </si>
  <si>
    <t>CA-2019-018</t>
  </si>
  <si>
    <t>Arminta Square Apartments</t>
  </si>
  <si>
    <t>Solivita Commons</t>
  </si>
  <si>
    <t>Stonegate Village II</t>
  </si>
  <si>
    <t>Arboleda Senior Apartments</t>
  </si>
  <si>
    <t>Benson Place FKA Hollister Apartments</t>
  </si>
  <si>
    <t>CA-2019-060</t>
  </si>
  <si>
    <t>Residences at East Hills</t>
  </si>
  <si>
    <t>Monarch Homes</t>
  </si>
  <si>
    <t>CA-2019-412</t>
  </si>
  <si>
    <t>Abel Gonzales Apartments</t>
  </si>
  <si>
    <t>CA-2019-420</t>
  </si>
  <si>
    <t>Hollywood El Centro</t>
  </si>
  <si>
    <t>La Paz Apartments (fka Whittier &amp; Downey NW)</t>
  </si>
  <si>
    <t>Stonegate Village I</t>
  </si>
  <si>
    <t>CA-2019-527</t>
  </si>
  <si>
    <t>CA-2019-531</t>
  </si>
  <si>
    <t>Bernal Dwellings</t>
  </si>
  <si>
    <t>Bloom at Magnolia</t>
  </si>
  <si>
    <t>Paseo Estero 9%</t>
  </si>
  <si>
    <t>CA-2020-031</t>
  </si>
  <si>
    <t>Reedley Village</t>
  </si>
  <si>
    <t>CA-2020-069</t>
  </si>
  <si>
    <t>Denair Manor Apartments</t>
  </si>
  <si>
    <t>CA-2020-089</t>
  </si>
  <si>
    <t>The Crossroads at Washington</t>
  </si>
  <si>
    <t>Genesis Apartments (f.k.a El Cajon Senior Apts)</t>
  </si>
  <si>
    <t>Peterson Place (fka The Parkway Apartments)</t>
  </si>
  <si>
    <t>Casa Del Rio Apts. / Santa Cruz Riverfront Apts.</t>
  </si>
  <si>
    <t>CA-2020-601</t>
  </si>
  <si>
    <t>Legacy Square</t>
  </si>
  <si>
    <t>CA-2020-671</t>
  </si>
  <si>
    <t>Bidwell Place Apartments</t>
  </si>
  <si>
    <t>CA-2021-010</t>
  </si>
  <si>
    <t>Fair Haven Commons</t>
  </si>
  <si>
    <t>CA-2021-074</t>
  </si>
  <si>
    <t>CA-2021-081</t>
  </si>
  <si>
    <t>CA-2021-116</t>
  </si>
  <si>
    <t>CA-2021-142</t>
  </si>
  <si>
    <t>Prospect View Apartments</t>
  </si>
  <si>
    <t>CA-2021-155</t>
  </si>
  <si>
    <t>CA-2021-171</t>
  </si>
  <si>
    <t>CA-2021-571</t>
  </si>
  <si>
    <t>Worthington Del Sol Family Apartments</t>
  </si>
  <si>
    <t>CA-2021-670</t>
  </si>
  <si>
    <t>Canterbury Village</t>
  </si>
  <si>
    <t>CA-2021-671</t>
  </si>
  <si>
    <t>CA-2021-673</t>
  </si>
  <si>
    <t>Woodward Family Apartments</t>
  </si>
  <si>
    <t>CA-2021-675</t>
  </si>
  <si>
    <t>Cathedral Plaza</t>
  </si>
  <si>
    <t>CA-2021-694</t>
  </si>
  <si>
    <t>CA-2021-702</t>
  </si>
  <si>
    <t>CA-2021-718</t>
  </si>
  <si>
    <t>CA-2021-727</t>
  </si>
  <si>
    <t>Monroe Street Apartments</t>
  </si>
  <si>
    <t>CA-2021-735</t>
  </si>
  <si>
    <t>Northstar Courts</t>
  </si>
  <si>
    <t>CA-2021-750</t>
  </si>
  <si>
    <t>The Kelsey Ayer Station</t>
  </si>
  <si>
    <t>CA-2021-755</t>
  </si>
  <si>
    <t>CA-2021-757</t>
  </si>
  <si>
    <t>CA-2021-765</t>
  </si>
  <si>
    <t>CA-2022-008</t>
  </si>
  <si>
    <t>Citrus Gardens</t>
  </si>
  <si>
    <t>CA-2022-012</t>
  </si>
  <si>
    <t>Coloma Woods</t>
  </si>
  <si>
    <t>CA-2022-020</t>
  </si>
  <si>
    <t>CA-2022-022</t>
  </si>
  <si>
    <t>Los Arroyos I</t>
  </si>
  <si>
    <t>CA-2022-034</t>
  </si>
  <si>
    <t>Park Villa Apartments</t>
  </si>
  <si>
    <t>CA-2022-037</t>
  </si>
  <si>
    <t>Nugent Square Apartments</t>
  </si>
  <si>
    <t>CA-2022-041</t>
  </si>
  <si>
    <t>CA-2022-067</t>
  </si>
  <si>
    <t>CA-2022-071</t>
  </si>
  <si>
    <t>Garden Estates</t>
  </si>
  <si>
    <t>CA-2022-079</t>
  </si>
  <si>
    <t>Courtyards at Cottonwood II</t>
  </si>
  <si>
    <t>CA-2022-428</t>
  </si>
  <si>
    <t>CA-2022-444</t>
  </si>
  <si>
    <t>CA-2022-480</t>
  </si>
  <si>
    <t>CA-2022-482</t>
  </si>
  <si>
    <t>Harvard Adams Apartments</t>
  </si>
  <si>
    <t>CA-2022-489</t>
  </si>
  <si>
    <t>Villa Verde</t>
  </si>
  <si>
    <t>CA-2022-513</t>
  </si>
  <si>
    <t>River City Trio</t>
  </si>
  <si>
    <t>CA-2022-598</t>
  </si>
  <si>
    <t>Alosta Gardens</t>
  </si>
  <si>
    <t>CA-2022-626</t>
  </si>
  <si>
    <t>Sunnyview Villa</t>
  </si>
  <si>
    <t>Madera Vista II fka Summerhouse Apartments</t>
  </si>
  <si>
    <t>Memorial Village (aka Blossom Trail)</t>
  </si>
  <si>
    <t>Casa Carmen Senior Apartments</t>
  </si>
  <si>
    <t>West Angeles City Place Senior Apartments aka The Curve</t>
  </si>
  <si>
    <t>Imagine Village</t>
  </si>
  <si>
    <t>Estrella Vista</t>
  </si>
  <si>
    <t>PATH Metro Villas Phase 2</t>
  </si>
  <si>
    <t>1500 Mission Street</t>
  </si>
  <si>
    <t>Reilly Station</t>
  </si>
  <si>
    <t>Howard &amp; Irene Levine Senior Community fka Pico Robertson Senior Community</t>
  </si>
  <si>
    <t>Canyon Flats</t>
  </si>
  <si>
    <t>Crestview Terrace (fka Arrowhead Grove Phase 2)</t>
  </si>
  <si>
    <t>Hope on Alvarado</t>
  </si>
  <si>
    <t>Murphy Station Apartments (f.k.a. Atria)</t>
  </si>
  <si>
    <t>Casa Adelante – 2828 16th (fka 1990 Folsom)</t>
  </si>
  <si>
    <t>Sierra Fountains (FKA:Sierra Avenue Family Apts)</t>
  </si>
  <si>
    <t>Linnaea Villas (fka Kingsburg Seniors Housing)</t>
  </si>
  <si>
    <t>Avena Bella Phase II</t>
  </si>
  <si>
    <t>CA-2019-061</t>
  </si>
  <si>
    <t>Loro Landing (FKA: Parrott Street Apartments)</t>
  </si>
  <si>
    <t>CA-2019-076</t>
  </si>
  <si>
    <t>1801 West Capitol Avenue</t>
  </si>
  <si>
    <t>CA-2019-077</t>
  </si>
  <si>
    <t>Mercy North Auburn at PCGC</t>
  </si>
  <si>
    <t>Liberty Square (Hybrid 9%)</t>
  </si>
  <si>
    <t>CA-2019-099</t>
  </si>
  <si>
    <t>El Dorado II Apartments</t>
  </si>
  <si>
    <t>CA-2019-111</t>
  </si>
  <si>
    <t>Sorrel Place (FKA Isackson's Affordable)</t>
  </si>
  <si>
    <t>CA-2019-118</t>
  </si>
  <si>
    <t>Manzanita (FKA Bermuda Gardens)</t>
  </si>
  <si>
    <t>Liberty Square (Hybrid 4%)</t>
  </si>
  <si>
    <t>Buena Esperanza fka Jamboree PSH Econo Lodge Apt</t>
  </si>
  <si>
    <t>Cadence (FKA: 11408 S Central Avenue)</t>
  </si>
  <si>
    <t>Rental Assistance Demonstration Phase I</t>
  </si>
  <si>
    <t>Hamilton, Ellis &amp; Martin Plaza Apartments</t>
  </si>
  <si>
    <t>Mid-City Family Apartments</t>
  </si>
  <si>
    <t>Harris Family Senior Residence</t>
  </si>
  <si>
    <t>Willow Walk Apartments f.k.a Nipomo Senior 40</t>
  </si>
  <si>
    <t>The Nook fka South Library</t>
  </si>
  <si>
    <t>Prado Family Housing</t>
  </si>
  <si>
    <t>Ascent (f.k.a. Airport Inn Apartments)</t>
  </si>
  <si>
    <t>Palomino Apartments (FKA: Brawley Adams II)</t>
  </si>
  <si>
    <t>Jordan Court (f.k.a 1601 Oxford)</t>
  </si>
  <si>
    <t>Mosaic on Mission</t>
  </si>
  <si>
    <t>Pueblo Viejo Villas</t>
  </si>
  <si>
    <t>Sugar Pine Village (F.K.A Madera Village)</t>
  </si>
  <si>
    <t>The Starling (fka Alameda Point Family)</t>
  </si>
  <si>
    <t>Orchard at Hilltop -fka Hilltop and Euclid Family</t>
  </si>
  <si>
    <t>Apollo Apartments (FKA: Poway Commons)</t>
  </si>
  <si>
    <t>The Plateau</t>
  </si>
  <si>
    <t>The Retreat at Merced Apartments</t>
  </si>
  <si>
    <t>Salvator Apartments</t>
  </si>
  <si>
    <t>Cedar Grove Apartments</t>
  </si>
  <si>
    <t>CA-2020-558</t>
  </si>
  <si>
    <t>Hermosa Village Phase II</t>
  </si>
  <si>
    <t>Vela Apartments</t>
  </si>
  <si>
    <t>The Helm</t>
  </si>
  <si>
    <t>CA-2020-682</t>
  </si>
  <si>
    <t>Spring-Encino Apartments</t>
  </si>
  <si>
    <t>Walnut Grove</t>
  </si>
  <si>
    <t>CA-2023-127</t>
  </si>
  <si>
    <t>Corinthian House Apartments</t>
  </si>
  <si>
    <t>Sunrise Apartments FKA Emerald Glen Apartments</t>
  </si>
  <si>
    <t>Belmont Station fka Northwest Gateway Apartments</t>
  </si>
  <si>
    <t>Rancho Seneca fka Desert Springs Apts</t>
  </si>
  <si>
    <t>Dawson Avenue Sr. Apts. aka Courtyard Terrace</t>
  </si>
  <si>
    <t>Lindsay Senior Apartments a.k.a The Groves at Lindsay</t>
  </si>
  <si>
    <t>The Courtyards in Long Beach a.k.a The Groves at Lindsay</t>
  </si>
  <si>
    <t>Villa Garcia aka Clarendon Apartments</t>
  </si>
  <si>
    <t>Alma Point at Foster Square FKA Foster Square</t>
  </si>
  <si>
    <t>Casa Salazar</t>
  </si>
  <si>
    <t>The Knolls aka Atascadero Family Apartments</t>
  </si>
  <si>
    <t>1601 Mariposa Street Apartments</t>
  </si>
  <si>
    <t>649 Lofts</t>
  </si>
  <si>
    <t>CA-2018-502</t>
  </si>
  <si>
    <t>Westmore Linden</t>
  </si>
  <si>
    <t>Iamesi Village fka North San Pedro Apartments</t>
  </si>
  <si>
    <t>Broadway Cove</t>
  </si>
  <si>
    <t>Flor 401 Lofts</t>
  </si>
  <si>
    <t>Pacific Landing</t>
  </si>
  <si>
    <t>Oak Terrace at Jordan Downs</t>
  </si>
  <si>
    <t>Finamore Place</t>
  </si>
  <si>
    <t>The Villages at Broadway</t>
  </si>
  <si>
    <t>Equa</t>
  </si>
  <si>
    <t>Sage Commons</t>
  </si>
  <si>
    <t>Plaza Ortiz I - Family</t>
  </si>
  <si>
    <t>CA-2019-450</t>
  </si>
  <si>
    <t>Eastern Park Apartments</t>
  </si>
  <si>
    <t>Saint Teresa of Calcutta Villa</t>
  </si>
  <si>
    <t>Plaza Ortiz I - Veterans</t>
  </si>
  <si>
    <t>Mirasol Village Block B and E</t>
  </si>
  <si>
    <t>CA-2019-591</t>
  </si>
  <si>
    <t>Coggins Square Apartments</t>
  </si>
  <si>
    <t>CA-2019-701</t>
  </si>
  <si>
    <t>Calabazas Community Apartment</t>
  </si>
  <si>
    <t>CA-2019-900</t>
  </si>
  <si>
    <t>456 West</t>
  </si>
  <si>
    <t>Alegre Commons (fka Barstow Commons)</t>
  </si>
  <si>
    <t>Milejo Village</t>
  </si>
  <si>
    <t>Sierra Heights Apartments Phase II</t>
  </si>
  <si>
    <t>Plaza Ortiz II Family</t>
  </si>
  <si>
    <t>Doug Ford Community Apartments</t>
  </si>
  <si>
    <t>Casa Anita</t>
  </si>
  <si>
    <t>Villa Esperanza (fka West Mission Apartments)</t>
  </si>
  <si>
    <t>PATH Villas at 4th Street</t>
  </si>
  <si>
    <t>Westhaven</t>
  </si>
  <si>
    <t>Orchard Commons</t>
  </si>
  <si>
    <t>Oakley Senior Apartments a.k.a. Twin Oaks Residences</t>
  </si>
  <si>
    <t>Monarch @ Chinatown</t>
  </si>
  <si>
    <t>Encelia at Cota Vera</t>
  </si>
  <si>
    <t>Girasol fka Countryside II Family Apartments</t>
  </si>
  <si>
    <t>Amanecer Apartments</t>
  </si>
  <si>
    <t>Brandhaven</t>
  </si>
  <si>
    <t>ARY Place</t>
  </si>
  <si>
    <t>Jazzie Collins Apartments</t>
  </si>
  <si>
    <t>Hope on Hyde Park f.k.a. Hope on Hyde</t>
  </si>
  <si>
    <t>Mirasol Village Block A</t>
  </si>
  <si>
    <t>California Place Apartments</t>
  </si>
  <si>
    <t>CA-2020-590</t>
  </si>
  <si>
    <t>Walnut Apartments</t>
  </si>
  <si>
    <t>Village at First</t>
  </si>
  <si>
    <t>CA-2020-627</t>
  </si>
  <si>
    <t>Palm Vista Apartments</t>
  </si>
  <si>
    <t>CA-2020-640</t>
  </si>
  <si>
    <t>921 Howard Street</t>
  </si>
  <si>
    <t>Hacienda Heights</t>
  </si>
  <si>
    <t>Gateway Rising</t>
  </si>
  <si>
    <t>Las Dahlias</t>
  </si>
  <si>
    <t>Blossom Valley Senior Apartments</t>
  </si>
  <si>
    <t>CA-2020-735</t>
  </si>
  <si>
    <t>One Mississippi (fka Mississippi ECB)</t>
  </si>
  <si>
    <t>Livia at Scripps Ranch fka Scripps Mesa Apartments</t>
  </si>
  <si>
    <t>City Heights Place Apartments fka Union Bank Apts</t>
  </si>
  <si>
    <t>The Remi</t>
  </si>
  <si>
    <t>City Heights Plaza Del Sol</t>
  </si>
  <si>
    <t>Iluma</t>
  </si>
  <si>
    <t>Cielo Grande Apartments</t>
  </si>
  <si>
    <t>Parlier Plaza Apartments / Garden Valley Homes II Apartments</t>
  </si>
  <si>
    <t>Carolita Apartments fka Pioneer Apartments</t>
  </si>
  <si>
    <t>Residences at Vivalon Healthy Aging Campus</t>
  </si>
  <si>
    <t>Laurel at Perennial Park Phase 2</t>
  </si>
  <si>
    <t>CA-2021-400</t>
  </si>
  <si>
    <t>Park Crest Apartments</t>
  </si>
  <si>
    <t>Blue Oak Landing</t>
  </si>
  <si>
    <t>CA-2021-478</t>
  </si>
  <si>
    <t>Oasis Senior Villas</t>
  </si>
  <si>
    <t>Columba Apartments</t>
  </si>
  <si>
    <t>Aquila Apartments</t>
  </si>
  <si>
    <t>Tizon</t>
  </si>
  <si>
    <t>Anton Viridian Apartments</t>
  </si>
  <si>
    <t>Vitalia fka Bascom Apartments</t>
  </si>
  <si>
    <t>CA-2021-605</t>
  </si>
  <si>
    <t>Valencia Garden Apartments</t>
  </si>
  <si>
    <t>Miramontes Apartments</t>
  </si>
  <si>
    <t>Cornerstone South by Mutual Housing</t>
  </si>
  <si>
    <t>Bear Ridge Apartments</t>
  </si>
  <si>
    <t>Belaire (fka Lynx Family Housing)</t>
  </si>
  <si>
    <t>Poplar Place</t>
  </si>
  <si>
    <t>Oak Valley Apartments AKA Bridges at Five Oaks</t>
  </si>
  <si>
    <t>The Villages at Paragon fka Renaissance at Cincotta</t>
  </si>
  <si>
    <t>Saint Teresa of Calcutta Villa fka 14C VHHP Apartments</t>
  </si>
  <si>
    <t>B20 Senior Apartments</t>
  </si>
  <si>
    <t>Villa Lakeshore Apartments</t>
  </si>
  <si>
    <t>Estrella Springs</t>
  </si>
  <si>
    <t>Willow Greenridge (Scattered Site)</t>
  </si>
  <si>
    <t>Table Mountain Apartments</t>
  </si>
  <si>
    <t>Alturas Crossing</t>
  </si>
  <si>
    <t>Vista Del Robles Apartments</t>
  </si>
  <si>
    <t>Aurora</t>
  </si>
  <si>
    <t>Beth Asher Senior Apartments</t>
  </si>
  <si>
    <r>
      <t xml:space="preserve">REPORTING YEAR: </t>
    </r>
    <r>
      <rPr>
        <b/>
        <sz val="16"/>
        <rFont val="Arial"/>
        <family val="2"/>
      </rPr>
      <t>2025</t>
    </r>
  </si>
  <si>
    <t>Reporting Period: January 1 through December 31, 2025</t>
  </si>
  <si>
    <t>CA-1990-043</t>
  </si>
  <si>
    <t>Crescent Hotel</t>
  </si>
  <si>
    <t>CA-1990-045</t>
  </si>
  <si>
    <t>St. Mark's Hotel</t>
  </si>
  <si>
    <t>CA-1990-049</t>
  </si>
  <si>
    <t>The Hart Hotel</t>
  </si>
  <si>
    <t>CA-1991-022</t>
  </si>
  <si>
    <t>The Sanborn Hotel</t>
  </si>
  <si>
    <t>CA-1992-013</t>
  </si>
  <si>
    <t>Twin Pines Apts.</t>
  </si>
  <si>
    <t>CA-1992-019</t>
  </si>
  <si>
    <t>Produce Place</t>
  </si>
  <si>
    <t>CA-1994-042</t>
  </si>
  <si>
    <t>Edward Hotel</t>
  </si>
  <si>
    <t>Sereno Hills FKA Huntington Hacienda Apartments</t>
  </si>
  <si>
    <t>CA-1999-034</t>
  </si>
  <si>
    <t>CA-2000-006</t>
  </si>
  <si>
    <t>Dewey Hotel</t>
  </si>
  <si>
    <t>Terracina Gold Village I &amp; III</t>
  </si>
  <si>
    <t>M.L. Shepard Manor Senior Housing</t>
  </si>
  <si>
    <t>CA-2002-008</t>
  </si>
  <si>
    <t>St. George Hotel</t>
  </si>
  <si>
    <t>CA-2004-004</t>
  </si>
  <si>
    <t>Rainbow Apartments</t>
  </si>
  <si>
    <t>CA-2006-824</t>
  </si>
  <si>
    <t>Abbey Apartments</t>
  </si>
  <si>
    <t>San Remo I Apartments</t>
  </si>
  <si>
    <t>CA-2008-834</t>
  </si>
  <si>
    <t>Charles Cobb Apartments</t>
  </si>
  <si>
    <t>Paseo Verde I Family Apartments</t>
  </si>
  <si>
    <t>CA-2009-502</t>
  </si>
  <si>
    <t>New Carver Apartments</t>
  </si>
  <si>
    <t>Garden View Terrace I aka Los Feliz Apts</t>
  </si>
  <si>
    <t>Garden View Terrace II aka Los Feliz Apts</t>
  </si>
  <si>
    <t>Fultonia West Cedar Heights Scattered Site</t>
  </si>
  <si>
    <t>700 Block aka The Hardin Apartments</t>
  </si>
  <si>
    <t>CA-2015-821</t>
  </si>
  <si>
    <t>Skid Row Southeast 1</t>
  </si>
  <si>
    <t>Cottonwood Place I</t>
  </si>
  <si>
    <t>Bella Vita fka 401 Sepulveda</t>
  </si>
  <si>
    <t>CA-2016-879</t>
  </si>
  <si>
    <t>Evelyn Family Apartments</t>
  </si>
  <si>
    <t>CA-2016-919</t>
  </si>
  <si>
    <t>Polo Run Family Apartments</t>
  </si>
  <si>
    <t>King's View Estates aka Hacienda Mirabella</t>
  </si>
  <si>
    <t>CA-2017-754</t>
  </si>
  <si>
    <t>Alamo Garden Apartments</t>
  </si>
  <si>
    <t>Edwin M Lee aka 1150 Third Street (Mission Bay South Block 3 East)</t>
  </si>
  <si>
    <t>CA-2018-125</t>
  </si>
  <si>
    <t>El Nuevo Amanecer Apartments</t>
  </si>
  <si>
    <t>Serenita fka Brawley Adams I</t>
  </si>
  <si>
    <t>CA-2018-501</t>
  </si>
  <si>
    <t>Embark Apartments</t>
  </si>
  <si>
    <t>Metamorphosis on Foothill</t>
  </si>
  <si>
    <t>CA-2018-664</t>
  </si>
  <si>
    <t>CA-2018-767</t>
  </si>
  <si>
    <t>Western Avenue Apartments</t>
  </si>
  <si>
    <t>CA-2018-769</t>
  </si>
  <si>
    <t>West Third Apartments</t>
  </si>
  <si>
    <t>CA-2018-772</t>
  </si>
  <si>
    <t>GRAND AVENUE PARCEL Q APARTMENTS</t>
  </si>
  <si>
    <t>CA-2018-781</t>
  </si>
  <si>
    <t>Broadway Apartments</t>
  </si>
  <si>
    <t>CA-2018-788</t>
  </si>
  <si>
    <t>Building 205</t>
  </si>
  <si>
    <t>CA-2018-792</t>
  </si>
  <si>
    <t>Building 208</t>
  </si>
  <si>
    <t>CA-2019-009</t>
  </si>
  <si>
    <t>QHA Homes II</t>
  </si>
  <si>
    <t>Park Place at Jordan Downs f.k.a. Jordan Downs Area H (Phase II)</t>
  </si>
  <si>
    <t>CA-2019-402</t>
  </si>
  <si>
    <t>353 Main Street Family Apartments</t>
  </si>
  <si>
    <t>Whittier Place Apartments Phase II</t>
  </si>
  <si>
    <t>Isla Intersections</t>
  </si>
  <si>
    <t>CA-2019-483</t>
  </si>
  <si>
    <t>Colorado East</t>
  </si>
  <si>
    <t>CA-2019-489</t>
  </si>
  <si>
    <t>Wesley Terrace</t>
  </si>
  <si>
    <t>CA-2019-502</t>
  </si>
  <si>
    <t>Campus Oaks Apartments Phase 2</t>
  </si>
  <si>
    <t>PATH Villas Montclair - Gramercy - SCATTERED</t>
  </si>
  <si>
    <t>Luna Vista aka 950 ECR</t>
  </si>
  <si>
    <t>Vermont Corridor Apartments</t>
  </si>
  <si>
    <t>CA-2019-906</t>
  </si>
  <si>
    <t>CA-2020-008</t>
  </si>
  <si>
    <t>Ruth Teague Homes (formerly 67th &amp; Main)</t>
  </si>
  <si>
    <t>CA-2020-011</t>
  </si>
  <si>
    <t>St. Clare at Capitol Park</t>
  </si>
  <si>
    <t>CA-2020-015</t>
  </si>
  <si>
    <t>Goldfinch Apartments (f.k.a. Vanowen Apartments)</t>
  </si>
  <si>
    <t>CA-2020-058</t>
  </si>
  <si>
    <t>La Prensa Libre Apartments 9%</t>
  </si>
  <si>
    <t>CA-2020-077</t>
  </si>
  <si>
    <t>Mesa Terrace</t>
  </si>
  <si>
    <t>CA-2020-078</t>
  </si>
  <si>
    <t>The Randall fka Mill District Lot 7</t>
  </si>
  <si>
    <t>CA-2020-109</t>
  </si>
  <si>
    <t>The Foundation</t>
  </si>
  <si>
    <t>CA-2020-122</t>
  </si>
  <si>
    <t>Del Corazon Apartments (FKA Acme Family Apartments)</t>
  </si>
  <si>
    <t>CA-2020-127</t>
  </si>
  <si>
    <t>Lemos Pointe</t>
  </si>
  <si>
    <t>CA-2020-132</t>
  </si>
  <si>
    <t>Senator Conness Apartments</t>
  </si>
  <si>
    <t>CA-2020-135</t>
  </si>
  <si>
    <t>Konocti Gardens</t>
  </si>
  <si>
    <t>CA-2020-140</t>
  </si>
  <si>
    <t>Palmdale Terrace Apartments</t>
  </si>
  <si>
    <t>CA-2020-147</t>
  </si>
  <si>
    <t>Ventura Veterans Home</t>
  </si>
  <si>
    <t>CA-2020-176</t>
  </si>
  <si>
    <t>Bryson Legacy</t>
  </si>
  <si>
    <t>Laurel at Perennial Park Phase 1</t>
  </si>
  <si>
    <t>CA-2020-192</t>
  </si>
  <si>
    <t>Deer Creek Apartments</t>
  </si>
  <si>
    <t>CA-2020-206</t>
  </si>
  <si>
    <t>Courtyards at Cottonwood I</t>
  </si>
  <si>
    <t>Adelante</t>
  </si>
  <si>
    <t>CA-2020-520</t>
  </si>
  <si>
    <t>Kawana Springs Apartments</t>
  </si>
  <si>
    <t>CA-2020-521</t>
  </si>
  <si>
    <t>Santa Rosa Avenue Apartments</t>
  </si>
  <si>
    <t>CA-2020-524</t>
  </si>
  <si>
    <t>Marcella Gardens</t>
  </si>
  <si>
    <t>CA-2020-547</t>
  </si>
  <si>
    <t>La Prensa Libre Apartments</t>
  </si>
  <si>
    <t>CA-2020-570</t>
  </si>
  <si>
    <t>West (f.k.a. Courthouse Commons)</t>
  </si>
  <si>
    <t>CA-2020-588</t>
  </si>
  <si>
    <t>Grand &amp; Linden Family Apartments</t>
  </si>
  <si>
    <t>Burbank Boulevard Senior Housing (AKA, Sherman Oaks Senior Housing)</t>
  </si>
  <si>
    <t>CA-2020-628</t>
  </si>
  <si>
    <t>Jordan Downs Phase S2</t>
  </si>
  <si>
    <t>CA-2020-633</t>
  </si>
  <si>
    <t>Avenue 34</t>
  </si>
  <si>
    <t>CA-2020-638</t>
  </si>
  <si>
    <t>Vintage at Woodman</t>
  </si>
  <si>
    <t>CA-2020-644</t>
  </si>
  <si>
    <t>CA-2020-652</t>
  </si>
  <si>
    <t>La Veranda</t>
  </si>
  <si>
    <t>CA-2020-653</t>
  </si>
  <si>
    <t>Oatsie's Place</t>
  </si>
  <si>
    <t>CA-2020-665</t>
  </si>
  <si>
    <t>Terracina at Lancaster</t>
  </si>
  <si>
    <t>CA-2020-691</t>
  </si>
  <si>
    <t>Corallina</t>
  </si>
  <si>
    <t>CA-2020-709</t>
  </si>
  <si>
    <t>4840 Mission Street</t>
  </si>
  <si>
    <t>CA-2020-721</t>
  </si>
  <si>
    <t>La Guadalupe</t>
  </si>
  <si>
    <t>CA-2020-725</t>
  </si>
  <si>
    <t>Weingart Tower I</t>
  </si>
  <si>
    <t>CA-2020-726</t>
  </si>
  <si>
    <t>Weingart Tower II</t>
  </si>
  <si>
    <t>CA-2020-729</t>
  </si>
  <si>
    <t>The Wilkerson (aka Adcock Joyner Apartments)</t>
  </si>
  <si>
    <t>CA-2020-733</t>
  </si>
  <si>
    <t>Residency at the Mayer Hollywood</t>
  </si>
  <si>
    <t>Sonrisa Studio Apartments fka 1322 O Street</t>
  </si>
  <si>
    <t>Kapuso at the Upper Yard</t>
  </si>
  <si>
    <t>6th Street Place</t>
  </si>
  <si>
    <t>Mission Gateway Apartments</t>
  </si>
  <si>
    <t>CA-2021-002</t>
  </si>
  <si>
    <t>Los Lirios Apartments</t>
  </si>
  <si>
    <t>CA-2021-005</t>
  </si>
  <si>
    <t>QHA Homes III</t>
  </si>
  <si>
    <t>CA-2021-024</t>
  </si>
  <si>
    <t>Lorena Plaza</t>
  </si>
  <si>
    <t>CA-2021-027</t>
  </si>
  <si>
    <t>The Emerald</t>
  </si>
  <si>
    <t>Placita Dolores Huerta</t>
  </si>
  <si>
    <t>CA-2021-033</t>
  </si>
  <si>
    <t>CA-2021-034</t>
  </si>
  <si>
    <t>Walnut Terrace</t>
  </si>
  <si>
    <t>Westport Senior Apartments</t>
  </si>
  <si>
    <t>CA-2021-066</t>
  </si>
  <si>
    <t>Oak Valley Villas</t>
  </si>
  <si>
    <t>CA-2021-070</t>
  </si>
  <si>
    <t>Laurel Canyon</t>
  </si>
  <si>
    <t>CA-2021-073</t>
  </si>
  <si>
    <t xml:space="preserve"> Fremont Family Apartments</t>
  </si>
  <si>
    <t>CA-2021-080</t>
  </si>
  <si>
    <t>Siskiyou Crossroads</t>
  </si>
  <si>
    <t>Puesta del Sol</t>
  </si>
  <si>
    <t>CA-2021-084</t>
  </si>
  <si>
    <t>The Cove f.k.a "The Cove (CVC Phase VI)</t>
  </si>
  <si>
    <t>CA-2021-090</t>
  </si>
  <si>
    <t>Warthan Place Apartments II</t>
  </si>
  <si>
    <t>CA-2021-095</t>
  </si>
  <si>
    <t>78 Haight Street</t>
  </si>
  <si>
    <t>Clara Vista Apartments</t>
  </si>
  <si>
    <t>CA-2021-097</t>
  </si>
  <si>
    <t>People's Place</t>
  </si>
  <si>
    <t>CA-2021-101</t>
  </si>
  <si>
    <t>Promesa Commons</t>
  </si>
  <si>
    <t>CA-2021-104</t>
  </si>
  <si>
    <t>414 Petaluma</t>
  </si>
  <si>
    <t>CA-2021-107</t>
  </si>
  <si>
    <t>Miraflores Apartments (f.k.a. Anaheim Midway)</t>
  </si>
  <si>
    <t>Tabasa Gardens</t>
  </si>
  <si>
    <t>CA-2021-115</t>
  </si>
  <si>
    <t>The Laurel</t>
  </si>
  <si>
    <t>CA-2021-124</t>
  </si>
  <si>
    <t>Heritage House &amp; Valle Verde</t>
  </si>
  <si>
    <t>Bienestar Plaza</t>
  </si>
  <si>
    <t>CA-2021-130</t>
  </si>
  <si>
    <t>Madera Place</t>
  </si>
  <si>
    <t>CA-2021-131</t>
  </si>
  <si>
    <t>Kelseyville Terrace</t>
  </si>
  <si>
    <t>CA-2021-132</t>
  </si>
  <si>
    <t>Baumgardner Terrace</t>
  </si>
  <si>
    <t>CA-2021-133</t>
  </si>
  <si>
    <t>Clinton Avenue Apartments</t>
  </si>
  <si>
    <t>CA-2021-134</t>
  </si>
  <si>
    <t>Deer Creek Apartments II</t>
  </si>
  <si>
    <t>CA-2021-153</t>
  </si>
  <si>
    <t>Harrower Village</t>
  </si>
  <si>
    <t>CA-2021-157</t>
  </si>
  <si>
    <t>Lincoln Avenue Apartments</t>
  </si>
  <si>
    <t>CA-2021-158</t>
  </si>
  <si>
    <t>Pacific Station South</t>
  </si>
  <si>
    <t>CA-2021-159</t>
  </si>
  <si>
    <t>Paradise Gardens III</t>
  </si>
  <si>
    <t>CA-2021-160</t>
  </si>
  <si>
    <t>Cienega Heights</t>
  </si>
  <si>
    <t>CA-2021-163</t>
  </si>
  <si>
    <t>4507 Main St.</t>
  </si>
  <si>
    <t>CA-2021-169</t>
  </si>
  <si>
    <t>Sparrow Terrace</t>
  </si>
  <si>
    <t>525 Cedar</t>
  </si>
  <si>
    <t>CA-2021-176</t>
  </si>
  <si>
    <t>Kalmia Rose</t>
  </si>
  <si>
    <t>CA-2021-177</t>
  </si>
  <si>
    <t>Heritage Square South</t>
  </si>
  <si>
    <t>CA-2021-180</t>
  </si>
  <si>
    <t>River Rock (f.k.a Saybrook Apartments)</t>
  </si>
  <si>
    <t>CA-2021-183</t>
  </si>
  <si>
    <t>Napa Cove Apartments</t>
  </si>
  <si>
    <t>CA-2021-437</t>
  </si>
  <si>
    <t>Wellspring</t>
  </si>
  <si>
    <t>Allegheny Apartments aka Blossom Apartments</t>
  </si>
  <si>
    <t>CA-2021-453</t>
  </si>
  <si>
    <t>Sunnyvale Block 15 aka Meridian Apartments</t>
  </si>
  <si>
    <t>CA-2021-456</t>
  </si>
  <si>
    <t>Brentwood Crossings</t>
  </si>
  <si>
    <t>Solaire Apartments</t>
  </si>
  <si>
    <t>CA-2021-474</t>
  </si>
  <si>
    <t>The Monarch Apartment Homes</t>
  </si>
  <si>
    <t>CA-2021-489</t>
  </si>
  <si>
    <t>Arroyo Crossing</t>
  </si>
  <si>
    <t>CA-2021-497</t>
  </si>
  <si>
    <t>803 E 5th St</t>
  </si>
  <si>
    <t>CA-2021-507</t>
  </si>
  <si>
    <t>Fair Oaks Senior Apartments</t>
  </si>
  <si>
    <t>CA-2021-512</t>
  </si>
  <si>
    <t>Village at Santa Teresa</t>
  </si>
  <si>
    <t>Westlake Apartments</t>
  </si>
  <si>
    <t>CA-2021-530</t>
  </si>
  <si>
    <t>The Brine Residential</t>
  </si>
  <si>
    <t>CA-2021-531</t>
  </si>
  <si>
    <t>McDaniel House</t>
  </si>
  <si>
    <t>CA-2021-537</t>
  </si>
  <si>
    <t>Washington Crossing</t>
  </si>
  <si>
    <t>CA-2021-538</t>
  </si>
  <si>
    <t>Thatcher Yard Housing</t>
  </si>
  <si>
    <t>CA-2021-540</t>
  </si>
  <si>
    <t>Citrus Crossing</t>
  </si>
  <si>
    <t>CA-2021-541</t>
  </si>
  <si>
    <t>Las Palmas Apartments (f.k.a. "Avalon 1355")</t>
  </si>
  <si>
    <t>CA-2021-542</t>
  </si>
  <si>
    <t>The Iris</t>
  </si>
  <si>
    <t>CA-2021-544</t>
  </si>
  <si>
    <t>Central Apartments</t>
  </si>
  <si>
    <t>CA-2021-545</t>
  </si>
  <si>
    <t>The Journey  f.k.a Lincoln Apartments</t>
  </si>
  <si>
    <t>CA-2021-547</t>
  </si>
  <si>
    <t>Montesquieu Manor PSH</t>
  </si>
  <si>
    <t>CA-2021-550</t>
  </si>
  <si>
    <t>Rousseau Residences PSH</t>
  </si>
  <si>
    <t>CA-2021-551</t>
  </si>
  <si>
    <t>Santa Monica &amp; Vermont Apartments</t>
  </si>
  <si>
    <t>CA-2021-563</t>
  </si>
  <si>
    <t>College Creek Apartments</t>
  </si>
  <si>
    <t>CA-2021-567</t>
  </si>
  <si>
    <t>Marina Village Apartments</t>
  </si>
  <si>
    <t>CA-2021-568</t>
  </si>
  <si>
    <t>Vista Woods</t>
  </si>
  <si>
    <t>CA-2021-570</t>
  </si>
  <si>
    <t>Shiloh Terrace</t>
  </si>
  <si>
    <t>CA-2021-591</t>
  </si>
  <si>
    <t>Mariposa Place / West San Carlos Residential</t>
  </si>
  <si>
    <t>CA-2021-592</t>
  </si>
  <si>
    <t>Ramona Metro Point</t>
  </si>
  <si>
    <t>CA-2021-595</t>
  </si>
  <si>
    <t>Corazón del Valle (CDV) II</t>
  </si>
  <si>
    <t>CA-2021-599</t>
  </si>
  <si>
    <t>Centennial Gardens</t>
  </si>
  <si>
    <t>CA-2021-609</t>
  </si>
  <si>
    <t>Pelican Harbor</t>
  </si>
  <si>
    <t>CA-2021-613</t>
  </si>
  <si>
    <t>Maudelle Miller Shirek Community</t>
  </si>
  <si>
    <t>CA-2021-621</t>
  </si>
  <si>
    <t>Rancho Las Bolsas (Rancho Family)</t>
  </si>
  <si>
    <t>CA-2021-629</t>
  </si>
  <si>
    <t>The Meridian</t>
  </si>
  <si>
    <t>CA-2021-634</t>
  </si>
  <si>
    <t xml:space="preserve"> CHISPA East Garrison Apts</t>
  </si>
  <si>
    <t>Heritage Gardens</t>
  </si>
  <si>
    <t>CA-2021-648</t>
  </si>
  <si>
    <t>Somis Ranch Farmworker Housing Community - Phase I</t>
  </si>
  <si>
    <t>CA-2021-655</t>
  </si>
  <si>
    <t>Osgood Apartments</t>
  </si>
  <si>
    <t>CA-2021-656</t>
  </si>
  <si>
    <t>Arroyo Crossing II</t>
  </si>
  <si>
    <t>CA-2021-660</t>
  </si>
  <si>
    <t>Mangini Place Apartments</t>
  </si>
  <si>
    <t>CA-2021-664</t>
  </si>
  <si>
    <t>Central City I</t>
  </si>
  <si>
    <t>CA-2021-667</t>
  </si>
  <si>
    <t>Vista Sunrise II</t>
  </si>
  <si>
    <t>CA-2021-680</t>
  </si>
  <si>
    <t>Terracina at Whitney Ranch</t>
  </si>
  <si>
    <t>CA-2021-682</t>
  </si>
  <si>
    <t>Poppy Grove I</t>
  </si>
  <si>
    <t>CA-2021-683</t>
  </si>
  <si>
    <t>Aspen Wood Apartments</t>
  </si>
  <si>
    <t>CA-2021-685</t>
  </si>
  <si>
    <t>Harbor Yard Apartments fka 2400 Long Beach</t>
  </si>
  <si>
    <t>CA-2021-686</t>
  </si>
  <si>
    <t>308 Sango</t>
  </si>
  <si>
    <t>Sycamore Street Commons and La Playa Apartments (SCATTERED)</t>
  </si>
  <si>
    <t>CA-2021-700</t>
  </si>
  <si>
    <t>MacArthur Studios</t>
  </si>
  <si>
    <t>CA-2021-701</t>
  </si>
  <si>
    <t>Liberty Bell Courtyards</t>
  </si>
  <si>
    <t>CA-2021-703</t>
  </si>
  <si>
    <t>The Wong Center</t>
  </si>
  <si>
    <t>CA-2021-705</t>
  </si>
  <si>
    <t>Poppy Grove III</t>
  </si>
  <si>
    <t>CA-2021-707</t>
  </si>
  <si>
    <t>Vista Lane Family Homes</t>
  </si>
  <si>
    <t>CA-2021-709</t>
  </si>
  <si>
    <t>Centennial Square Apartments</t>
  </si>
  <si>
    <t>CA-2021-712</t>
  </si>
  <si>
    <t>Levant Senior Cottages</t>
  </si>
  <si>
    <t>CA-2021-714</t>
  </si>
  <si>
    <t>Residency at the Entrepreneur Hollywood</t>
  </si>
  <si>
    <t>Kifer Senior Apartments FKA Kifer Senior Housing</t>
  </si>
  <si>
    <t>CA-2021-723</t>
  </si>
  <si>
    <t>Alamo Street Apartments</t>
  </si>
  <si>
    <t>CA-2021-724</t>
  </si>
  <si>
    <t>Manchester Urban Homes</t>
  </si>
  <si>
    <t>CA-2021-726</t>
  </si>
  <si>
    <t>Aviara</t>
  </si>
  <si>
    <t>CA-2021-729</t>
  </si>
  <si>
    <t>Terracina at the Dunes fka Marina Dunes BMR Site 1 and Site 2</t>
  </si>
  <si>
    <t>CA-2021-730</t>
  </si>
  <si>
    <t>The Heights on Stockton (fka 4995 Stockton Boulevard)</t>
  </si>
  <si>
    <t>CA-2021-732</t>
  </si>
  <si>
    <t>Kimball Highland</t>
  </si>
  <si>
    <t>CA-2021-733</t>
  </si>
  <si>
    <t>Vermont Manchester Family</t>
  </si>
  <si>
    <t>CA-2021-734</t>
  </si>
  <si>
    <t>Vermont Manchester Senior</t>
  </si>
  <si>
    <t>CA-2021-736</t>
  </si>
  <si>
    <t>Central Terrace Apartments</t>
  </si>
  <si>
    <t>CA-2021-737</t>
  </si>
  <si>
    <t>Tiburon Place</t>
  </si>
  <si>
    <t>CA-2021-738</t>
  </si>
  <si>
    <t>Oak Apartments</t>
  </si>
  <si>
    <t>CA-2021-742</t>
  </si>
  <si>
    <t>Royal Oak Village</t>
  </si>
  <si>
    <t>CA-2021-744</t>
  </si>
  <si>
    <t>Monterey and Madrone Apartments</t>
  </si>
  <si>
    <t>CA-2021-745</t>
  </si>
  <si>
    <t>Juniper Valley Townhomes</t>
  </si>
  <si>
    <t>CA-2021-747</t>
  </si>
  <si>
    <t>Sugar Pine Village Phase 1A</t>
  </si>
  <si>
    <t>CA-2021-748</t>
  </si>
  <si>
    <t>Voltaire Villas PSH</t>
  </si>
  <si>
    <t>CA-2021-749</t>
  </si>
  <si>
    <t>Sunrise Crossing Apartments</t>
  </si>
  <si>
    <t>CA-2021-751</t>
  </si>
  <si>
    <t>Building 209</t>
  </si>
  <si>
    <t>CA-2021-752</t>
  </si>
  <si>
    <t>The Banning</t>
  </si>
  <si>
    <t>CA-2021-754</t>
  </si>
  <si>
    <t>2nd &amp; B</t>
  </si>
  <si>
    <t>Vintage at Anacapa Canyon</t>
  </si>
  <si>
    <t>CA-2021-756</t>
  </si>
  <si>
    <t>Westview House</t>
  </si>
  <si>
    <t>CA-2021-760</t>
  </si>
  <si>
    <t>600 7th Street</t>
  </si>
  <si>
    <t>CA-2021-762</t>
  </si>
  <si>
    <t>Montecito II Senior Housing</t>
  </si>
  <si>
    <t>CA-2021-766</t>
  </si>
  <si>
    <t>Whittier HHH</t>
  </si>
  <si>
    <t>CA-2021-767</t>
  </si>
  <si>
    <t>Villa St. Joseph</t>
  </si>
  <si>
    <t>CA-2021-771</t>
  </si>
  <si>
    <t>Southside Senior Housing</t>
  </si>
  <si>
    <t>CA-2022-001</t>
  </si>
  <si>
    <t>Bellarmino Place</t>
  </si>
  <si>
    <t>CA-2022-003</t>
  </si>
  <si>
    <t>Paseo Adelanto Mixed-Use PSH</t>
  </si>
  <si>
    <t>CA-2022-005</t>
  </si>
  <si>
    <t>Bi'du Khaale</t>
  </si>
  <si>
    <t>CA-2022-006</t>
  </si>
  <si>
    <t>Escalante Meadows</t>
  </si>
  <si>
    <t>CA-2022-010</t>
  </si>
  <si>
    <t>Shell Beach Senior</t>
  </si>
  <si>
    <t>CA-2022-014</t>
  </si>
  <si>
    <t>Shirley Chisholm Village</t>
  </si>
  <si>
    <t>CA-2022-017</t>
  </si>
  <si>
    <t>Veterans Villas at San Antonio Drive</t>
  </si>
  <si>
    <t>CA-2022-025</t>
  </si>
  <si>
    <t>Red Tail Crossing</t>
  </si>
  <si>
    <t>CA-2022-028</t>
  </si>
  <si>
    <t>Mirador</t>
  </si>
  <si>
    <t>CA-2022-029</t>
  </si>
  <si>
    <t>Baumgardner Village</t>
  </si>
  <si>
    <t>CA-2022-032</t>
  </si>
  <si>
    <t>Alvarado Kent Apartments</t>
  </si>
  <si>
    <t>CA-2022-033</t>
  </si>
  <si>
    <t>Greenbrier Village</t>
  </si>
  <si>
    <t>CA-2022-035</t>
  </si>
  <si>
    <t>Miramar Gold</t>
  </si>
  <si>
    <t>CA-2022-038</t>
  </si>
  <si>
    <t>Acorn Valley Plaza</t>
  </si>
  <si>
    <t>CA-2022-040</t>
  </si>
  <si>
    <t>Kettner Crossing (aka Cedar &amp; Kettner)</t>
  </si>
  <si>
    <t>CA-2022-042</t>
  </si>
  <si>
    <t>Table Mountain Apartments II</t>
  </si>
  <si>
    <t>CA-2022-043</t>
  </si>
  <si>
    <t>Emporia Place II</t>
  </si>
  <si>
    <t>CA-2022-045</t>
  </si>
  <si>
    <t>Vista de JJ Rodriguez</t>
  </si>
  <si>
    <t>CA-2022-047</t>
  </si>
  <si>
    <t>CA-2022-048</t>
  </si>
  <si>
    <t>Vista Campanario</t>
  </si>
  <si>
    <t>CA-2022-050</t>
  </si>
  <si>
    <t>Step Up on 99</t>
  </si>
  <si>
    <t>CA-2022-051</t>
  </si>
  <si>
    <t>Eaglepointe Apartments</t>
  </si>
  <si>
    <t>CA-2022-052</t>
  </si>
  <si>
    <t>Broadway and 39th Street</t>
  </si>
  <si>
    <t>CA-2022-053</t>
  </si>
  <si>
    <t>Orchard View Gardens</t>
  </si>
  <si>
    <t>CA-2022-054</t>
  </si>
  <si>
    <t>WISEPlace on Broadway</t>
  </si>
  <si>
    <t>CA-2022-055</t>
  </si>
  <si>
    <t>Newmark Village Apartments</t>
  </si>
  <si>
    <t>CA-2022-056</t>
  </si>
  <si>
    <t>Yosemite Apartments</t>
  </si>
  <si>
    <t>CA-2022-059</t>
  </si>
  <si>
    <t>Chapel Avenue Apartments</t>
  </si>
  <si>
    <t>CA-2022-060</t>
  </si>
  <si>
    <t>Remington Villas</t>
  </si>
  <si>
    <t>CA-2022-061</t>
  </si>
  <si>
    <t>Santa Fe Senior Village</t>
  </si>
  <si>
    <t>CA-2022-064</t>
  </si>
  <si>
    <t>Piper Way Senior Housing</t>
  </si>
  <si>
    <t>CA-2022-065</t>
  </si>
  <si>
    <t>River Grove I</t>
  </si>
  <si>
    <t>CA-2022-066</t>
  </si>
  <si>
    <t>Guardian Village</t>
  </si>
  <si>
    <t>CA-2022-070</t>
  </si>
  <si>
    <t>Huntington Square</t>
  </si>
  <si>
    <t>CA-2022-072</t>
  </si>
  <si>
    <t>Willow Way (fka 11730 Ramona Boulevard)</t>
  </si>
  <si>
    <t>CA-2022-073</t>
  </si>
  <si>
    <t>Avalon Commons - Phase I</t>
  </si>
  <si>
    <t>CA-2022-074</t>
  </si>
  <si>
    <t>La Joya Commons</t>
  </si>
  <si>
    <t>CA-2022-075</t>
  </si>
  <si>
    <t>Santa Fe Commons II</t>
  </si>
  <si>
    <t>CA-2022-076</t>
  </si>
  <si>
    <t>CA-2022-077</t>
  </si>
  <si>
    <t>Lincoln Village</t>
  </si>
  <si>
    <t>CA-2022-078</t>
  </si>
  <si>
    <t>Pallesen Place fka Collier Avenue</t>
  </si>
  <si>
    <t>CA-2022-080</t>
  </si>
  <si>
    <t>Baden Station</t>
  </si>
  <si>
    <t>CA-2022-081</t>
  </si>
  <si>
    <t>Third Thyme</t>
  </si>
  <si>
    <t>CA-2022-082</t>
  </si>
  <si>
    <t>Alvarado Gardens</t>
  </si>
  <si>
    <t>CA-2022-087</t>
  </si>
  <si>
    <t>Katella Terrace</t>
  </si>
  <si>
    <t>CA-2022-089</t>
  </si>
  <si>
    <t>Estrella</t>
  </si>
  <si>
    <t>CA-2022-090</t>
  </si>
  <si>
    <t>Barnard Park Villas</t>
  </si>
  <si>
    <t>CA-2022-091</t>
  </si>
  <si>
    <t>River Walk Terrace</t>
  </si>
  <si>
    <t>CA-2022-092</t>
  </si>
  <si>
    <t>Anderson Hotel Apartments</t>
  </si>
  <si>
    <t>CA-2022-095</t>
  </si>
  <si>
    <t>Sunrise Villas</t>
  </si>
  <si>
    <t>CA-2022-096</t>
  </si>
  <si>
    <t>Cypress &amp; 7th</t>
  </si>
  <si>
    <t>CA-2022-097</t>
  </si>
  <si>
    <t>Messina</t>
  </si>
  <si>
    <t>CA-2022-425</t>
  </si>
  <si>
    <t>2350 S. Bascom</t>
  </si>
  <si>
    <t>CA-2022-426</t>
  </si>
  <si>
    <t>Osgood Apartments South</t>
  </si>
  <si>
    <t>CA-2022-427</t>
  </si>
  <si>
    <t>River Oaks Apartments</t>
  </si>
  <si>
    <t>CA-2022-431</t>
  </si>
  <si>
    <t>The Lyla</t>
  </si>
  <si>
    <t>CA-2022-432</t>
  </si>
  <si>
    <t>Vine Creek Apartments</t>
  </si>
  <si>
    <t>CA-2022-433</t>
  </si>
  <si>
    <t>Vitalia Apartments</t>
  </si>
  <si>
    <t>CA-2022-438</t>
  </si>
  <si>
    <t>Rancho Sierra Senior Apartments</t>
  </si>
  <si>
    <t>CA-2022-439</t>
  </si>
  <si>
    <t>Marja Acres</t>
  </si>
  <si>
    <t>CA-2022-442</t>
  </si>
  <si>
    <t>Poppy Grove II</t>
  </si>
  <si>
    <t>Vista Azul</t>
  </si>
  <si>
    <t>CA-2022-445</t>
  </si>
  <si>
    <t>Nevin Plaza I</t>
  </si>
  <si>
    <t>CA-2022-447</t>
  </si>
  <si>
    <t>Miramar Development</t>
  </si>
  <si>
    <t>CA-2022-449</t>
  </si>
  <si>
    <t>Vendra Gardens</t>
  </si>
  <si>
    <t>CA-2022-451</t>
  </si>
  <si>
    <t>2400 Willow Pass</t>
  </si>
  <si>
    <t>CA-2022-453</t>
  </si>
  <si>
    <t>Morgan Hill Senior Housing</t>
  </si>
  <si>
    <t>CA-2022-456</t>
  </si>
  <si>
    <t>Cortez Hill Apartments</t>
  </si>
  <si>
    <t>CA-2022-458</t>
  </si>
  <si>
    <t>La Vista Residential</t>
  </si>
  <si>
    <t>CA-2022-460</t>
  </si>
  <si>
    <t>MacArthur Field A</t>
  </si>
  <si>
    <t>CA-2022-461</t>
  </si>
  <si>
    <t>8181 Allison</t>
  </si>
  <si>
    <t>CA-2022-462</t>
  </si>
  <si>
    <t>Mainline North Apartments</t>
  </si>
  <si>
    <t>CA-2022-463</t>
  </si>
  <si>
    <t>Fiddyment Apartments</t>
  </si>
  <si>
    <t>CA-2022-464</t>
  </si>
  <si>
    <t>The Meadows Seniors Apartments</t>
  </si>
  <si>
    <t>CA-2022-465</t>
  </si>
  <si>
    <t>West Los Angeles VA Campus Building 402</t>
  </si>
  <si>
    <t>CA-2022-466</t>
  </si>
  <si>
    <t>West Carson</t>
  </si>
  <si>
    <t>CA-2022-467</t>
  </si>
  <si>
    <t>West LA VA- Building 404</t>
  </si>
  <si>
    <t>CA-2022-470</t>
  </si>
  <si>
    <t>Somis Ranch Farmworker Housing Community - Phase II</t>
  </si>
  <si>
    <t>CA-2022-472</t>
  </si>
  <si>
    <t>Anton Mosaic Apartments aka Power Inn Apartments</t>
  </si>
  <si>
    <t>CA-2022-475</t>
  </si>
  <si>
    <t>Serra Apartments</t>
  </si>
  <si>
    <t>CA-2022-477</t>
  </si>
  <si>
    <t>Luna Vista Apartments</t>
  </si>
  <si>
    <t>CA-2022-479</t>
  </si>
  <si>
    <t>Alves Lane Apartments</t>
  </si>
  <si>
    <t>CA-2022-481</t>
  </si>
  <si>
    <t>515 Pioneer Drive</t>
  </si>
  <si>
    <t>CA-2022-484</t>
  </si>
  <si>
    <t>Sarah's Court Apartments</t>
  </si>
  <si>
    <t>CA-2022-485</t>
  </si>
  <si>
    <t>Shiloh Crossing</t>
  </si>
  <si>
    <t>CA-2022-486</t>
  </si>
  <si>
    <t>California Manor II Apartments</t>
  </si>
  <si>
    <t>CA-2022-494</t>
  </si>
  <si>
    <t>Agate at Palm Desert fka Gerald Ford Apartments</t>
  </si>
  <si>
    <t>CA-2022-495</t>
  </si>
  <si>
    <t>Monamos Terrace Apartments</t>
  </si>
  <si>
    <t>CA-2022-496</t>
  </si>
  <si>
    <t>Verana Hill (FKA Albany Family Housing)</t>
  </si>
  <si>
    <t>CA-2022-498</t>
  </si>
  <si>
    <t>CA-2022-504</t>
  </si>
  <si>
    <t>La Avenida Apartments</t>
  </si>
  <si>
    <t>CA-2022-505</t>
  </si>
  <si>
    <t>Mirasol Village Block D</t>
  </si>
  <si>
    <t>CA-2022-507</t>
  </si>
  <si>
    <t>Prospera at Fiddyment Ranch</t>
  </si>
  <si>
    <t>CA-2022-508</t>
  </si>
  <si>
    <t>Silvey Villas at Homestead</t>
  </si>
  <si>
    <t>CA-2022-510</t>
  </si>
  <si>
    <t>710 Broadway</t>
  </si>
  <si>
    <t>CA-2022-512</t>
  </si>
  <si>
    <t>Northview Pointe</t>
  </si>
  <si>
    <t>CA-2022-516</t>
  </si>
  <si>
    <t>The Aspire</t>
  </si>
  <si>
    <t>CA-2022-517</t>
  </si>
  <si>
    <t>Residency at Empire I</t>
  </si>
  <si>
    <t>CA-2022-518</t>
  </si>
  <si>
    <t>Danny's Home for Heroes</t>
  </si>
  <si>
    <t>CA-2022-536</t>
  </si>
  <si>
    <t>777 West San Carlos</t>
  </si>
  <si>
    <t>CA-2022-537</t>
  </si>
  <si>
    <t>CA-2022-539</t>
  </si>
  <si>
    <t>Drake Avenue Apartments</t>
  </si>
  <si>
    <t>CA-2022-540</t>
  </si>
  <si>
    <t>Hunters Point Shipyard Block 52 and 54</t>
  </si>
  <si>
    <t>CA-2022-548</t>
  </si>
  <si>
    <t>Western Landing</t>
  </si>
  <si>
    <t>CA-2022-549</t>
  </si>
  <si>
    <t>Ralston Tower</t>
  </si>
  <si>
    <t>CA-2022-550</t>
  </si>
  <si>
    <t>Jacaranda Gardens</t>
  </si>
  <si>
    <t>CA-2022-552</t>
  </si>
  <si>
    <t>Tamien Station Affordable</t>
  </si>
  <si>
    <t>CA-2022-553</t>
  </si>
  <si>
    <t>Cartwright Family Apartments</t>
  </si>
  <si>
    <t>CA-2022-556</t>
  </si>
  <si>
    <t>Marple Manor</t>
  </si>
  <si>
    <t>CA-2022-557</t>
  </si>
  <si>
    <t>Tres Lagos Apartments Phase I</t>
  </si>
  <si>
    <t>CA-2022-559</t>
  </si>
  <si>
    <t>5256 Naranja</t>
  </si>
  <si>
    <t>CA-2022-561</t>
  </si>
  <si>
    <t>Modica</t>
  </si>
  <si>
    <t>CA-2022-562</t>
  </si>
  <si>
    <t>Taormina</t>
  </si>
  <si>
    <t>CA-2022-566</t>
  </si>
  <si>
    <t>El Camino Real</t>
  </si>
  <si>
    <t>CA-2022-568</t>
  </si>
  <si>
    <t>Junipers</t>
  </si>
  <si>
    <t>CA-2022-569</t>
  </si>
  <si>
    <t>Rodeo Gateway Apartments</t>
  </si>
  <si>
    <t>CA-2022-571</t>
  </si>
  <si>
    <t>South Park Commons (fka Bennett Valley Apartments)</t>
  </si>
  <si>
    <t>CA-2022-573</t>
  </si>
  <si>
    <t>Ambrosia Apartments</t>
  </si>
  <si>
    <t>CA-2022-574</t>
  </si>
  <si>
    <t>730 Stanyan</t>
  </si>
  <si>
    <t>CA-2022-575</t>
  </si>
  <si>
    <t>Lakeland Apartments</t>
  </si>
  <si>
    <t>CA-2022-578</t>
  </si>
  <si>
    <t>Polo Village Apartments</t>
  </si>
  <si>
    <t>CA-2022-587</t>
  </si>
  <si>
    <t>Confianza</t>
  </si>
  <si>
    <t>CA-2022-589</t>
  </si>
  <si>
    <t>View at Blossom Hill</t>
  </si>
  <si>
    <t>CA-2022-590</t>
  </si>
  <si>
    <t>Dorris M Vincent Apartments fka Hunter's Point Shipyard Block 56</t>
  </si>
  <si>
    <t>CA-2022-591</t>
  </si>
  <si>
    <t>811 San Pablo</t>
  </si>
  <si>
    <t>CA-2022-592</t>
  </si>
  <si>
    <t>Prospera at Homestead</t>
  </si>
  <si>
    <t>CA-2022-593</t>
  </si>
  <si>
    <t>Covalda fka Tripoli</t>
  </si>
  <si>
    <t>CA-2022-594</t>
  </si>
  <si>
    <t>Crescent Grove FKA Ruby Street Apartments</t>
  </si>
  <si>
    <t>CA-2022-597</t>
  </si>
  <si>
    <t>Murrieta Apartments Phase I</t>
  </si>
  <si>
    <t>CA-2022-600</t>
  </si>
  <si>
    <t>Vintage at Lockwood Apartments</t>
  </si>
  <si>
    <t>CA-2022-601</t>
  </si>
  <si>
    <t>Adelante Vista</t>
  </si>
  <si>
    <t>CA-2022-603</t>
  </si>
  <si>
    <t>2111 Firestone</t>
  </si>
  <si>
    <t>CA-2022-606</t>
  </si>
  <si>
    <t>Jordan Downs Area H2B</t>
  </si>
  <si>
    <t>CA-2022-608</t>
  </si>
  <si>
    <t>On Broadway Apartments</t>
  </si>
  <si>
    <t>CA-2022-615</t>
  </si>
  <si>
    <t>La Brucherie Apartments</t>
  </si>
  <si>
    <t>CA-2022-616</t>
  </si>
  <si>
    <t>Delano RAD</t>
  </si>
  <si>
    <t>CA-2022-617</t>
  </si>
  <si>
    <t>Friendship Senior Housing</t>
  </si>
  <si>
    <t>CA-2022-618</t>
  </si>
  <si>
    <t>Alum Rock Multifamily</t>
  </si>
  <si>
    <t>CA-2022-624</t>
  </si>
  <si>
    <t>Sunnydale HOPE SF Block 3A</t>
  </si>
  <si>
    <t>CA-2022-625</t>
  </si>
  <si>
    <t>West LA VA- Building 156 &amp; 157</t>
  </si>
  <si>
    <t>CA-2022-627</t>
  </si>
  <si>
    <t>Hunters View Phase 3</t>
  </si>
  <si>
    <t>CA-2022-628</t>
  </si>
  <si>
    <t>Casa Aliento</t>
  </si>
  <si>
    <t>CA-2022-630</t>
  </si>
  <si>
    <t>Rancho Colus</t>
  </si>
  <si>
    <t>CA-2022-631</t>
  </si>
  <si>
    <t>Central City II</t>
  </si>
  <si>
    <t>CA-2022-633</t>
  </si>
  <si>
    <t>The Charles</t>
  </si>
  <si>
    <t>CA-2022-636</t>
  </si>
  <si>
    <t>Jordan Downs Phase S4</t>
  </si>
  <si>
    <t>CA-2023-001</t>
  </si>
  <si>
    <t>First Street North B Apartments</t>
  </si>
  <si>
    <t>CA-2023-002</t>
  </si>
  <si>
    <t>Park Center Apartments</t>
  </si>
  <si>
    <t>CA-2023-003</t>
  </si>
  <si>
    <t>North Housing PSH I</t>
  </si>
  <si>
    <t>CA-2023-004</t>
  </si>
  <si>
    <t>Watts Arms II Apartments</t>
  </si>
  <si>
    <t>CA-2023-005</t>
  </si>
  <si>
    <t>Lexington Gardens</t>
  </si>
  <si>
    <t>CA-2023-006</t>
  </si>
  <si>
    <t>Martel EAH</t>
  </si>
  <si>
    <t>CA-2023-007</t>
  </si>
  <si>
    <t>Alvarado Park</t>
  </si>
  <si>
    <t>CA-2023-009</t>
  </si>
  <si>
    <t>Casas Del Rio</t>
  </si>
  <si>
    <t>CA-2023-013</t>
  </si>
  <si>
    <t>Yurok Homes #4</t>
  </si>
  <si>
    <t>CA-2023-016</t>
  </si>
  <si>
    <t>Shasta Lake Redevelopment</t>
  </si>
  <si>
    <t>CA-2023-017</t>
  </si>
  <si>
    <t>Cypress Lane Family Apartments</t>
  </si>
  <si>
    <t>CA-2023-020</t>
  </si>
  <si>
    <t>Larkin Place</t>
  </si>
  <si>
    <t>CA-2023-025</t>
  </si>
  <si>
    <t>Serenade on 43rd</t>
  </si>
  <si>
    <t>CA-2023-026</t>
  </si>
  <si>
    <t>Orchard Grove</t>
  </si>
  <si>
    <t>CA-2023-030</t>
  </si>
  <si>
    <t>Cleaver &amp; Clark Commons</t>
  </si>
  <si>
    <t>CA-2023-046</t>
  </si>
  <si>
    <t>Wheatland Senior Apartments</t>
  </si>
  <si>
    <t>CA-2023-047</t>
  </si>
  <si>
    <t>Northview Senior Apartments</t>
  </si>
  <si>
    <t>CA-2023-049</t>
  </si>
  <si>
    <t>North Harbor</t>
  </si>
  <si>
    <t>CA-2023-054</t>
  </si>
  <si>
    <t>2052 Lake Avenue Apartments</t>
  </si>
  <si>
    <t>CA-2023-055</t>
  </si>
  <si>
    <t>Bridge Street Family Apartments</t>
  </si>
  <si>
    <t>CA-2023-056</t>
  </si>
  <si>
    <t>Orcutt Road Apartments (aka Maxine Lewis)</t>
  </si>
  <si>
    <t>CA-2023-057</t>
  </si>
  <si>
    <t>Loma Verde</t>
  </si>
  <si>
    <t>CA-2023-063</t>
  </si>
  <si>
    <t>LAAC Apartments</t>
  </si>
  <si>
    <t>CA-2023-064</t>
  </si>
  <si>
    <t>Manchester Apartments</t>
  </si>
  <si>
    <t>CA-2023-070</t>
  </si>
  <si>
    <t>Rose Town Apartments</t>
  </si>
  <si>
    <t>CA-2023-071</t>
  </si>
  <si>
    <t>Mitchell Park Place</t>
  </si>
  <si>
    <t>CA-2023-076</t>
  </si>
  <si>
    <t>Cherry Crossing I</t>
  </si>
  <si>
    <t>CA-2023-079</t>
  </si>
  <si>
    <t>Canoga Park Apartments</t>
  </si>
  <si>
    <t>CA-2023-080</t>
  </si>
  <si>
    <t>Westwood Manor</t>
  </si>
  <si>
    <t>CA-2023-083</t>
  </si>
  <si>
    <t>Bar Triangle Apartments</t>
  </si>
  <si>
    <t>CA-2023-084</t>
  </si>
  <si>
    <t>Tierrasanta Villas</t>
  </si>
  <si>
    <t>CA-2023-085</t>
  </si>
  <si>
    <t>Pleasant Grove Apartments Phase I</t>
  </si>
  <si>
    <t>CA-2023-092</t>
  </si>
  <si>
    <t>Central Avenue Apartments</t>
  </si>
  <si>
    <t>CA-2023-093</t>
  </si>
  <si>
    <t>Pointe Common</t>
  </si>
  <si>
    <t>CA-2023-094</t>
  </si>
  <si>
    <t>Euclid Villas Apartments</t>
  </si>
  <si>
    <t>CA-2023-098</t>
  </si>
  <si>
    <t>Harbor Point</t>
  </si>
  <si>
    <t>CA-2023-103</t>
  </si>
  <si>
    <t>Willow Grove (fka Reedley I)</t>
  </si>
  <si>
    <t>CA-2023-104</t>
  </si>
  <si>
    <t>Longfellow Corner</t>
  </si>
  <si>
    <t>CA-2023-108</t>
  </si>
  <si>
    <t>Villa Serena Phase 2</t>
  </si>
  <si>
    <t>CA-2023-117</t>
  </si>
  <si>
    <t>HB Oasis</t>
  </si>
  <si>
    <t>CA-2023-118</t>
  </si>
  <si>
    <t>Baldwin Park Affordable Housing</t>
  </si>
  <si>
    <t>CA-2023-119</t>
  </si>
  <si>
    <t>Village Senior Apartments</t>
  </si>
  <si>
    <t>CA-2023-121</t>
  </si>
  <si>
    <t>Mulberry Gardens Senior Apartments</t>
  </si>
  <si>
    <t>CA-2023-123</t>
  </si>
  <si>
    <t>CRCD Normandie Apartments</t>
  </si>
  <si>
    <t>CA-2023-126</t>
  </si>
  <si>
    <t>Rancho Colegio</t>
  </si>
  <si>
    <t>CA-2023-132</t>
  </si>
  <si>
    <t>Brawley Senior Apartments</t>
  </si>
  <si>
    <t>CA-2023-135</t>
  </si>
  <si>
    <t>Northwind Senior Apartments</t>
  </si>
  <si>
    <t>CA-2023-139</t>
  </si>
  <si>
    <t>The Carlton</t>
  </si>
  <si>
    <t>CA-2023-140</t>
  </si>
  <si>
    <t>Sunnyside</t>
  </si>
  <si>
    <t>CA-2023-142</t>
  </si>
  <si>
    <t>Palmer Park Manor</t>
  </si>
  <si>
    <t>CA-2023-143</t>
  </si>
  <si>
    <t>The Steps on St. Andrews</t>
  </si>
  <si>
    <t>CA-2023-145</t>
  </si>
  <si>
    <t>Olive Tree Senior Citizen Apartments II</t>
  </si>
  <si>
    <t>CA-2023-147</t>
  </si>
  <si>
    <t>La Sabila (fka Santa Fe Apartments)</t>
  </si>
  <si>
    <t>CA-2023-148</t>
  </si>
  <si>
    <t>Miraluz (f/k/a Heber Meadows)</t>
  </si>
  <si>
    <t>CA-2023-149</t>
  </si>
  <si>
    <t>Beaumont 3 (1343 E. 8th St)</t>
  </si>
  <si>
    <t>CA-2023-151</t>
  </si>
  <si>
    <t>El Dorado Apartments</t>
  </si>
  <si>
    <t>CA-2023-417</t>
  </si>
  <si>
    <t>Heber Del Sol Family Apartments</t>
  </si>
  <si>
    <t>CA-2023-421</t>
  </si>
  <si>
    <t>Cussick Apartments</t>
  </si>
  <si>
    <t>CA-2023-423</t>
  </si>
  <si>
    <t>Heywood Gardens</t>
  </si>
  <si>
    <t>CA-2023-424</t>
  </si>
  <si>
    <t>Oleander Community Housing</t>
  </si>
  <si>
    <t>CA-2023-430</t>
  </si>
  <si>
    <t>80 Saratoga Avenue Apartments</t>
  </si>
  <si>
    <t>CA-2023-434</t>
  </si>
  <si>
    <t>Colibri Commons (fka 965 Weeks Street)</t>
  </si>
  <si>
    <t>CA-2023-436</t>
  </si>
  <si>
    <t>Valhalla Townhomes</t>
  </si>
  <si>
    <t>CA-2023-440</t>
  </si>
  <si>
    <t>Dry Creek Crossing</t>
  </si>
  <si>
    <t>CA-2023-442</t>
  </si>
  <si>
    <t>Warner Center I</t>
  </si>
  <si>
    <t>CA-2023-445</t>
  </si>
  <si>
    <t>Rancho Bernardo Transit Village</t>
  </si>
  <si>
    <t>CA-2023-446</t>
  </si>
  <si>
    <t>The Pardes 1</t>
  </si>
  <si>
    <t>CA-2023-450</t>
  </si>
  <si>
    <t>Eucalyptus Grove Apartments</t>
  </si>
  <si>
    <t>CA-2023-451</t>
  </si>
  <si>
    <t>West LA VA - MacArthur Field B</t>
  </si>
  <si>
    <t>CA-2023-455</t>
  </si>
  <si>
    <t>West LA VA- Building 158</t>
  </si>
  <si>
    <t>CA-2023-459</t>
  </si>
  <si>
    <t>Del Sur Family Housing</t>
  </si>
  <si>
    <t>CA-2023-460</t>
  </si>
  <si>
    <t>Maison's Heights</t>
  </si>
  <si>
    <t>CA-2023-462</t>
  </si>
  <si>
    <t>The Arlington</t>
  </si>
  <si>
    <t>CA-2023-463</t>
  </si>
  <si>
    <t>Harrington Heights (fka 13th &amp; Broadway)</t>
  </si>
  <si>
    <t>CA-2023-464</t>
  </si>
  <si>
    <t>CA-2023-465</t>
  </si>
  <si>
    <t>Stevens Creek Promenade</t>
  </si>
  <si>
    <t>CA-2023-466</t>
  </si>
  <si>
    <t>Vista Lane Affordable Apartments</t>
  </si>
  <si>
    <t>CA-2023-472</t>
  </si>
  <si>
    <t>CA-2023-476</t>
  </si>
  <si>
    <t>Crossings at Palm Desert</t>
  </si>
  <si>
    <t>CA-2023-482</t>
  </si>
  <si>
    <t>21300 Devonshire</t>
  </si>
  <si>
    <t>CA-2023-484</t>
  </si>
  <si>
    <t>Grandview Apartments</t>
  </si>
  <si>
    <t>CA-2023-485</t>
  </si>
  <si>
    <t>Iris at San Ysidro</t>
  </si>
  <si>
    <t>CA-2023-487</t>
  </si>
  <si>
    <t>Tres Lagos Apartments Phase II</t>
  </si>
  <si>
    <t>CA-2023-488</t>
  </si>
  <si>
    <t>CA-2023-489</t>
  </si>
  <si>
    <t>Huddle on 5th</t>
  </si>
  <si>
    <t>CA-2023-490</t>
  </si>
  <si>
    <t>Parkmoor</t>
  </si>
  <si>
    <t>CA-2023-491</t>
  </si>
  <si>
    <t>St. Anton Ascent</t>
  </si>
  <si>
    <t>CA-2023-497</t>
  </si>
  <si>
    <t>Buellton Garden Apartments</t>
  </si>
  <si>
    <t>CA-2023-499</t>
  </si>
  <si>
    <t>San Martin de Porres Apartments Rehab</t>
  </si>
  <si>
    <t>CA-2023-500</t>
  </si>
  <si>
    <t>Metro @ Florence</t>
  </si>
  <si>
    <t>CA-2023-517</t>
  </si>
  <si>
    <t>CA-2023-518</t>
  </si>
  <si>
    <t>Battery Point Apartments</t>
  </si>
  <si>
    <t>CA-2023-521</t>
  </si>
  <si>
    <t>Demaree Street Apartments</t>
  </si>
  <si>
    <t>CA-2023-522</t>
  </si>
  <si>
    <t>The Gardens at Bella Breeze</t>
  </si>
  <si>
    <t>CA-2023-525</t>
  </si>
  <si>
    <t>Clark Terrace</t>
  </si>
  <si>
    <t>CA-2023-526</t>
  </si>
  <si>
    <t>Creekview Affordable</t>
  </si>
  <si>
    <t>CA-2023-527</t>
  </si>
  <si>
    <t>East 12th Street</t>
  </si>
  <si>
    <t>CA-2023-528</t>
  </si>
  <si>
    <t>The Orion</t>
  </si>
  <si>
    <t>CA-2023-531</t>
  </si>
  <si>
    <t>Casa Nueva fka Hacienda Townhomes</t>
  </si>
  <si>
    <t>CA-2023-532</t>
  </si>
  <si>
    <t>The Bluffs at 44th</t>
  </si>
  <si>
    <t>CA-2023-534</t>
  </si>
  <si>
    <t>Montecito Multifamily</t>
  </si>
  <si>
    <t>CA-2023-537</t>
  </si>
  <si>
    <t>1612 Apartments</t>
  </si>
  <si>
    <t>CA-2023-538</t>
  </si>
  <si>
    <t>Horton House</t>
  </si>
  <si>
    <t>CA-2023-541</t>
  </si>
  <si>
    <t>Maison's Sierra</t>
  </si>
  <si>
    <t>CA-2023-542</t>
  </si>
  <si>
    <t>North Housing Senior Apartments</t>
  </si>
  <si>
    <t>CA-2023-543</t>
  </si>
  <si>
    <t>Devonwood Apartments</t>
  </si>
  <si>
    <t>CA-2023-544</t>
  </si>
  <si>
    <t>Pacific Station North Apartments</t>
  </si>
  <si>
    <t>CA-2023-545</t>
  </si>
  <si>
    <t>View at Julian</t>
  </si>
  <si>
    <t>CA-2023-548</t>
  </si>
  <si>
    <t>Meridian Family Apartments</t>
  </si>
  <si>
    <t>CA-2023-550</t>
  </si>
  <si>
    <t>1178 Sonora Court</t>
  </si>
  <si>
    <t>CA-2023-551</t>
  </si>
  <si>
    <t>Vintage at Vizcaya</t>
  </si>
  <si>
    <t>CA-2023-554</t>
  </si>
  <si>
    <t>South River Village</t>
  </si>
  <si>
    <t>CA-2023-556</t>
  </si>
  <si>
    <t>Union Tower</t>
  </si>
  <si>
    <t>CA-2023-558</t>
  </si>
  <si>
    <t>Valley Pride Village</t>
  </si>
  <si>
    <t>CA-2023-560</t>
  </si>
  <si>
    <t>1400 Long Beach</t>
  </si>
  <si>
    <t>CA-2023-563</t>
  </si>
  <si>
    <t>Cuatro at City Heights</t>
  </si>
  <si>
    <t>CA-2023-564</t>
  </si>
  <si>
    <t>First Street North A Apartments</t>
  </si>
  <si>
    <t>CA-2023-566</t>
  </si>
  <si>
    <t>8th Avenue Family Housing</t>
  </si>
  <si>
    <t>CA-2023-567</t>
  </si>
  <si>
    <t>Transbay Block 2 West</t>
  </si>
  <si>
    <t>CA-2023-568</t>
  </si>
  <si>
    <t>Timber Senior Housing</t>
  </si>
  <si>
    <t>CA-2023-573</t>
  </si>
  <si>
    <t>3050 International</t>
  </si>
  <si>
    <t>CA-2023-574</t>
  </si>
  <si>
    <t>Maganda Park RAD</t>
  </si>
  <si>
    <t>CA-2023-575</t>
  </si>
  <si>
    <t>Milagro del Valle RAD</t>
  </si>
  <si>
    <t>CA-2023-593</t>
  </si>
  <si>
    <t>CA-2023-594</t>
  </si>
  <si>
    <t>Vigil Light Senior Apartments</t>
  </si>
  <si>
    <t>CA-2023-595</t>
  </si>
  <si>
    <t>Gibson Drive Apartments Phase I</t>
  </si>
  <si>
    <t>CA-2023-597</t>
  </si>
  <si>
    <t>Cerro Pueblo Apartments</t>
  </si>
  <si>
    <t>CA-2023-600</t>
  </si>
  <si>
    <t>U.S. VETS-WLAVA Building 210</t>
  </si>
  <si>
    <t>CA-2023-601</t>
  </si>
  <si>
    <t>CA-2023-602</t>
  </si>
  <si>
    <t>Alexander Valley Apartments</t>
  </si>
  <si>
    <t>CA-2023-603</t>
  </si>
  <si>
    <t>Mayfair Affordable</t>
  </si>
  <si>
    <t>CA-2023-605</t>
  </si>
  <si>
    <t>The Sawyer</t>
  </si>
  <si>
    <t>CA-2023-606</t>
  </si>
  <si>
    <t>The Parcel Phase 2.2</t>
  </si>
  <si>
    <t>CA-2023-608</t>
  </si>
  <si>
    <t>Martha Gardens Apartments</t>
  </si>
  <si>
    <t>CA-2023-609</t>
  </si>
  <si>
    <t>Monterey Road Apartments</t>
  </si>
  <si>
    <t>CA-2023-610</t>
  </si>
  <si>
    <t>2880 Alum Rock Avenue Apartments</t>
  </si>
  <si>
    <t>CA-2023-611</t>
  </si>
  <si>
    <t>Villa Del Sol</t>
  </si>
  <si>
    <t>CA-2023-612</t>
  </si>
  <si>
    <t>West Harbor Park Affordable Apartments</t>
  </si>
  <si>
    <t>CA-2023-613</t>
  </si>
  <si>
    <t>Congregational Suites</t>
  </si>
  <si>
    <t>CA-2023-614</t>
  </si>
  <si>
    <t>The Courtyards on International</t>
  </si>
  <si>
    <t>CA-2023-615</t>
  </si>
  <si>
    <t>Hunt's Grove and La Pradera</t>
  </si>
  <si>
    <t>CA-2023-616</t>
  </si>
  <si>
    <t>Central Metro Place</t>
  </si>
  <si>
    <t>CA-2023-618</t>
  </si>
  <si>
    <t>Vintage at Folsom</t>
  </si>
  <si>
    <t>CA-2023-619</t>
  </si>
  <si>
    <t>Shadows Garden Apartments</t>
  </si>
  <si>
    <t>CA-2023-620</t>
  </si>
  <si>
    <t>440 Arden Way</t>
  </si>
  <si>
    <t>CA-2023-622</t>
  </si>
  <si>
    <t>CA-2023-623</t>
  </si>
  <si>
    <t>The Ashbury</t>
  </si>
  <si>
    <t>CA-2023-624</t>
  </si>
  <si>
    <t>2550 Irving</t>
  </si>
  <si>
    <t>CA-2023-625</t>
  </si>
  <si>
    <t>CA-2023-626</t>
  </si>
  <si>
    <t>Ridge View Commons</t>
  </si>
  <si>
    <t>CA-2023-627</t>
  </si>
  <si>
    <t>Green Hotel Apartments</t>
  </si>
  <si>
    <t>CA-2023-628</t>
  </si>
  <si>
    <t>Bandar Salaam</t>
  </si>
  <si>
    <t>CA-2023-630</t>
  </si>
  <si>
    <t>1633 Valencia</t>
  </si>
  <si>
    <t>CA-2023-631</t>
  </si>
  <si>
    <t>Mendocino at Talega II</t>
  </si>
  <si>
    <t>CA-2023-633</t>
  </si>
  <si>
    <t>Mendocino at Talega I</t>
  </si>
  <si>
    <t>CA-2023-635</t>
  </si>
  <si>
    <t>Giant Road Apartments</t>
  </si>
  <si>
    <t>CA-2023-638</t>
  </si>
  <si>
    <t>Transbay Block 2 Family</t>
  </si>
  <si>
    <t>CA-2023-639</t>
  </si>
  <si>
    <t>CA-2023-641</t>
  </si>
  <si>
    <t>San Juan Apartments by Mutual Housing</t>
  </si>
  <si>
    <t>CA-2023-643</t>
  </si>
  <si>
    <t>Albert Einstein Residence Center</t>
  </si>
  <si>
    <t>CA-2023-645</t>
  </si>
  <si>
    <t>CA-2023-646</t>
  </si>
  <si>
    <t>Citrus Grove</t>
  </si>
  <si>
    <t>CA-2023-647</t>
  </si>
  <si>
    <t>Lake Merritt BART Senior Affordable Housing</t>
  </si>
  <si>
    <t>CA-2023-648</t>
  </si>
  <si>
    <t>Humble Heart</t>
  </si>
  <si>
    <t>CA-2023-650</t>
  </si>
  <si>
    <t>CA-2023-651</t>
  </si>
  <si>
    <t>SOHI Seniors Affordable</t>
  </si>
  <si>
    <t>CA-2023-652</t>
  </si>
  <si>
    <t>Lion Creek Crossings Phase I</t>
  </si>
  <si>
    <t>CA-2023-653</t>
  </si>
  <si>
    <t>One San Pedro Phase I (aka 327 Harbor Apartments)</t>
  </si>
  <si>
    <t>CA-2023-656</t>
  </si>
  <si>
    <t>CA-2023-657</t>
  </si>
  <si>
    <t>Second St Andrews Apartments</t>
  </si>
  <si>
    <t>CA-2023-658</t>
  </si>
  <si>
    <t>Oceanview Garden Apartments</t>
  </si>
  <si>
    <t>CA-2023-659</t>
  </si>
  <si>
    <t>CA-2023-660</t>
  </si>
  <si>
    <t>All Hallows Apartments</t>
  </si>
  <si>
    <t>CA-2023-661</t>
  </si>
  <si>
    <t>CA-2023-662</t>
  </si>
  <si>
    <t>CA-2023-663</t>
  </si>
  <si>
    <t>Lion Creek Crossings Phase II</t>
  </si>
  <si>
    <t>CA-2023-664</t>
  </si>
  <si>
    <t>CA-2023-665</t>
  </si>
  <si>
    <t>CA-2023-666</t>
  </si>
  <si>
    <t>Auburn Park II</t>
  </si>
  <si>
    <t>CA-2023-667</t>
  </si>
  <si>
    <t>Patterson Point</t>
  </si>
  <si>
    <t>CA-2023-673</t>
  </si>
  <si>
    <t>CA-2024-036</t>
  </si>
  <si>
    <t>Normandie Villas</t>
  </si>
  <si>
    <t>CA-2024-055</t>
  </si>
  <si>
    <t>MCA#3 Apartments</t>
  </si>
  <si>
    <t>CA-2024-070</t>
  </si>
  <si>
    <t>Pacific Avenue Senior Homes</t>
  </si>
  <si>
    <t>CA-2024-071</t>
  </si>
  <si>
    <t>The Garvey</t>
  </si>
  <si>
    <t>CA-2024-072</t>
  </si>
  <si>
    <t>Letzring Senior Housing</t>
  </si>
  <si>
    <t>CA-2024-073</t>
  </si>
  <si>
    <t>Summer Oaks</t>
  </si>
  <si>
    <t>CA-2024-077</t>
  </si>
  <si>
    <t>Westside Subdivision</t>
  </si>
  <si>
    <t>CA-2024-082</t>
  </si>
  <si>
    <t>Highland Manor</t>
  </si>
  <si>
    <t>CA-2024-083</t>
  </si>
  <si>
    <t>Casa Longwood</t>
  </si>
  <si>
    <t>CA-2024-085</t>
  </si>
  <si>
    <t>Cherry Street Commons</t>
  </si>
  <si>
    <t>CA-2024-086</t>
  </si>
  <si>
    <t>Grace Villas</t>
  </si>
  <si>
    <t>CA-2024-087</t>
  </si>
  <si>
    <t>Sierra Madre Apartments</t>
  </si>
  <si>
    <t>CA-2024-092</t>
  </si>
  <si>
    <t>Cambern Avenue Apartments</t>
  </si>
  <si>
    <t>CA-2024-096</t>
  </si>
  <si>
    <t>Lincoln Street Senior Apartments</t>
  </si>
  <si>
    <t>CA-2024-103</t>
  </si>
  <si>
    <t>Hill Street</t>
  </si>
  <si>
    <t>CA-2024-116</t>
  </si>
  <si>
    <t>Central Sacramento Studios II</t>
  </si>
  <si>
    <t>CA-2024-130</t>
  </si>
  <si>
    <t>Maple Meadows I</t>
  </si>
  <si>
    <t>CA-2024-132</t>
  </si>
  <si>
    <t>Arc Village Apartments</t>
  </si>
  <si>
    <t>CA-2024-133</t>
  </si>
  <si>
    <t>Harmony Senior Apartments</t>
  </si>
  <si>
    <t>CA-2024-135</t>
  </si>
  <si>
    <t>CA-2024-142</t>
  </si>
  <si>
    <t>Eureka Scattered Site Project</t>
  </si>
  <si>
    <t>CA-2024-147</t>
  </si>
  <si>
    <t>Rose Creek Village</t>
  </si>
  <si>
    <t>CA-2024-149</t>
  </si>
  <si>
    <t>Sundance Apartments</t>
  </si>
  <si>
    <t>CA-2024-150</t>
  </si>
  <si>
    <t>Valentine Road Apartments</t>
  </si>
  <si>
    <t>CA-2024-151</t>
  </si>
  <si>
    <t>15081 Jackson</t>
  </si>
  <si>
    <t>CA-2024-154</t>
  </si>
  <si>
    <t>The 101</t>
  </si>
  <si>
    <t>CA-2024-160</t>
  </si>
  <si>
    <t>Ramona Park Apartments</t>
  </si>
  <si>
    <t>CA-2024-168</t>
  </si>
  <si>
    <t>Prisma Artist Lofts</t>
  </si>
  <si>
    <t>CA-2024-171</t>
  </si>
  <si>
    <t>Lincoln Beach</t>
  </si>
  <si>
    <t>CA-2024-172</t>
  </si>
  <si>
    <t>CA-2024-460</t>
  </si>
  <si>
    <t>Citrus Villa</t>
  </si>
  <si>
    <t>CA-2024-515</t>
  </si>
  <si>
    <t>Residency at Sky Village Hollywood</t>
  </si>
  <si>
    <t>CA-2024-596</t>
  </si>
  <si>
    <t>Niles Street Apartments</t>
  </si>
  <si>
    <t>CA-2024-597</t>
  </si>
  <si>
    <t>Pioneer Drive Apartments</t>
  </si>
  <si>
    <t>CA-2024-600</t>
  </si>
  <si>
    <t>Palm Villas at Millennium</t>
  </si>
  <si>
    <t>CA-2024-601</t>
  </si>
  <si>
    <t>Dakota</t>
  </si>
  <si>
    <t>CA-2024-602</t>
  </si>
  <si>
    <t>Almond Gardens Apartments</t>
  </si>
  <si>
    <t>CA-2024-604</t>
  </si>
  <si>
    <t>4345 Matilija</t>
  </si>
  <si>
    <t>CA-2024-605</t>
  </si>
  <si>
    <t>3981 Meier</t>
  </si>
  <si>
    <t>CA-2024-606</t>
  </si>
  <si>
    <t>3412 Victoria</t>
  </si>
  <si>
    <t>CA-2024-607</t>
  </si>
  <si>
    <t>5625 Case</t>
  </si>
  <si>
    <t>CA-2024-608</t>
  </si>
  <si>
    <t>5749 Brynhurst</t>
  </si>
  <si>
    <t>CA-2024-609</t>
  </si>
  <si>
    <t>8911 Ramsgate</t>
  </si>
  <si>
    <t>CA-2024-615</t>
  </si>
  <si>
    <t>Monarch Hillside Affordable Apartments</t>
  </si>
  <si>
    <t>CA-2024-617</t>
  </si>
  <si>
    <t>Pleasant View Apartments</t>
  </si>
  <si>
    <t>CA-2024-622</t>
  </si>
  <si>
    <t>U.S.VETS-WLAVA Building 300</t>
  </si>
  <si>
    <t>CA-2024-623</t>
  </si>
  <si>
    <t>Dry Creek Commons</t>
  </si>
  <si>
    <t>CA-2024-624</t>
  </si>
  <si>
    <t>Maison's Sierra - Phase 2</t>
  </si>
  <si>
    <t>CA-2024-627</t>
  </si>
  <si>
    <t>Paseo Senter I Rehab</t>
  </si>
  <si>
    <t>CA-2024-628</t>
  </si>
  <si>
    <t>Downtown Library Mixed Use Project</t>
  </si>
  <si>
    <t>CA-2024-630</t>
  </si>
  <si>
    <t>CA-2024-633</t>
  </si>
  <si>
    <t>Arvin RAD</t>
  </si>
  <si>
    <t>CA-2024-638</t>
  </si>
  <si>
    <t>JFM Villas Family Apartments</t>
  </si>
  <si>
    <t>CA-2024-639</t>
  </si>
  <si>
    <t>JFM Villas Senior Apartments</t>
  </si>
  <si>
    <t>CA-2024-644</t>
  </si>
  <si>
    <t>Saggio Hills Phase I</t>
  </si>
  <si>
    <t>CA-2024-647</t>
  </si>
  <si>
    <t>The Grant at Mission Trails</t>
  </si>
  <si>
    <t>CA-2024-648</t>
  </si>
  <si>
    <t>Seventh Street Village</t>
  </si>
  <si>
    <t>CA-2024-649</t>
  </si>
  <si>
    <t>Civic Crossing (699 Ygnacio Valley Road)</t>
  </si>
  <si>
    <t>CA-2024-652</t>
  </si>
  <si>
    <t>The Crawford</t>
  </si>
  <si>
    <t>CA-2024-653</t>
  </si>
  <si>
    <t>850 Turk Street</t>
  </si>
  <si>
    <t>CA-2024-654</t>
  </si>
  <si>
    <t>Alveare Parkview</t>
  </si>
  <si>
    <t>CA-2024-661</t>
  </si>
  <si>
    <t>Mulberry Gardens Family Apartments</t>
  </si>
  <si>
    <t>CA-2024-664</t>
  </si>
  <si>
    <t>CA-2024-666</t>
  </si>
  <si>
    <t>Brandon Place Apartments</t>
  </si>
  <si>
    <t>CA-2024-667</t>
  </si>
  <si>
    <t>Wakeland Riverwalk</t>
  </si>
  <si>
    <t>CA-2024-670</t>
  </si>
  <si>
    <t>Balboa Reservoir - Building E</t>
  </si>
  <si>
    <t>CA-2024-671</t>
  </si>
  <si>
    <t>1250 West Jeff</t>
  </si>
  <si>
    <t>CA-2024-672</t>
  </si>
  <si>
    <t>525 N Capitol</t>
  </si>
  <si>
    <t>CA-2024-673</t>
  </si>
  <si>
    <t>Meridian at Corona Station</t>
  </si>
  <si>
    <t>CA-2024-675</t>
  </si>
  <si>
    <t>Mountain Townhomes</t>
  </si>
  <si>
    <t>CA-2024-679</t>
  </si>
  <si>
    <t>Oaks on Balboa</t>
  </si>
  <si>
    <t>CA-2024-680</t>
  </si>
  <si>
    <t>712 Seagaze</t>
  </si>
  <si>
    <t>CA-2024-681</t>
  </si>
  <si>
    <t>CA-2024-683</t>
  </si>
  <si>
    <t>Via Vail Village</t>
  </si>
  <si>
    <t>CA-2024-684</t>
  </si>
  <si>
    <t>Twin Park Landing</t>
  </si>
  <si>
    <t>CA-2024-686</t>
  </si>
  <si>
    <t>Sunnydale HOPE SF Block 9</t>
  </si>
  <si>
    <t>CA-2024-690</t>
  </si>
  <si>
    <t>Rovina Lane Apartments</t>
  </si>
  <si>
    <t>CA-2024-691</t>
  </si>
  <si>
    <t>Pacific Crest Commons</t>
  </si>
  <si>
    <t>CA-2024-700</t>
  </si>
  <si>
    <t>CA-2024-703</t>
  </si>
  <si>
    <t>Broadway Meadows</t>
  </si>
  <si>
    <t>CA-2024-705</t>
  </si>
  <si>
    <t>Avenue 44 Apartments</t>
  </si>
  <si>
    <t>CA-2024-706</t>
  </si>
  <si>
    <t>Alvarado Creek Apartments</t>
  </si>
  <si>
    <t>CA-2024-716</t>
  </si>
  <si>
    <t>Livingston B Street</t>
  </si>
  <si>
    <t>CA-2024-719</t>
  </si>
  <si>
    <t>Sunnydale HOPE SF Block 7</t>
  </si>
  <si>
    <t>CA-2024-724</t>
  </si>
  <si>
    <t>River Grove II</t>
  </si>
  <si>
    <t>CA-2024-726</t>
  </si>
  <si>
    <t>Arrowhead Grove Phase IV</t>
  </si>
  <si>
    <t>CA-2024-727</t>
  </si>
  <si>
    <t>Sakura</t>
  </si>
  <si>
    <t>CA-2024-731</t>
  </si>
  <si>
    <t>North Fair Oaks Apartments</t>
  </si>
  <si>
    <t>CA-2024-732</t>
  </si>
  <si>
    <t>Veteran Commons</t>
  </si>
  <si>
    <t>CA-2024-735</t>
  </si>
  <si>
    <t>Victory Boulevard</t>
  </si>
  <si>
    <t>CA-2024-736</t>
  </si>
  <si>
    <t>Distel Circle</t>
  </si>
  <si>
    <t>CA-2024-737</t>
  </si>
  <si>
    <t>CA-2024-738</t>
  </si>
  <si>
    <t>Kooser Apartments</t>
  </si>
  <si>
    <t>CA-2024-740</t>
  </si>
  <si>
    <t>CA-2024-744</t>
  </si>
  <si>
    <t>CA-2024-745</t>
  </si>
  <si>
    <t>300 De Haro</t>
  </si>
  <si>
    <t>CA-2024-746</t>
  </si>
  <si>
    <t>Avanzando San Ysidro</t>
  </si>
  <si>
    <t>CA-2024-750</t>
  </si>
  <si>
    <t>Century + Restorative Care Village Phase I</t>
  </si>
  <si>
    <t>CA-2024-751</t>
  </si>
  <si>
    <t>Weingart Tower 1B</t>
  </si>
  <si>
    <t>CA-2024-753</t>
  </si>
  <si>
    <t>Harrington Grove Apartments</t>
  </si>
  <si>
    <t>CA-2024-754</t>
  </si>
  <si>
    <t>Oak View Ranch Senior Apartments</t>
  </si>
  <si>
    <t>CA-2024-756</t>
  </si>
  <si>
    <t>Viscar Terrace Apartments</t>
  </si>
  <si>
    <t>CA-2024-757</t>
  </si>
  <si>
    <t>Tampico Motel Conversion</t>
  </si>
  <si>
    <t>CA-2024-759</t>
  </si>
  <si>
    <t>Locke Lofts</t>
  </si>
  <si>
    <t>CA-2024-767</t>
  </si>
  <si>
    <t>160 Freelon</t>
  </si>
  <si>
    <t>CA-2024-768</t>
  </si>
  <si>
    <t>Moreland Apartments</t>
  </si>
  <si>
    <t>CA-2024-771</t>
  </si>
  <si>
    <t>4575 Scotts Valley Apartments</t>
  </si>
  <si>
    <t>CA-2024-774</t>
  </si>
  <si>
    <t>Casa de la Luz</t>
  </si>
  <si>
    <t>CA-2024-775</t>
  </si>
  <si>
    <t>Cudahy Seniors</t>
  </si>
  <si>
    <t>CA-2024-785</t>
  </si>
  <si>
    <t>San Joaquin Senior, San Joaquin Apartments and Cal</t>
  </si>
  <si>
    <t>CA-2024-787</t>
  </si>
  <si>
    <t>Lake Isabella Senior Apartments I &amp; II</t>
  </si>
  <si>
    <t>CA-2025-007</t>
  </si>
  <si>
    <t>St. Paul Terrace</t>
  </si>
  <si>
    <t>CA-2025-008</t>
  </si>
  <si>
    <t>Laquilh Hou Daqh</t>
  </si>
  <si>
    <t>CA-2025-013</t>
  </si>
  <si>
    <t>Tracy Apartments Phase I</t>
  </si>
  <si>
    <t>CA-2025-017</t>
  </si>
  <si>
    <t>Cypress Lane Senior Apartments</t>
  </si>
  <si>
    <t>CA-2025-022</t>
  </si>
  <si>
    <t>Pacific Street Apartments Nine</t>
  </si>
  <si>
    <t>CA-2025-023</t>
  </si>
  <si>
    <t>Serra Mesa Apartments</t>
  </si>
  <si>
    <t>CA-2025-025</t>
  </si>
  <si>
    <t>Reedley Elderly</t>
  </si>
  <si>
    <t>CA-2025-032</t>
  </si>
  <si>
    <t>Orchard View Apartments II</t>
  </si>
  <si>
    <t>CA-2025-034</t>
  </si>
  <si>
    <t>Brea PSH</t>
  </si>
  <si>
    <t>CA-2025-036</t>
  </si>
  <si>
    <t>La Trinidad Apartments</t>
  </si>
  <si>
    <t>CA-2025-038</t>
  </si>
  <si>
    <t>Armory Arts Collective</t>
  </si>
  <si>
    <t>CA-2025-039</t>
  </si>
  <si>
    <t>Coast Villas</t>
  </si>
  <si>
    <t>CA-2025-041</t>
  </si>
  <si>
    <t>Cape Cod</t>
  </si>
  <si>
    <t>CA-2025-042</t>
  </si>
  <si>
    <t>Cypress Point</t>
  </si>
  <si>
    <t>CA-2025-044</t>
  </si>
  <si>
    <t>Hollister Lofts</t>
  </si>
  <si>
    <t>CA-2025-045</t>
  </si>
  <si>
    <t>CA-2025-049</t>
  </si>
  <si>
    <t>Navajo Family Apartments</t>
  </si>
  <si>
    <t>CA-2025-052</t>
  </si>
  <si>
    <t>U.S.VETS - E Street</t>
  </si>
  <si>
    <t>CA-2025-054</t>
  </si>
  <si>
    <t>Santa Teresa Multifamily</t>
  </si>
  <si>
    <t>CA-2025-056</t>
  </si>
  <si>
    <t>CA-2025-058</t>
  </si>
  <si>
    <t>Avalon Commons Phase II</t>
  </si>
  <si>
    <t>CA-2025-062</t>
  </si>
  <si>
    <t>Beverly Gardens</t>
  </si>
  <si>
    <t>CA-2025-071</t>
  </si>
  <si>
    <t>Safe Harbor II</t>
  </si>
  <si>
    <t>CA-2025-073</t>
  </si>
  <si>
    <t>CA-2025-075</t>
  </si>
  <si>
    <t>Castlewood Terrace</t>
  </si>
  <si>
    <t>CA-2025-076</t>
  </si>
  <si>
    <t>Gou'wik Hou Daqh</t>
  </si>
  <si>
    <t>CA-2025-077</t>
  </si>
  <si>
    <t>641 5th Street Apartments</t>
  </si>
  <si>
    <t>CA-2025-078</t>
  </si>
  <si>
    <t>Monterey Crossing Family Apartments</t>
  </si>
  <si>
    <t>CA-2025-080</t>
  </si>
  <si>
    <t>Trillium Senior Apartments</t>
  </si>
  <si>
    <t>CA-2025-081</t>
  </si>
  <si>
    <t>Fountain Street Apartments</t>
  </si>
  <si>
    <t>CA-2025-085</t>
  </si>
  <si>
    <t>CA-2025-087</t>
  </si>
  <si>
    <t>Turning Point Commons</t>
  </si>
  <si>
    <t>CA-2025-090</t>
  </si>
  <si>
    <t>Beacon Studios</t>
  </si>
  <si>
    <t>CA-2025-091</t>
  </si>
  <si>
    <t>Ollie Apartments</t>
  </si>
  <si>
    <t>CA-2025-093</t>
  </si>
  <si>
    <t>Mills Ranch Apartments</t>
  </si>
  <si>
    <t>CA-2025-095</t>
  </si>
  <si>
    <t>Marigold Villas</t>
  </si>
  <si>
    <t>CA-2025-096</t>
  </si>
  <si>
    <t>2700 International Apartments</t>
  </si>
  <si>
    <t>CA-2025-097</t>
  </si>
  <si>
    <t>125 Mason Street Apartments</t>
  </si>
  <si>
    <t>CA-2025-099</t>
  </si>
  <si>
    <t>The Main</t>
  </si>
  <si>
    <t>CA-2025-100</t>
  </si>
  <si>
    <t>Exeter Elderly</t>
  </si>
  <si>
    <t>CA-2025-101</t>
  </si>
  <si>
    <t>Lakeview Terrace</t>
  </si>
  <si>
    <t>CA-2025-102</t>
  </si>
  <si>
    <t>Selma Elderly</t>
  </si>
  <si>
    <t>CA-2025-106</t>
  </si>
  <si>
    <t>Fairview Terrace</t>
  </si>
  <si>
    <t>CA-2025-108</t>
  </si>
  <si>
    <t>Gardenia Courtyards Senior Apartments</t>
  </si>
  <si>
    <t>CA-2025-109</t>
  </si>
  <si>
    <t>River City Apartments</t>
  </si>
  <si>
    <t>CA-2025-110</t>
  </si>
  <si>
    <t>East Santa Clara Senior</t>
  </si>
  <si>
    <t>CA-2025-111</t>
  </si>
  <si>
    <t>6th Street Seniors</t>
  </si>
  <si>
    <t>CA-2025-117</t>
  </si>
  <si>
    <t>Santa Cruz Veterans Village</t>
  </si>
  <si>
    <t>CA-2025-118</t>
  </si>
  <si>
    <t>Ponderosa Village</t>
  </si>
  <si>
    <t>CA-2025-125</t>
  </si>
  <si>
    <t>Imperial Beach Neighborhood Center Apartments</t>
  </si>
  <si>
    <t>CA-2025-127</t>
  </si>
  <si>
    <t>Parasol Irvine Affordable</t>
  </si>
  <si>
    <t>CA-2025-128</t>
  </si>
  <si>
    <t>Fontana Courtplace I</t>
  </si>
  <si>
    <t>CA-2025-130</t>
  </si>
  <si>
    <t>Agoura Hills Housing</t>
  </si>
  <si>
    <t>CA-2025-133</t>
  </si>
  <si>
    <t>Garland Gardens</t>
  </si>
  <si>
    <t>CA-2025-134</t>
  </si>
  <si>
    <t>Davu Village</t>
  </si>
  <si>
    <t>CA-2025-138</t>
  </si>
  <si>
    <t>15 South Hope</t>
  </si>
  <si>
    <t>CA-2025-140</t>
  </si>
  <si>
    <t>The Linwood Rose</t>
  </si>
  <si>
    <t>CA-2025-141</t>
  </si>
  <si>
    <t>Saggio Hills Phase II</t>
  </si>
  <si>
    <t>CA-2025-404</t>
  </si>
  <si>
    <t>TBV Villas at Renaissance</t>
  </si>
  <si>
    <t>CA-2025-406</t>
  </si>
  <si>
    <t>10953 Whipple</t>
  </si>
  <si>
    <t>CA-2025-407</t>
  </si>
  <si>
    <t>5403 Inglewood</t>
  </si>
  <si>
    <t>CA-2025-409</t>
  </si>
  <si>
    <t>9030-9038 Reading</t>
  </si>
  <si>
    <t>CA-2025-410</t>
  </si>
  <si>
    <t>11218-11222 Califa</t>
  </si>
  <si>
    <t>CA-2025-411</t>
  </si>
  <si>
    <t>537 Kenmore</t>
  </si>
  <si>
    <t>CA-2025-416</t>
  </si>
  <si>
    <t>Clark Road Apartments</t>
  </si>
  <si>
    <t>CA-2025-426</t>
  </si>
  <si>
    <t>Berryessa Family Apartments</t>
  </si>
  <si>
    <t>CA-2025-427</t>
  </si>
  <si>
    <t>VA Building 408</t>
  </si>
  <si>
    <t>CA-2025-431</t>
  </si>
  <si>
    <t>Second Street Family Apartments</t>
  </si>
  <si>
    <t>CA-2025-432</t>
  </si>
  <si>
    <t>Village Green Aparments</t>
  </si>
  <si>
    <t>CA-2025-434</t>
  </si>
  <si>
    <t>U.S.VETS-WLAVA Building 256</t>
  </si>
  <si>
    <t>CA-2025-436</t>
  </si>
  <si>
    <t>Altrudy II Senior Apartments</t>
  </si>
  <si>
    <t>CA-2025-437</t>
  </si>
  <si>
    <t>Greenfield Family Apartments</t>
  </si>
  <si>
    <t>CA-2025-445</t>
  </si>
  <si>
    <t>San Marcos Ranch Apartments</t>
  </si>
  <si>
    <t>CA-2025-446</t>
  </si>
  <si>
    <t>967 Mission</t>
  </si>
  <si>
    <t>CA-2025-448</t>
  </si>
  <si>
    <t>Crescent Meadows</t>
  </si>
  <si>
    <t>CA-2025-450</t>
  </si>
  <si>
    <t>CA-2025-455</t>
  </si>
  <si>
    <t>34th &amp; San Pablo Family Housing</t>
  </si>
  <si>
    <t>CA-2025-457</t>
  </si>
  <si>
    <t>West LA VA- Building 409</t>
  </si>
  <si>
    <t>CA-2025-460</t>
  </si>
  <si>
    <t>Palmdale Family Housing</t>
  </si>
  <si>
    <t>CA-2025-462</t>
  </si>
  <si>
    <t>CA-2025-467</t>
  </si>
  <si>
    <t>Palm Villas at Red Bluff</t>
  </si>
  <si>
    <t>CA-2025-470</t>
  </si>
  <si>
    <t>Lazuli Landing</t>
  </si>
  <si>
    <t>CA-2025-471</t>
  </si>
  <si>
    <t>Community Hub at Inglewood First UMC</t>
  </si>
  <si>
    <t>CA-2025-472</t>
  </si>
  <si>
    <t>Richland Village</t>
  </si>
  <si>
    <t>CA-2025-473</t>
  </si>
  <si>
    <t>CA-2025-474</t>
  </si>
  <si>
    <t>6033 De Soto</t>
  </si>
  <si>
    <t>CA-2025-476</t>
  </si>
  <si>
    <t>CA-2025-477</t>
  </si>
  <si>
    <t>The Magnolias</t>
  </si>
  <si>
    <t>CA-2025-481</t>
  </si>
  <si>
    <t>Placer Creek Affordable Apartments</t>
  </si>
  <si>
    <t>CA-2025-483</t>
  </si>
  <si>
    <t>El Cerrito Plaza - Parcel A South</t>
  </si>
  <si>
    <t>CA-2025-488</t>
  </si>
  <si>
    <t>1523 Harrison Street</t>
  </si>
  <si>
    <t>CA-2025-489</t>
  </si>
  <si>
    <t>Fairways at San Antonio Court</t>
  </si>
  <si>
    <t>CA-2025-490</t>
  </si>
  <si>
    <t>Donner Field Senior Apartments</t>
  </si>
  <si>
    <t>CA-2025-492</t>
  </si>
  <si>
    <t>Lupina</t>
  </si>
  <si>
    <t>CA-2025-494</t>
  </si>
  <si>
    <t>Lido Square &amp; Crestview</t>
  </si>
  <si>
    <t>CA-2025-522</t>
  </si>
  <si>
    <t>Zenith on 25th</t>
  </si>
  <si>
    <t>CA-2025-527</t>
  </si>
  <si>
    <t>525 Water Street</t>
  </si>
  <si>
    <t>CA-2025-531</t>
  </si>
  <si>
    <t>Paseo Senter II Rehab</t>
  </si>
  <si>
    <t>CA-2025-533</t>
  </si>
  <si>
    <t>41st &amp; Soquel Apartments</t>
  </si>
  <si>
    <t>CA-2025-540</t>
  </si>
  <si>
    <t>Brookview Senior Villas</t>
  </si>
  <si>
    <t>CA-2025-552</t>
  </si>
  <si>
    <t>BMG Housing</t>
  </si>
  <si>
    <t>CA-2025-559</t>
  </si>
  <si>
    <t>San Simeon Oaks Village</t>
  </si>
  <si>
    <t>CA-2025-560</t>
  </si>
  <si>
    <t>136 River Apartments</t>
  </si>
  <si>
    <t>CA-2025-562</t>
  </si>
  <si>
    <t>SDSU Mission Valley</t>
  </si>
  <si>
    <t>CA-2025-566</t>
  </si>
  <si>
    <t>Victoria Flats</t>
  </si>
  <si>
    <t>CA-2025-569</t>
  </si>
  <si>
    <t>Tapo Street Apartments</t>
  </si>
  <si>
    <t>CA-2025-572</t>
  </si>
  <si>
    <t>CA-2025-574</t>
  </si>
  <si>
    <t>Coral Blossom Apartments</t>
  </si>
  <si>
    <t>CA-2025-575</t>
  </si>
  <si>
    <t>Crenshaw Court</t>
  </si>
  <si>
    <t>CA-2025-577</t>
  </si>
  <si>
    <t>638 S Berendo</t>
  </si>
  <si>
    <t>CA-2025-579</t>
  </si>
  <si>
    <t>Golden Gate Village Phase I</t>
  </si>
  <si>
    <t>CA-2025-583</t>
  </si>
  <si>
    <t>Creekside Commons</t>
  </si>
  <si>
    <t>CA-2025-587</t>
  </si>
  <si>
    <t>Sky Castle</t>
  </si>
  <si>
    <t>CA-2025-588</t>
  </si>
  <si>
    <t>Prisma</t>
  </si>
  <si>
    <t>CA-2025-590</t>
  </si>
  <si>
    <t>Gateway Tower</t>
  </si>
  <si>
    <t>CA-2025-591</t>
  </si>
  <si>
    <t>Pinnacle Pass Apartments</t>
  </si>
  <si>
    <t>CA-2025-594</t>
  </si>
  <si>
    <t>Mirka Tower 1</t>
  </si>
  <si>
    <t>CA-2025-595</t>
  </si>
  <si>
    <t>El Camino Real Multifamily</t>
  </si>
  <si>
    <t>CA-2025-597</t>
  </si>
  <si>
    <t>Mountain View Lot 12</t>
  </si>
  <si>
    <t>CA-2025-598</t>
  </si>
  <si>
    <t>Mira Mesa</t>
  </si>
  <si>
    <t>CA-2025-599</t>
  </si>
  <si>
    <t>Hillcrest Hall</t>
  </si>
  <si>
    <t>CA-2025-600</t>
  </si>
  <si>
    <t>Balboa Reservoir - Building A</t>
  </si>
  <si>
    <t>CA-2025-603</t>
  </si>
  <si>
    <t>Cesar Chavez Apartments</t>
  </si>
  <si>
    <t>CA-2025-604</t>
  </si>
  <si>
    <t>Sheridan Apartments</t>
  </si>
  <si>
    <t>CA-2025-608</t>
  </si>
  <si>
    <t>The Dewey Hotel</t>
  </si>
  <si>
    <t>CA-2025-610</t>
  </si>
  <si>
    <t>The Lincoln Hotel</t>
  </si>
  <si>
    <t>CA-2025-612</t>
  </si>
  <si>
    <t>Banana Belt Apartments</t>
  </si>
  <si>
    <t>CA-2025-613</t>
  </si>
  <si>
    <t>Market Two</t>
  </si>
  <si>
    <t>CA-2025-614</t>
  </si>
  <si>
    <t>Santa Monica Christian Towers</t>
  </si>
  <si>
    <t>CA-2025-615</t>
  </si>
  <si>
    <t>La Estancia</t>
  </si>
  <si>
    <t>CA-2025-616</t>
  </si>
  <si>
    <t>Palm Desert Family Housing</t>
  </si>
  <si>
    <t>CA-2025-617</t>
  </si>
  <si>
    <t>The Eliza</t>
  </si>
  <si>
    <t>CA-2025-620</t>
  </si>
  <si>
    <t>Jefferson Affordable Family Apartments</t>
  </si>
  <si>
    <t>CA-2025-621</t>
  </si>
  <si>
    <t>21010 Vanowen</t>
  </si>
  <si>
    <t>CA-2025-623</t>
  </si>
  <si>
    <t>Prospect Avenue Senior, Prospect Villa and Propect</t>
  </si>
  <si>
    <t>CA-2025-624</t>
  </si>
  <si>
    <t>Francis Avenue Apartments</t>
  </si>
  <si>
    <t>CA-2025-627</t>
  </si>
  <si>
    <t>Sherman Apartments</t>
  </si>
  <si>
    <t>CA-2025-628</t>
  </si>
  <si>
    <t>New Clark Residence</t>
  </si>
  <si>
    <t>CA-2025-629</t>
  </si>
  <si>
    <t>Warner Center II</t>
  </si>
  <si>
    <t>CA-2025-634</t>
  </si>
  <si>
    <t>2970 16th Street</t>
  </si>
  <si>
    <t>CA-2025-638</t>
  </si>
  <si>
    <t>Berryessa TOD</t>
  </si>
  <si>
    <t>CA-2025-640</t>
  </si>
  <si>
    <t>Harbor View Place</t>
  </si>
  <si>
    <t>CA-2025-646</t>
  </si>
  <si>
    <t>960 Howard Street</t>
  </si>
  <si>
    <t>CA-2025-650</t>
  </si>
  <si>
    <t>Westpark Family Affordable Apartments</t>
  </si>
  <si>
    <t>CA-2025-676</t>
  </si>
  <si>
    <t>The Steven</t>
  </si>
  <si>
    <t>CA-2025-677</t>
  </si>
  <si>
    <t>Centerville Plaza Apartments</t>
  </si>
  <si>
    <t>CA-2025-679</t>
  </si>
  <si>
    <t>USA University Avenue</t>
  </si>
  <si>
    <t>CA-2025-680</t>
  </si>
  <si>
    <t>Kings Garden</t>
  </si>
  <si>
    <t>CA-2025-684</t>
  </si>
  <si>
    <t>Crenshaw Square Apartments</t>
  </si>
  <si>
    <t>CA-2025-685</t>
  </si>
  <si>
    <t>Silver Lake Flats</t>
  </si>
  <si>
    <t>CA-2025-686</t>
  </si>
  <si>
    <t>Warm Springs Apartments</t>
  </si>
  <si>
    <t>CA-2025-687</t>
  </si>
  <si>
    <t>Baler Place</t>
  </si>
  <si>
    <t>CA-2025-688</t>
  </si>
  <si>
    <t>CA-2025-689</t>
  </si>
  <si>
    <t>The Ridge at Ralston</t>
  </si>
  <si>
    <t>CA-2025-690</t>
  </si>
  <si>
    <t>CA-2025-692</t>
  </si>
  <si>
    <t>Sunset Rose Senior Apartments</t>
  </si>
  <si>
    <t>CA-2025-694</t>
  </si>
  <si>
    <t>Asteria Flats</t>
  </si>
  <si>
    <t>CA-2025-696</t>
  </si>
  <si>
    <t>Orchard Terrace</t>
  </si>
  <si>
    <t>CA-2025-697</t>
  </si>
  <si>
    <t>Sky Castle II</t>
  </si>
  <si>
    <t>CA-2025-699</t>
  </si>
  <si>
    <t>Haley Ranch Estates &amp; Hillside Village</t>
  </si>
  <si>
    <t>CA-2025-701</t>
  </si>
  <si>
    <t>Trolley Stop Apartments</t>
  </si>
  <si>
    <t>CA-2025-702</t>
  </si>
  <si>
    <t>Thornton &amp; Post</t>
  </si>
  <si>
    <t>CA-2025-703</t>
  </si>
  <si>
    <t>USA Tustin Legacy - Building 5</t>
  </si>
  <si>
    <t>CA-2025-704</t>
  </si>
  <si>
    <t>USA Tustin Legacy - Building 6</t>
  </si>
  <si>
    <t>CA-2025-705</t>
  </si>
  <si>
    <t>St. Ambrose Senior Housing</t>
  </si>
  <si>
    <t>CA-2025-707</t>
  </si>
  <si>
    <t>CA-2025-709</t>
  </si>
  <si>
    <t>La Bella</t>
  </si>
  <si>
    <t>CA-2025-710</t>
  </si>
  <si>
    <t>CA-2025-711</t>
  </si>
  <si>
    <t>Lone Oak Senior Apartments II</t>
  </si>
  <si>
    <t>CA-2025-712</t>
  </si>
  <si>
    <t>Mandela Station Affordable</t>
  </si>
  <si>
    <t>CA-2025-713</t>
  </si>
  <si>
    <t>Alvarado Gardens Phase II</t>
  </si>
  <si>
    <t>CA-2025-714</t>
  </si>
  <si>
    <t>Calypso Apartments</t>
  </si>
  <si>
    <t>CA-2025-715</t>
  </si>
  <si>
    <t>Block A Family Apartments</t>
  </si>
  <si>
    <t>CA-2025-716</t>
  </si>
  <si>
    <t>CA-2025-718</t>
  </si>
  <si>
    <t>Ephesian Legacy Court</t>
  </si>
  <si>
    <t>CA-2025-719</t>
  </si>
  <si>
    <t>CSH MacArthur Housing</t>
  </si>
  <si>
    <t>CA-2025-721</t>
  </si>
  <si>
    <t>Figueroa Heights</t>
  </si>
  <si>
    <t>CA-2025-722</t>
  </si>
  <si>
    <t>Diamond Village Apartments II</t>
  </si>
  <si>
    <t>CA-2025-723</t>
  </si>
  <si>
    <t>Oceana Terrace</t>
  </si>
  <si>
    <t>CA-2025-724</t>
  </si>
  <si>
    <t>39340 Fremont Blvd</t>
  </si>
  <si>
    <t>CA-2025-725</t>
  </si>
  <si>
    <t>CA-2025-727</t>
  </si>
  <si>
    <t>St George Hotel</t>
  </si>
  <si>
    <t>CA-2025-728</t>
  </si>
  <si>
    <t>Hermosa Village Phase III</t>
  </si>
  <si>
    <t>CA-2025-729</t>
  </si>
  <si>
    <t>Sereno Village</t>
  </si>
  <si>
    <t>CA-2025-730</t>
  </si>
  <si>
    <t>Riverton &amp; Denny</t>
  </si>
  <si>
    <t>CA-2025-731</t>
  </si>
  <si>
    <t>12021 Hoffman</t>
  </si>
  <si>
    <t>CA-2025-732</t>
  </si>
  <si>
    <t>3608 Centinela</t>
  </si>
  <si>
    <t>CA-2025-733</t>
  </si>
  <si>
    <t>12442 Pacific</t>
  </si>
  <si>
    <t>CA-2025-734</t>
  </si>
  <si>
    <t>5655 Lexington</t>
  </si>
  <si>
    <t>CA-2025-735</t>
  </si>
  <si>
    <t>11143 Acama</t>
  </si>
  <si>
    <t>CA-2025-736</t>
  </si>
  <si>
    <t>11939 Culver</t>
  </si>
  <si>
    <t>CA-2025-737</t>
  </si>
  <si>
    <t>Orbisonia Village</t>
  </si>
  <si>
    <t>CA-2025-738</t>
  </si>
  <si>
    <t>Kingfisher II</t>
  </si>
  <si>
    <t>CA-2025-739</t>
  </si>
  <si>
    <t>Ten25 Blvd.</t>
  </si>
  <si>
    <t>CA-2025-740</t>
  </si>
  <si>
    <t>Vista Park II</t>
  </si>
  <si>
    <t>CA-2025-741</t>
  </si>
  <si>
    <t>Trimble Apartments</t>
  </si>
  <si>
    <t>CA-2025-742</t>
  </si>
  <si>
    <t>Cypress Place at Garden City II</t>
  </si>
  <si>
    <t>CA-2025-744</t>
  </si>
  <si>
    <t>Sierra Azul Apartments</t>
  </si>
  <si>
    <t>CA-2025-745</t>
  </si>
  <si>
    <t>Redwood Glen Apartments</t>
  </si>
  <si>
    <t>CA-2025-746</t>
  </si>
  <si>
    <t>Joyfield at Lakeview Center</t>
  </si>
  <si>
    <t>CA-2025-747</t>
  </si>
  <si>
    <t>Joyfield at Buchanan Crossing</t>
  </si>
  <si>
    <t>CA-2025-748</t>
  </si>
  <si>
    <t>Aspire Apartments</t>
  </si>
  <si>
    <t>CA-2025-750</t>
  </si>
  <si>
    <t>Bakersfield Senior Affordable Housing</t>
  </si>
  <si>
    <t>CA-2025-751</t>
  </si>
  <si>
    <t>2581 Commercial Street</t>
  </si>
  <si>
    <t>CA-2025-753</t>
  </si>
  <si>
    <t>Apple Valley Scattered Sites</t>
  </si>
  <si>
    <t>CA-2025-755</t>
  </si>
  <si>
    <t>Green Phase</t>
  </si>
  <si>
    <t>CA-2025-757</t>
  </si>
  <si>
    <t>5370 Napa</t>
  </si>
  <si>
    <t>CA-2025-758</t>
  </si>
  <si>
    <t>Antioch Hillcrest</t>
  </si>
  <si>
    <t>CA-2025-759</t>
  </si>
  <si>
    <t>CA Circle Family</t>
  </si>
  <si>
    <t>CA-2025-760</t>
  </si>
  <si>
    <t>Clara Gardens</t>
  </si>
  <si>
    <t>CA-2025-761</t>
  </si>
  <si>
    <t>Eden Palms</t>
  </si>
  <si>
    <t>CA-2025-763</t>
  </si>
  <si>
    <t>The Green at Warner Center</t>
  </si>
  <si>
    <t>CA-2025-764</t>
  </si>
  <si>
    <t>EaRTH Center</t>
  </si>
  <si>
    <t>CA-2025-765</t>
  </si>
  <si>
    <t>Tierra Apartments</t>
  </si>
  <si>
    <t>CA-2025-768</t>
  </si>
  <si>
    <t>Broadway &amp; Imperial</t>
  </si>
  <si>
    <t>CA-2025-770</t>
  </si>
  <si>
    <t>Colorado Crest Apartments</t>
  </si>
  <si>
    <t>CA-2025-771</t>
  </si>
  <si>
    <t>Lockwood III</t>
  </si>
  <si>
    <t>CA-2025-772</t>
  </si>
  <si>
    <t>The Perlman</t>
  </si>
  <si>
    <t>CA-2025-774</t>
  </si>
  <si>
    <t>Studio 15 II</t>
  </si>
  <si>
    <t>CA-2025-776</t>
  </si>
  <si>
    <t>101 Ash St</t>
  </si>
  <si>
    <t>CA-2025-778</t>
  </si>
  <si>
    <t>16th &amp; Island Apartments</t>
  </si>
  <si>
    <t>CA-2025-779</t>
  </si>
  <si>
    <t>Spring Street Trolley Station</t>
  </si>
  <si>
    <t>CA-2025-781</t>
  </si>
  <si>
    <t>Owls Landing Apartments</t>
  </si>
  <si>
    <t>CA-2025-782</t>
  </si>
  <si>
    <t>Marinwood Plaza</t>
  </si>
  <si>
    <t>CA-2025-784</t>
  </si>
  <si>
    <t>Oak Hill Eden</t>
  </si>
  <si>
    <t>CA-2025-787</t>
  </si>
  <si>
    <t>Citywide Apartments</t>
  </si>
  <si>
    <t>CA-2025-790</t>
  </si>
  <si>
    <t>CA-2025-794</t>
  </si>
  <si>
    <t>Colorado Grand Oaks</t>
  </si>
  <si>
    <t>CA-2025-795</t>
  </si>
  <si>
    <t>Olive Park Apartments</t>
  </si>
  <si>
    <t>CA-2025-796</t>
  </si>
  <si>
    <t>CA-2025-797</t>
  </si>
  <si>
    <t>Napa Creek Manor</t>
  </si>
  <si>
    <t>CA-2025-798</t>
  </si>
  <si>
    <t>Otay Ranch II</t>
  </si>
  <si>
    <t>CA-2025-799</t>
  </si>
  <si>
    <t>Rosemead Family Apartments</t>
  </si>
  <si>
    <t>CA-2025-800</t>
  </si>
  <si>
    <t>CA-2025-804</t>
  </si>
  <si>
    <t>Shiloh Arms</t>
  </si>
  <si>
    <t>CA-2025-807</t>
  </si>
  <si>
    <t>493 Eastmoor Ave.</t>
  </si>
  <si>
    <t>CA-2025-809</t>
  </si>
  <si>
    <t>1687 Market Residences</t>
  </si>
  <si>
    <t>CA-2025-810</t>
  </si>
  <si>
    <t>Sarah's Court Apartments - Phase II</t>
  </si>
  <si>
    <t>CA-2025-812</t>
  </si>
  <si>
    <t>The Junction</t>
  </si>
  <si>
    <t>CA-2025-813</t>
  </si>
  <si>
    <t>West Hills Family Apartments</t>
  </si>
  <si>
    <t>CA-2025-820</t>
  </si>
  <si>
    <t>Park Haven Plaza</t>
  </si>
  <si>
    <t>CA-2025-821</t>
  </si>
  <si>
    <t>Century + Restorative Care Village Phase II</t>
  </si>
  <si>
    <t>CA-2025-822</t>
  </si>
  <si>
    <t>The Residences at Liberation Park</t>
  </si>
  <si>
    <t>CA-2025-823</t>
  </si>
  <si>
    <t>Esperanza Village</t>
  </si>
  <si>
    <t>CA-2025-824</t>
  </si>
  <si>
    <t>Sol Vista Apartments</t>
  </si>
  <si>
    <t>CA-2025-827</t>
  </si>
  <si>
    <t>Little Village RAD</t>
  </si>
  <si>
    <t>CA-2025-828</t>
  </si>
  <si>
    <t>707 by Vintage</t>
  </si>
  <si>
    <t>CA-2025-831</t>
  </si>
  <si>
    <t>CA-2025-833</t>
  </si>
  <si>
    <t>CA-2025-836</t>
  </si>
  <si>
    <t>Vista Heights Apartments</t>
  </si>
  <si>
    <t>CA-2025-837</t>
  </si>
  <si>
    <t>Sankofa Place at Centinela</t>
  </si>
  <si>
    <t>CA-2026-442</t>
  </si>
  <si>
    <t>Montecito Vista</t>
  </si>
  <si>
    <t>CA-2026-477</t>
  </si>
  <si>
    <t>CA-2026-480</t>
  </si>
  <si>
    <t>CA-2026-484</t>
  </si>
  <si>
    <t>Bana at Palmdale</t>
  </si>
  <si>
    <t>CA-2026-510</t>
  </si>
  <si>
    <t>Shadow Way</t>
  </si>
  <si>
    <t>CA-2026-519</t>
  </si>
  <si>
    <t>Potiker Family Senior Residence</t>
  </si>
  <si>
    <t>CA-2026-522</t>
  </si>
  <si>
    <r>
      <t xml:space="preserve">ANNUAL OPERATING EXPENSE REPORT (AOE) </t>
    </r>
    <r>
      <rPr>
        <sz val="6"/>
        <rFont val="Arial"/>
        <family val="2"/>
      </rPr>
      <t>Rev. 5/26/26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</si>
</sst>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quot;$&quot;#,##0.00"/>
    <numFmt numFmtId="166" formatCode="m/d/yy;@"/>
    <numFmt numFmtId="167" formatCode="00000"/>
  </numFmts>
  <fonts count="22" x14ac:knownFonts="1">
    <font>
      <sz val="10"/>
      <name val="Arial"/>
    </font>
    <font>
      <sz val="10"/>
      <name val="Arial"/>
      <family val="2"/>
    </font>
    <font>
      <b/>
      <u val="double"/>
      <sz val="10"/>
      <name val="Arial"/>
      <family val="2"/>
    </font>
    <font>
      <b/>
      <sz val="16"/>
      <name val="Arial"/>
      <family val="2"/>
    </font>
    <font>
      <b/>
      <sz val="14"/>
      <name val="Arial"/>
      <family val="2"/>
    </font>
    <font>
      <i/>
      <sz val="8"/>
      <name val="Arial"/>
      <family val="2"/>
    </font>
    <font>
      <b/>
      <sz val="11"/>
      <name val="Arial"/>
      <family val="2"/>
    </font>
    <font>
      <b/>
      <i/>
      <sz val="11"/>
      <name val="Arial"/>
      <family val="2"/>
    </font>
    <font>
      <sz val="11"/>
      <name val="Arial"/>
      <family val="2"/>
    </font>
    <font>
      <i/>
      <sz val="11"/>
      <name val="Arial"/>
      <family val="2"/>
    </font>
    <font>
      <u/>
      <sz val="10"/>
      <color indexed="12"/>
      <name val="Arial"/>
      <family val="2"/>
    </font>
    <font>
      <sz val="10"/>
      <name val="Arial"/>
      <family val="2"/>
    </font>
    <font>
      <sz val="10"/>
      <color indexed="8"/>
      <name val="Arial"/>
      <family val="2"/>
    </font>
    <font>
      <sz val="6"/>
      <name val="Arial"/>
      <family val="2"/>
    </font>
    <font>
      <b/>
      <i/>
      <sz val="10"/>
      <name val="Arial"/>
      <family val="2"/>
    </font>
    <font>
      <sz val="10"/>
      <color indexed="8"/>
      <name val="Arial"/>
      <family val="2"/>
    </font>
    <font>
      <sz val="10"/>
      <color indexed="8"/>
      <name val="Arial"/>
      <family val="2"/>
    </font>
    <font>
      <b/>
      <sz val="11"/>
      <color indexed="12"/>
      <name val="Arial"/>
      <family val="2"/>
    </font>
    <font>
      <sz val="10"/>
      <color indexed="8"/>
      <name val="Arial"/>
      <family val="2"/>
    </font>
    <font>
      <sz val="11"/>
      <color theme="1"/>
      <name val="Calibri"/>
      <family val="2"/>
      <scheme val="minor"/>
    </font>
    <font>
      <b/>
      <sz val="10"/>
      <color rgb="FFFF0000"/>
      <name val="Arial"/>
      <family val="2"/>
    </font>
    <font>
      <b/>
      <i/>
      <sz val="11"/>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3" tint="0.79998168889431442"/>
        <bgColor indexed="64"/>
      </patternFill>
    </fill>
  </fills>
  <borders count="46">
    <border>
      <left/>
      <right/>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bottom/>
      <diagonal/>
    </border>
    <border>
      <left/>
      <right style="medium">
        <color indexed="64"/>
      </right>
      <top style="medium">
        <color indexed="64"/>
      </top>
      <bottom/>
      <diagonal/>
    </border>
    <border>
      <left/>
      <right/>
      <top style="thin">
        <color indexed="64"/>
      </top>
      <bottom style="medium">
        <color indexed="64"/>
      </bottom>
      <diagonal/>
    </border>
    <border>
      <left/>
      <right style="double">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style="double">
        <color indexed="64"/>
      </left>
      <right style="medium">
        <color indexed="64"/>
      </right>
      <top style="thin">
        <color theme="0" tint="-0.249977111117893"/>
      </top>
      <bottom style="thin">
        <color theme="0" tint="-0.249977111117893"/>
      </bottom>
      <diagonal/>
    </border>
    <border>
      <left/>
      <right style="double">
        <color indexed="64"/>
      </right>
      <top style="thin">
        <color theme="0" tint="-0.249977111117893"/>
      </top>
      <bottom/>
      <diagonal/>
    </border>
    <border>
      <left/>
      <right style="double">
        <color indexed="64"/>
      </right>
      <top style="thin">
        <color theme="0" tint="-0.249977111117893"/>
      </top>
      <bottom style="thin">
        <color theme="0" tint="-0.249977111117893"/>
      </bottom>
      <diagonal/>
    </border>
    <border>
      <left/>
      <right style="double">
        <color indexed="64"/>
      </right>
      <top/>
      <bottom style="thin">
        <color theme="0" tint="-0.249977111117893"/>
      </bottom>
      <diagonal/>
    </border>
    <border>
      <left/>
      <right/>
      <top style="medium">
        <color indexed="64"/>
      </top>
      <bottom style="thin">
        <color theme="0" tint="-0.249977111117893"/>
      </bottom>
      <diagonal/>
    </border>
    <border>
      <left/>
      <right style="double">
        <color indexed="64"/>
      </right>
      <top style="thin">
        <color theme="0" tint="-0.249977111117893"/>
      </top>
      <bottom style="medium">
        <color indexed="64"/>
      </bottom>
      <diagonal/>
    </border>
    <border>
      <left/>
      <right style="double">
        <color indexed="64"/>
      </right>
      <top style="thin">
        <color theme="0" tint="-0.249977111117893"/>
      </top>
      <bottom style="thin">
        <color indexed="64"/>
      </bottom>
      <diagonal/>
    </border>
  </borders>
  <cellStyleXfs count="7">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alignment vertical="top"/>
    </xf>
    <xf numFmtId="0" fontId="16" fillId="0" borderId="0">
      <alignment vertical="top"/>
    </xf>
    <xf numFmtId="0" fontId="12" fillId="0" borderId="0">
      <alignment vertical="top"/>
    </xf>
    <xf numFmtId="0" fontId="19" fillId="0" borderId="0"/>
  </cellStyleXfs>
  <cellXfs count="132">
    <xf numFmtId="0" fontId="0" fillId="0" borderId="0" xfId="0"/>
    <xf numFmtId="0" fontId="6" fillId="0" borderId="1" xfId="0" applyFont="1" applyBorder="1" applyAlignment="1">
      <alignment horizontal="right"/>
    </xf>
    <xf numFmtId="0" fontId="8" fillId="0" borderId="0" xfId="0" applyFont="1" applyAlignment="1">
      <alignment horizontal="right"/>
    </xf>
    <xf numFmtId="0" fontId="6" fillId="0" borderId="2" xfId="0" applyFont="1" applyBorder="1" applyAlignment="1">
      <alignment horizontal="right"/>
    </xf>
    <xf numFmtId="0" fontId="2" fillId="0" borderId="0" xfId="0" applyFont="1"/>
    <xf numFmtId="0" fontId="11" fillId="0" borderId="0" xfId="0" applyFont="1"/>
    <xf numFmtId="14" fontId="11" fillId="0" borderId="0" xfId="0" applyNumberFormat="1" applyFont="1"/>
    <xf numFmtId="0" fontId="12" fillId="0" borderId="0" xfId="0" applyFont="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applyProtection="1">
      <alignment horizontal="right"/>
      <protection locked="0"/>
    </xf>
    <xf numFmtId="0" fontId="14" fillId="2" borderId="0" xfId="0" applyFont="1" applyFill="1" applyAlignment="1">
      <alignment horizontal="left"/>
    </xf>
    <xf numFmtId="164" fontId="11" fillId="0" borderId="0" xfId="0" applyNumberFormat="1" applyFont="1"/>
    <xf numFmtId="0" fontId="6" fillId="0" borderId="0" xfId="0" applyFont="1" applyAlignment="1">
      <alignment horizontal="right"/>
    </xf>
    <xf numFmtId="165" fontId="11" fillId="0" borderId="0" xfId="0" applyNumberFormat="1" applyFont="1"/>
    <xf numFmtId="166" fontId="11" fillId="0" borderId="0" xfId="0" applyNumberFormat="1" applyFont="1"/>
    <xf numFmtId="0" fontId="6" fillId="0" borderId="2" xfId="0" applyFont="1" applyBorder="1" applyAlignment="1" applyProtection="1">
      <alignment horizontal="right"/>
      <protection locked="0"/>
    </xf>
    <xf numFmtId="0" fontId="8" fillId="2" borderId="0" xfId="0" applyFont="1" applyFill="1" applyAlignment="1">
      <alignment horizontal="right"/>
    </xf>
    <xf numFmtId="0" fontId="14" fillId="0" borderId="5" xfId="0" applyFont="1" applyBorder="1"/>
    <xf numFmtId="0" fontId="14" fillId="0" borderId="0" xfId="0" applyFont="1"/>
    <xf numFmtId="0" fontId="14" fillId="0" borderId="2" xfId="0" applyFont="1" applyBorder="1"/>
    <xf numFmtId="0" fontId="6" fillId="0" borderId="0" xfId="0" applyFont="1" applyAlignment="1">
      <alignment wrapText="1"/>
    </xf>
    <xf numFmtId="0" fontId="7" fillId="2" borderId="0" xfId="0" applyFont="1" applyFill="1" applyAlignment="1">
      <alignment horizontal="left"/>
    </xf>
    <xf numFmtId="0" fontId="6" fillId="0" borderId="6" xfId="0" applyFont="1" applyBorder="1" applyAlignment="1">
      <alignment horizontal="right"/>
    </xf>
    <xf numFmtId="0" fontId="6" fillId="0" borderId="5" xfId="0" applyFont="1" applyBorder="1" applyAlignment="1">
      <alignment wrapText="1"/>
    </xf>
    <xf numFmtId="0" fontId="6" fillId="0" borderId="5" xfId="0" applyFont="1" applyBorder="1"/>
    <xf numFmtId="0" fontId="6" fillId="0" borderId="7" xfId="0" applyFont="1" applyBorder="1" applyAlignment="1">
      <alignment horizontal="right"/>
    </xf>
    <xf numFmtId="0" fontId="6" fillId="0" borderId="8" xfId="0" applyFont="1" applyBorder="1" applyAlignment="1">
      <alignment horizontal="right"/>
    </xf>
    <xf numFmtId="0" fontId="8" fillId="0" borderId="9" xfId="0" applyFont="1" applyBorder="1"/>
    <xf numFmtId="0" fontId="6" fillId="2" borderId="7" xfId="0" applyFont="1" applyFill="1" applyBorder="1" applyAlignment="1">
      <alignment horizontal="right"/>
    </xf>
    <xf numFmtId="0" fontId="8" fillId="2" borderId="10" xfId="0" applyFont="1" applyFill="1" applyBorder="1"/>
    <xf numFmtId="0" fontId="8" fillId="0" borderId="10" xfId="0" applyFont="1" applyBorder="1"/>
    <xf numFmtId="0" fontId="8" fillId="0" borderId="7" xfId="0" applyFont="1" applyBorder="1" applyAlignment="1">
      <alignment horizontal="right"/>
    </xf>
    <xf numFmtId="0" fontId="7" fillId="2" borderId="6" xfId="0" applyFont="1" applyFill="1" applyBorder="1" applyAlignment="1">
      <alignment horizontal="center"/>
    </xf>
    <xf numFmtId="0" fontId="8" fillId="0" borderId="11" xfId="0" applyFont="1" applyBorder="1"/>
    <xf numFmtId="0" fontId="11" fillId="0" borderId="10" xfId="0" applyFont="1" applyBorder="1"/>
    <xf numFmtId="0" fontId="0" fillId="0" borderId="10" xfId="0" applyBorder="1"/>
    <xf numFmtId="0" fontId="6" fillId="0" borderId="12" xfId="0" applyFont="1" applyBorder="1" applyAlignment="1">
      <alignment horizontal="right"/>
    </xf>
    <xf numFmtId="0" fontId="6" fillId="0" borderId="13" xfId="0" applyFont="1" applyBorder="1" applyAlignment="1">
      <alignment horizontal="right"/>
    </xf>
    <xf numFmtId="0" fontId="8" fillId="0" borderId="14" xfId="0" applyFont="1" applyBorder="1"/>
    <xf numFmtId="0" fontId="11" fillId="0" borderId="15" xfId="0" applyFont="1" applyBorder="1"/>
    <xf numFmtId="0" fontId="14" fillId="2" borderId="4" xfId="0" applyFont="1" applyFill="1" applyBorder="1" applyAlignment="1">
      <alignment horizontal="left"/>
    </xf>
    <xf numFmtId="0" fontId="11" fillId="0" borderId="6" xfId="0" applyFont="1" applyBorder="1"/>
    <xf numFmtId="0" fontId="11" fillId="0" borderId="5" xfId="0" applyFont="1" applyBorder="1"/>
    <xf numFmtId="0" fontId="11" fillId="0" borderId="3" xfId="0" applyFont="1" applyBorder="1" applyAlignment="1">
      <alignment horizontal="right"/>
    </xf>
    <xf numFmtId="0" fontId="11" fillId="0" borderId="5" xfId="0" applyFont="1" applyBorder="1" applyAlignment="1">
      <alignment horizontal="right"/>
    </xf>
    <xf numFmtId="164" fontId="11" fillId="0" borderId="5" xfId="0" applyNumberFormat="1" applyFont="1" applyBorder="1" applyAlignment="1">
      <alignment horizontal="right"/>
    </xf>
    <xf numFmtId="0" fontId="11" fillId="0" borderId="16" xfId="0" applyFont="1" applyBorder="1"/>
    <xf numFmtId="0" fontId="11" fillId="0" borderId="7" xfId="0" applyFont="1" applyBorder="1"/>
    <xf numFmtId="0" fontId="0" fillId="0" borderId="2" xfId="0" applyBorder="1"/>
    <xf numFmtId="0" fontId="0" fillId="0" borderId="0" xfId="0" applyAlignment="1">
      <alignment vertical="center"/>
    </xf>
    <xf numFmtId="0" fontId="0" fillId="0" borderId="0" xfId="0" applyAlignment="1">
      <alignment vertical="top"/>
    </xf>
    <xf numFmtId="0" fontId="11" fillId="0" borderId="0" xfId="0" applyFont="1" applyAlignment="1">
      <alignment horizontal="right" vertical="center"/>
    </xf>
    <xf numFmtId="0" fontId="0" fillId="0" borderId="17" xfId="0" applyBorder="1"/>
    <xf numFmtId="164" fontId="11" fillId="0" borderId="10" xfId="0" applyNumberFormat="1" applyFont="1" applyBorder="1"/>
    <xf numFmtId="49" fontId="11" fillId="0" borderId="0" xfId="0" applyNumberFormat="1" applyFont="1"/>
    <xf numFmtId="0" fontId="18" fillId="0" borderId="0" xfId="0" applyFont="1" applyAlignment="1">
      <alignment vertical="top"/>
    </xf>
    <xf numFmtId="0" fontId="0" fillId="0" borderId="17" xfId="0" applyBorder="1" applyAlignment="1">
      <alignment horizontal="right"/>
    </xf>
    <xf numFmtId="0" fontId="0" fillId="0" borderId="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6" fillId="0" borderId="25" xfId="0" applyFont="1" applyBorder="1" applyAlignment="1">
      <alignment horizontal="right"/>
    </xf>
    <xf numFmtId="0" fontId="6" fillId="0" borderId="27" xfId="0" applyFont="1" applyBorder="1" applyAlignment="1">
      <alignment horizontal="right"/>
    </xf>
    <xf numFmtId="0" fontId="4" fillId="0" borderId="28" xfId="0" applyFont="1" applyBorder="1" applyAlignment="1">
      <alignment horizontal="right"/>
    </xf>
    <xf numFmtId="0" fontId="4" fillId="0" borderId="29" xfId="0" applyFont="1" applyBorder="1" applyAlignment="1">
      <alignment horizontal="right"/>
    </xf>
    <xf numFmtId="0" fontId="6" fillId="2" borderId="43" xfId="0" applyFont="1" applyFill="1" applyBorder="1" applyAlignment="1" applyProtection="1">
      <alignment horizontal="right"/>
      <protection locked="0"/>
    </xf>
    <xf numFmtId="0" fontId="11" fillId="0" borderId="45" xfId="0" applyFont="1" applyBorder="1"/>
    <xf numFmtId="0" fontId="8" fillId="3" borderId="9" xfId="0" applyFont="1" applyFill="1" applyBorder="1"/>
    <xf numFmtId="0" fontId="6" fillId="0" borderId="29" xfId="0" applyFont="1" applyBorder="1" applyAlignment="1">
      <alignment horizontal="right"/>
    </xf>
    <xf numFmtId="164" fontId="6" fillId="4" borderId="44" xfId="0" applyNumberFormat="1" applyFont="1" applyFill="1" applyBorder="1"/>
    <xf numFmtId="164" fontId="8" fillId="4" borderId="42" xfId="0" applyNumberFormat="1" applyFont="1" applyFill="1" applyBorder="1"/>
    <xf numFmtId="164" fontId="6" fillId="4" borderId="18" xfId="0" applyNumberFormat="1" applyFont="1" applyFill="1" applyBorder="1"/>
    <xf numFmtId="164" fontId="6" fillId="4" borderId="22" xfId="0" applyNumberFormat="1" applyFont="1" applyFill="1" applyBorder="1"/>
    <xf numFmtId="164" fontId="6" fillId="4" borderId="21" xfId="0" applyNumberFormat="1" applyFont="1" applyFill="1" applyBorder="1"/>
    <xf numFmtId="0" fontId="6" fillId="4" borderId="7" xfId="0" applyFont="1" applyFill="1" applyBorder="1" applyAlignment="1">
      <alignment horizontal="right"/>
    </xf>
    <xf numFmtId="0" fontId="6" fillId="6" borderId="4" xfId="0" applyFont="1" applyFill="1" applyBorder="1" applyAlignment="1" applyProtection="1">
      <alignment horizontal="left"/>
      <protection locked="0"/>
    </xf>
    <xf numFmtId="14" fontId="6" fillId="6" borderId="41" xfId="0" applyNumberFormat="1" applyFont="1" applyFill="1" applyBorder="1" applyAlignment="1" applyProtection="1">
      <alignment horizontal="right"/>
      <protection locked="0"/>
    </xf>
    <xf numFmtId="0" fontId="6" fillId="6" borderId="44" xfId="0" applyFont="1" applyFill="1" applyBorder="1" applyAlignment="1" applyProtection="1">
      <alignment horizontal="right"/>
      <protection locked="0"/>
    </xf>
    <xf numFmtId="164" fontId="8" fillId="6" borderId="42" xfId="0" applyNumberFormat="1" applyFont="1" applyFill="1" applyBorder="1" applyProtection="1">
      <protection locked="0"/>
    </xf>
    <xf numFmtId="164" fontId="8" fillId="6" borderId="15" xfId="0" applyNumberFormat="1" applyFont="1" applyFill="1" applyBorder="1" applyProtection="1">
      <protection locked="0"/>
    </xf>
    <xf numFmtId="164" fontId="8" fillId="6" borderId="41" xfId="1" applyNumberFormat="1" applyFont="1" applyFill="1" applyBorder="1" applyProtection="1">
      <protection locked="0"/>
    </xf>
    <xf numFmtId="164" fontId="8" fillId="6" borderId="41" xfId="0" applyNumberFormat="1" applyFont="1" applyFill="1" applyBorder="1" applyProtection="1">
      <protection locked="0"/>
    </xf>
    <xf numFmtId="164" fontId="6" fillId="6" borderId="18" xfId="0" applyNumberFormat="1" applyFont="1" applyFill="1" applyBorder="1" applyProtection="1">
      <protection locked="0"/>
    </xf>
    <xf numFmtId="164" fontId="8" fillId="6" borderId="40" xfId="0" applyNumberFormat="1" applyFont="1" applyFill="1" applyBorder="1" applyProtection="1">
      <protection locked="0"/>
    </xf>
    <xf numFmtId="0" fontId="9" fillId="6" borderId="10" xfId="0" applyFont="1" applyFill="1" applyBorder="1" applyProtection="1">
      <protection locked="0"/>
    </xf>
    <xf numFmtId="0" fontId="9" fillId="6" borderId="39" xfId="0" applyFont="1" applyFill="1" applyBorder="1" applyProtection="1">
      <protection locked="0"/>
    </xf>
    <xf numFmtId="164" fontId="6" fillId="6" borderId="19" xfId="0" applyNumberFormat="1" applyFont="1" applyFill="1" applyBorder="1" applyProtection="1">
      <protection locked="0"/>
    </xf>
    <xf numFmtId="164" fontId="6" fillId="6" borderId="20" xfId="0" applyNumberFormat="1" applyFont="1" applyFill="1" applyBorder="1" applyProtection="1">
      <protection locked="0"/>
    </xf>
    <xf numFmtId="164" fontId="6" fillId="6" borderId="15" xfId="0" applyNumberFormat="1" applyFont="1" applyFill="1" applyBorder="1"/>
    <xf numFmtId="0" fontId="6" fillId="5" borderId="6" xfId="0" applyFont="1" applyFill="1" applyBorder="1" applyAlignment="1">
      <alignment horizontal="right"/>
    </xf>
    <xf numFmtId="0" fontId="6" fillId="5" borderId="8" xfId="0" applyFont="1" applyFill="1" applyBorder="1" applyAlignment="1">
      <alignment horizontal="right"/>
    </xf>
    <xf numFmtId="164" fontId="8" fillId="5" borderId="40" xfId="0" applyNumberFormat="1" applyFont="1" applyFill="1" applyBorder="1"/>
    <xf numFmtId="0" fontId="11" fillId="6" borderId="38" xfId="0" applyFont="1" applyFill="1" applyBorder="1" applyAlignment="1" applyProtection="1">
      <alignment horizontal="center" vertical="top" wrapText="1"/>
      <protection locked="0"/>
    </xf>
    <xf numFmtId="0" fontId="11" fillId="6" borderId="26" xfId="0" applyFont="1" applyFill="1" applyBorder="1" applyAlignment="1" applyProtection="1">
      <alignment horizontal="center" vertical="top" wrapText="1"/>
      <protection locked="0"/>
    </xf>
    <xf numFmtId="0" fontId="11" fillId="6" borderId="11" xfId="0" applyFont="1" applyFill="1" applyBorder="1" applyAlignment="1" applyProtection="1">
      <alignment horizontal="center" vertical="top" wrapText="1"/>
      <protection locked="0"/>
    </xf>
    <xf numFmtId="167" fontId="6" fillId="6" borderId="33" xfId="0" applyNumberFormat="1" applyFont="1" applyFill="1" applyBorder="1" applyAlignment="1" applyProtection="1">
      <alignment horizontal="left"/>
      <protection locked="0"/>
    </xf>
    <xf numFmtId="167" fontId="6" fillId="6" borderId="34" xfId="0" applyNumberFormat="1" applyFont="1" applyFill="1" applyBorder="1" applyAlignment="1" applyProtection="1">
      <alignment horizontal="left"/>
      <protection locked="0"/>
    </xf>
    <xf numFmtId="167" fontId="6" fillId="6" borderId="35" xfId="0" applyNumberFormat="1" applyFont="1" applyFill="1" applyBorder="1" applyAlignment="1" applyProtection="1">
      <alignment horizontal="left"/>
      <protection locked="0"/>
    </xf>
    <xf numFmtId="49" fontId="10" fillId="6" borderId="23" xfId="2" applyNumberFormat="1" applyFill="1" applyBorder="1" applyAlignment="1" applyProtection="1">
      <alignment horizontal="left"/>
      <protection locked="0"/>
    </xf>
    <xf numFmtId="49" fontId="6" fillId="6" borderId="17" xfId="0" applyNumberFormat="1" applyFont="1" applyFill="1" applyBorder="1" applyAlignment="1" applyProtection="1">
      <alignment horizontal="left"/>
      <protection locked="0"/>
    </xf>
    <xf numFmtId="49" fontId="6" fillId="6" borderId="19" xfId="0" applyNumberFormat="1" applyFont="1" applyFill="1" applyBorder="1" applyAlignment="1" applyProtection="1">
      <alignment horizontal="left"/>
      <protection locked="0"/>
    </xf>
    <xf numFmtId="0" fontId="3" fillId="0" borderId="6"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4" fillId="3" borderId="7"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0" fontId="4" fillId="4" borderId="7" xfId="0" applyFont="1" applyFill="1" applyBorder="1" applyAlignment="1">
      <alignment horizontal="center"/>
    </xf>
    <xf numFmtId="0" fontId="4" fillId="4" borderId="0" xfId="0" applyFont="1" applyFill="1" applyAlignment="1">
      <alignment horizontal="center"/>
    </xf>
    <xf numFmtId="0" fontId="4" fillId="4" borderId="10" xfId="0" applyFont="1" applyFill="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6" fillId="0" borderId="36" xfId="0" applyFont="1" applyBorder="1" applyAlignment="1">
      <alignment horizontal="right" wrapText="1"/>
    </xf>
    <xf numFmtId="0" fontId="6" fillId="0" borderId="37" xfId="0" applyFont="1" applyBorder="1" applyAlignment="1">
      <alignment horizontal="right" wrapText="1"/>
    </xf>
    <xf numFmtId="0" fontId="7" fillId="2" borderId="7" xfId="0" applyFont="1" applyFill="1" applyBorder="1" applyAlignment="1">
      <alignment horizontal="center"/>
    </xf>
    <xf numFmtId="0" fontId="7" fillId="2" borderId="15"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7" fillId="2" borderId="4" xfId="0" applyFont="1" applyFill="1" applyBorder="1" applyAlignment="1">
      <alignment horizontal="center"/>
    </xf>
    <xf numFmtId="0" fontId="20" fillId="4" borderId="38"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1" fillId="4" borderId="10" xfId="0" applyFont="1" applyFill="1" applyBorder="1" applyAlignment="1">
      <alignment horizontal="center" vertical="center" wrapText="1"/>
    </xf>
    <xf numFmtId="0" fontId="6" fillId="6" borderId="6" xfId="0" applyFont="1" applyFill="1" applyBorder="1" applyAlignment="1" applyProtection="1">
      <alignment horizontal="center" vertical="center" wrapText="1"/>
      <protection hidden="1"/>
    </xf>
    <xf numFmtId="0" fontId="6" fillId="6" borderId="16"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wrapText="1"/>
      <protection hidden="1"/>
    </xf>
    <xf numFmtId="0" fontId="6" fillId="6" borderId="9" xfId="0" applyFont="1" applyFill="1" applyBorder="1" applyAlignment="1" applyProtection="1">
      <alignment horizontal="center" vertical="center" wrapText="1"/>
      <protection hidden="1"/>
    </xf>
    <xf numFmtId="49" fontId="17" fillId="6" borderId="30" xfId="2" applyNumberFormat="1" applyFont="1" applyFill="1" applyBorder="1" applyAlignment="1" applyProtection="1">
      <alignment horizontal="left"/>
      <protection locked="0"/>
    </xf>
    <xf numFmtId="49" fontId="17" fillId="6" borderId="31" xfId="2" applyNumberFormat="1" applyFont="1" applyFill="1" applyBorder="1" applyAlignment="1" applyProtection="1">
      <alignment horizontal="left"/>
      <protection locked="0"/>
    </xf>
    <xf numFmtId="49" fontId="17" fillId="6" borderId="32" xfId="2" applyNumberFormat="1" applyFont="1" applyFill="1" applyBorder="1" applyAlignment="1" applyProtection="1">
      <alignment horizontal="left"/>
      <protection locked="0"/>
    </xf>
  </cellXfs>
  <cellStyles count="7">
    <cellStyle name="Currency" xfId="1" builtinId="4"/>
    <cellStyle name="Hyperli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5548"/>
  <sheetViews>
    <sheetView tabSelected="1" topLeftCell="A6" zoomScale="80" zoomScaleNormal="80" workbookViewId="0">
      <selection activeCell="D24" sqref="D24"/>
    </sheetView>
  </sheetViews>
  <sheetFormatPr defaultColWidth="0" defaultRowHeight="12.5" zeroHeight="1" x14ac:dyDescent="0.25"/>
  <cols>
    <col min="1" max="1" width="30.1796875" style="5" customWidth="1"/>
    <col min="2" max="4" width="14.453125" style="5" customWidth="1"/>
    <col min="5" max="6" width="17.81640625" style="5" customWidth="1"/>
    <col min="7" max="7" width="19.7265625" style="5" customWidth="1"/>
    <col min="8" max="8" width="17.1796875" style="5" customWidth="1"/>
    <col min="9" max="9" width="15.1796875" style="5" customWidth="1"/>
    <col min="10" max="10" width="16.7265625" style="5" customWidth="1"/>
    <col min="11" max="11" width="27.1796875" style="5" customWidth="1"/>
    <col min="12" max="12" width="7.7265625" style="5" hidden="1" customWidth="1"/>
    <col min="13" max="13" width="13.7265625" style="5" hidden="1" customWidth="1"/>
    <col min="14" max="14" width="28.453125" style="5" hidden="1" customWidth="1"/>
    <col min="15" max="15" width="15.1796875" style="5" hidden="1" customWidth="1"/>
    <col min="16" max="16" width="4.81640625" style="5" hidden="1" customWidth="1"/>
    <col min="17" max="17" width="6" style="5" hidden="1" customWidth="1"/>
    <col min="18" max="18" width="13.453125" style="5" hidden="1" customWidth="1"/>
    <col min="19" max="19" width="11.7265625" style="5" hidden="1" customWidth="1"/>
    <col min="20" max="20" width="11" style="5" hidden="1" customWidth="1"/>
    <col min="21" max="21" width="14.81640625" style="5" hidden="1" customWidth="1"/>
    <col min="22" max="22" width="13.26953125" style="5" hidden="1" customWidth="1"/>
    <col min="23" max="24" width="20.26953125" style="5" hidden="1" customWidth="1"/>
    <col min="25" max="25" width="11.7265625" style="5" hidden="1" customWidth="1"/>
    <col min="26" max="26" width="5.453125" style="5" hidden="1" customWidth="1"/>
    <col min="27" max="27" width="10.26953125" style="5" hidden="1" customWidth="1"/>
    <col min="28" max="28" width="7.453125" style="5" hidden="1" customWidth="1"/>
    <col min="29" max="29" width="7.26953125" style="5" hidden="1" customWidth="1"/>
    <col min="30" max="30" width="11.7265625" style="5" hidden="1" customWidth="1"/>
    <col min="31" max="31" width="8.81640625" style="5" hidden="1" customWidth="1"/>
    <col min="32" max="32" width="7.81640625" style="5" hidden="1" customWidth="1"/>
    <col min="33" max="33" width="7.453125" style="5" hidden="1" customWidth="1"/>
    <col min="34" max="34" width="26" style="5" hidden="1" customWidth="1"/>
    <col min="35" max="35" width="14.453125" style="5" hidden="1" customWidth="1"/>
    <col min="36" max="36" width="12.1796875" style="5" hidden="1" customWidth="1"/>
    <col min="37" max="37" width="10.7265625" style="5" hidden="1" customWidth="1"/>
    <col min="38" max="38" width="15.7265625" style="5" hidden="1" customWidth="1"/>
    <col min="39" max="39" width="7.26953125" style="5" hidden="1" customWidth="1"/>
    <col min="40" max="40" width="11.7265625" style="5" hidden="1" customWidth="1"/>
    <col min="41" max="41" width="15.7265625" style="5" hidden="1" customWidth="1"/>
    <col min="42" max="42" width="11.7265625" style="5" hidden="1" customWidth="1"/>
    <col min="43" max="43" width="7.26953125" style="5" hidden="1" customWidth="1"/>
    <col min="44" max="44" width="11.7265625" style="5" hidden="1" customWidth="1"/>
    <col min="45" max="45" width="9.7265625" style="5" hidden="1" customWidth="1"/>
    <col min="46" max="46" width="11.7265625" style="5" hidden="1" customWidth="1"/>
    <col min="47" max="47" width="10.1796875" style="5" hidden="1" customWidth="1"/>
    <col min="48" max="48" width="37.26953125" style="5" hidden="1" customWidth="1"/>
    <col min="49" max="49" width="41.453125" style="5" hidden="1" customWidth="1"/>
    <col min="50" max="50" width="21.26953125" style="5" hidden="1" customWidth="1"/>
    <col min="51" max="51" width="31.453125" style="5" hidden="1" customWidth="1"/>
    <col min="52" max="52" width="16" style="5" hidden="1" customWidth="1"/>
    <col min="53" max="54" width="12.7265625" style="5" hidden="1" customWidth="1"/>
    <col min="55" max="55" width="33.54296875" style="5" hidden="1" customWidth="1"/>
    <col min="56" max="56" width="39.453125" style="5" hidden="1" customWidth="1"/>
    <col min="57" max="57" width="16" style="5" hidden="1" customWidth="1"/>
    <col min="58" max="58" width="25" style="5" hidden="1" customWidth="1"/>
    <col min="59" max="59" width="20.54296875" style="5" hidden="1" customWidth="1"/>
    <col min="60" max="60" width="20.453125" style="5" hidden="1" customWidth="1"/>
    <col min="61" max="61" width="36.453125" style="5" hidden="1" customWidth="1"/>
    <col min="62" max="62" width="32.26953125" style="5" hidden="1" customWidth="1"/>
    <col min="63" max="63" width="41.1796875" style="5" hidden="1" customWidth="1"/>
    <col min="64" max="67" width="17" style="5" hidden="1" customWidth="1"/>
    <col min="68" max="68" width="8.81640625" hidden="1" customWidth="1"/>
    <col min="69" max="71" width="8.81640625" style="5" hidden="1" customWidth="1"/>
    <col min="72" max="72" width="12.1796875" style="5" hidden="1" customWidth="1"/>
    <col min="73" max="73" width="46.81640625" style="5" hidden="1" customWidth="1"/>
    <col min="74" max="16384" width="8.81640625" style="5" hidden="1"/>
  </cols>
  <sheetData>
    <row r="1" spans="1:73" hidden="1" x14ac:dyDescent="0.25">
      <c r="A1" s="44" t="s">
        <v>9</v>
      </c>
      <c r="B1" s="45" t="s">
        <v>43</v>
      </c>
      <c r="C1" s="46" t="s">
        <v>115</v>
      </c>
      <c r="D1" s="47" t="str">
        <f>+A15</f>
        <v>Vacancy Loss:</v>
      </c>
      <c r="E1" s="48" t="s">
        <v>113</v>
      </c>
      <c r="F1" s="48" t="s">
        <v>2692</v>
      </c>
      <c r="G1" s="45" t="s">
        <v>116</v>
      </c>
      <c r="H1" s="45" t="s">
        <v>10</v>
      </c>
      <c r="I1" s="45" t="s">
        <v>118</v>
      </c>
      <c r="J1" s="45" t="s">
        <v>11</v>
      </c>
      <c r="K1" s="49" t="s">
        <v>12</v>
      </c>
      <c r="L1" s="5" t="s">
        <v>13</v>
      </c>
      <c r="M1" s="5" t="s">
        <v>14</v>
      </c>
      <c r="N1" s="5" t="s">
        <v>5</v>
      </c>
      <c r="O1" s="5" t="s">
        <v>7</v>
      </c>
      <c r="P1" s="5" t="s">
        <v>15</v>
      </c>
      <c r="Q1" s="5" t="s">
        <v>16</v>
      </c>
      <c r="R1" s="5" t="s">
        <v>17</v>
      </c>
      <c r="S1" s="5" t="s">
        <v>34</v>
      </c>
      <c r="T1" s="5" t="s">
        <v>8</v>
      </c>
      <c r="U1" s="5" t="s">
        <v>20</v>
      </c>
      <c r="V1" s="5" t="str">
        <f>A35</f>
        <v>Health Benefits:</v>
      </c>
      <c r="W1" s="5" t="str">
        <f>A36</f>
        <v>Workers Compensation:</v>
      </c>
      <c r="X1" s="5" t="s">
        <v>21</v>
      </c>
      <c r="Y1" s="5" t="s">
        <v>22</v>
      </c>
      <c r="Z1" s="5" t="s">
        <v>35</v>
      </c>
      <c r="AA1" s="5" t="s">
        <v>44</v>
      </c>
      <c r="AB1" s="5" t="s">
        <v>36</v>
      </c>
      <c r="AC1" s="5" t="s">
        <v>37</v>
      </c>
      <c r="AD1" s="5" t="s">
        <v>38</v>
      </c>
      <c r="AE1" s="5" t="s">
        <v>39</v>
      </c>
      <c r="AF1" s="5" t="s">
        <v>40</v>
      </c>
      <c r="AG1" s="5" t="s">
        <v>41</v>
      </c>
      <c r="AH1" s="5" t="s">
        <v>56</v>
      </c>
      <c r="AI1" s="5" t="s">
        <v>57</v>
      </c>
      <c r="AJ1" s="5" t="s">
        <v>58</v>
      </c>
      <c r="AK1" s="5" t="s">
        <v>59</v>
      </c>
      <c r="AL1" s="5" t="s">
        <v>42</v>
      </c>
      <c r="AM1" s="5" t="s">
        <v>60</v>
      </c>
      <c r="AN1" s="5" t="s">
        <v>61</v>
      </c>
      <c r="AO1" s="5" t="s">
        <v>62</v>
      </c>
      <c r="AP1" s="5" t="s">
        <v>63</v>
      </c>
      <c r="AQ1" s="5" t="s">
        <v>64</v>
      </c>
      <c r="AR1" s="5" t="s">
        <v>65</v>
      </c>
      <c r="AS1" s="5" t="s">
        <v>66</v>
      </c>
      <c r="AT1" s="5" t="s">
        <v>67</v>
      </c>
      <c r="AU1" s="5" t="s">
        <v>68</v>
      </c>
      <c r="AV1" s="5" t="s">
        <v>119</v>
      </c>
      <c r="AW1" s="5" t="s">
        <v>32</v>
      </c>
      <c r="AX1" s="5" t="s">
        <v>33</v>
      </c>
      <c r="AY1" s="5" t="s">
        <v>2975</v>
      </c>
      <c r="AZ1" s="5" t="s">
        <v>117</v>
      </c>
      <c r="BA1" s="5" t="s">
        <v>2976</v>
      </c>
      <c r="BB1" s="5" t="s">
        <v>120</v>
      </c>
      <c r="BC1" s="5" t="s">
        <v>339</v>
      </c>
      <c r="BD1" s="5" t="str">
        <f>+G40</f>
        <v>Current Operating Expense Reserve Balance:</v>
      </c>
      <c r="BE1" s="5" t="s">
        <v>2974</v>
      </c>
      <c r="BF1" s="5" t="s">
        <v>2971</v>
      </c>
      <c r="BG1" s="5" t="s">
        <v>2972</v>
      </c>
      <c r="BH1" s="5" t="s">
        <v>2973</v>
      </c>
      <c r="BI1" s="5" t="s">
        <v>2978</v>
      </c>
      <c r="BQ1" s="54">
        <v>0</v>
      </c>
      <c r="BT1" s="58"/>
      <c r="BU1" s="58"/>
    </row>
    <row r="2" spans="1:73" hidden="1" x14ac:dyDescent="0.25">
      <c r="A2" s="50">
        <f>B10</f>
        <v>0</v>
      </c>
      <c r="B2" s="5">
        <v>2025</v>
      </c>
      <c r="C2" s="14">
        <f>+B14</f>
        <v>0</v>
      </c>
      <c r="D2" s="14">
        <f>+B15</f>
        <v>0</v>
      </c>
      <c r="E2" s="14">
        <f>+J14</f>
        <v>0</v>
      </c>
      <c r="F2" s="14">
        <f>+J15</f>
        <v>0</v>
      </c>
      <c r="G2" s="14">
        <f>+J16</f>
        <v>0</v>
      </c>
      <c r="H2" s="14">
        <f>B18</f>
        <v>0</v>
      </c>
      <c r="I2" s="14">
        <f>+B19</f>
        <v>0</v>
      </c>
      <c r="J2" s="14">
        <f>B20</f>
        <v>0</v>
      </c>
      <c r="K2" s="56">
        <f>B21</f>
        <v>0</v>
      </c>
      <c r="L2" s="14">
        <f>B22</f>
        <v>0</v>
      </c>
      <c r="M2" s="14">
        <f>B23</f>
        <v>0</v>
      </c>
      <c r="N2" s="5">
        <f>B24</f>
        <v>0</v>
      </c>
      <c r="O2" s="5">
        <f>B26</f>
        <v>0</v>
      </c>
      <c r="P2" s="14">
        <f>B28</f>
        <v>0</v>
      </c>
      <c r="Q2" s="14">
        <f>B29</f>
        <v>0</v>
      </c>
      <c r="R2" s="14">
        <f>+B30</f>
        <v>0</v>
      </c>
      <c r="S2" s="14">
        <f>B31</f>
        <v>0</v>
      </c>
      <c r="T2" s="14">
        <f>B32</f>
        <v>0</v>
      </c>
      <c r="U2" s="14">
        <f>B34</f>
        <v>0</v>
      </c>
      <c r="V2" s="5">
        <f>B35</f>
        <v>0</v>
      </c>
      <c r="W2" s="5">
        <f>B36</f>
        <v>0</v>
      </c>
      <c r="X2" s="5">
        <f>B37</f>
        <v>0</v>
      </c>
      <c r="Y2" s="5">
        <f>B38</f>
        <v>0</v>
      </c>
      <c r="Z2" s="5">
        <f>B39</f>
        <v>0</v>
      </c>
      <c r="AA2" s="5">
        <f>B40</f>
        <v>0</v>
      </c>
      <c r="AB2" s="5">
        <f>J18</f>
        <v>0</v>
      </c>
      <c r="AC2" s="5">
        <f>J19</f>
        <v>0</v>
      </c>
      <c r="AD2" s="5">
        <f>J20</f>
        <v>0</v>
      </c>
      <c r="AE2" s="5">
        <f>J21</f>
        <v>0</v>
      </c>
      <c r="AF2" s="5">
        <f>J22</f>
        <v>0</v>
      </c>
      <c r="AG2" s="5">
        <f>J23</f>
        <v>0</v>
      </c>
      <c r="AH2" s="5">
        <f>K24</f>
        <v>0</v>
      </c>
      <c r="AI2" s="16">
        <f>J24</f>
        <v>0</v>
      </c>
      <c r="AJ2" s="5">
        <f>K25</f>
        <v>0</v>
      </c>
      <c r="AK2" s="14">
        <f>J25</f>
        <v>0</v>
      </c>
      <c r="AL2" s="16">
        <f>J26</f>
        <v>0</v>
      </c>
      <c r="AM2" s="5">
        <f>K28</f>
        <v>0</v>
      </c>
      <c r="AN2" s="16">
        <f>J28</f>
        <v>0</v>
      </c>
      <c r="AO2" s="5">
        <f>K29</f>
        <v>0</v>
      </c>
      <c r="AP2" s="16">
        <f>J29</f>
        <v>0</v>
      </c>
      <c r="AQ2" s="5">
        <f>K30</f>
        <v>0</v>
      </c>
      <c r="AR2" s="5">
        <f>J30</f>
        <v>0</v>
      </c>
      <c r="AS2" s="5">
        <f>K31</f>
        <v>0</v>
      </c>
      <c r="AT2" s="5">
        <f>J31</f>
        <v>0</v>
      </c>
      <c r="AU2" s="16">
        <f>J32</f>
        <v>0</v>
      </c>
      <c r="AV2" s="14">
        <f>+J34</f>
        <v>0</v>
      </c>
      <c r="AW2" s="16">
        <f>K41</f>
        <v>0</v>
      </c>
      <c r="AX2" s="16">
        <f>J35</f>
        <v>0</v>
      </c>
      <c r="AY2" s="16">
        <f>J36</f>
        <v>0</v>
      </c>
      <c r="AZ2" s="14">
        <f>+J42</f>
        <v>0</v>
      </c>
      <c r="BA2" s="5">
        <f>+B12</f>
        <v>0</v>
      </c>
      <c r="BB2" s="17">
        <f>+B11</f>
        <v>0</v>
      </c>
      <c r="BC2" s="14">
        <f>J39</f>
        <v>0</v>
      </c>
      <c r="BD2" s="14">
        <f>J40</f>
        <v>0</v>
      </c>
      <c r="BE2" s="14">
        <f>J37</f>
        <v>0</v>
      </c>
      <c r="BF2" s="57">
        <f>B45</f>
        <v>0</v>
      </c>
      <c r="BG2" s="5">
        <f>B46</f>
        <v>0</v>
      </c>
      <c r="BH2" s="5">
        <f>B47</f>
        <v>0</v>
      </c>
      <c r="BI2" s="5">
        <f>D43</f>
        <v>0</v>
      </c>
      <c r="BQ2" s="52">
        <v>1</v>
      </c>
      <c r="BT2" s="53" t="s">
        <v>9033</v>
      </c>
      <c r="BU2" s="53" t="s">
        <v>9034</v>
      </c>
    </row>
    <row r="3" spans="1:73" ht="14" hidden="1" x14ac:dyDescent="0.3">
      <c r="A3" s="50"/>
      <c r="K3" s="37"/>
      <c r="BB3" s="6"/>
      <c r="BC3" s="6"/>
      <c r="BD3" s="6"/>
      <c r="BE3" s="6"/>
      <c r="BF3" s="6"/>
      <c r="BG3" s="6"/>
      <c r="BH3" s="6"/>
      <c r="BI3" s="6"/>
      <c r="BK3" s="15"/>
      <c r="BQ3" s="52">
        <v>2</v>
      </c>
      <c r="BT3" s="53" t="s">
        <v>5800</v>
      </c>
      <c r="BU3" s="53" t="s">
        <v>5801</v>
      </c>
    </row>
    <row r="4" spans="1:73" ht="14" hidden="1" x14ac:dyDescent="0.3">
      <c r="A4" s="50"/>
      <c r="K4" s="37"/>
      <c r="BB4" s="6"/>
      <c r="BC4" s="6"/>
      <c r="BD4" s="6"/>
      <c r="BE4" s="6"/>
      <c r="BF4" s="6"/>
      <c r="BG4" s="6"/>
      <c r="BH4" s="6"/>
      <c r="BI4" s="6"/>
      <c r="BK4" s="15"/>
      <c r="BQ4">
        <v>3</v>
      </c>
      <c r="BT4" s="53" t="s">
        <v>5802</v>
      </c>
      <c r="BU4" s="53" t="s">
        <v>5803</v>
      </c>
    </row>
    <row r="5" spans="1:73" ht="14.5" hidden="1" thickBot="1" x14ac:dyDescent="0.35">
      <c r="A5" s="50"/>
      <c r="K5" s="37"/>
      <c r="BB5" s="6"/>
      <c r="BC5" s="6"/>
      <c r="BD5" s="6"/>
      <c r="BE5" s="6"/>
      <c r="BF5" s="6"/>
      <c r="BG5" s="6"/>
      <c r="BH5" s="6"/>
      <c r="BI5" s="6"/>
      <c r="BK5" s="15"/>
      <c r="BQ5">
        <v>4</v>
      </c>
      <c r="BT5" s="53" t="s">
        <v>5804</v>
      </c>
      <c r="BU5" s="53" t="s">
        <v>5805</v>
      </c>
    </row>
    <row r="6" spans="1:73" ht="20.25" customHeight="1" x14ac:dyDescent="0.4">
      <c r="A6" s="103" t="s">
        <v>6</v>
      </c>
      <c r="B6" s="104"/>
      <c r="C6" s="104"/>
      <c r="D6" s="104"/>
      <c r="E6" s="104"/>
      <c r="F6" s="104"/>
      <c r="G6" s="104"/>
      <c r="H6" s="104"/>
      <c r="I6" s="104"/>
      <c r="J6" s="104"/>
      <c r="K6" s="105"/>
      <c r="BQ6">
        <v>5</v>
      </c>
      <c r="BT6" s="53" t="s">
        <v>5806</v>
      </c>
      <c r="BU6" s="53" t="s">
        <v>5807</v>
      </c>
    </row>
    <row r="7" spans="1:73" ht="20.25" customHeight="1" x14ac:dyDescent="0.4">
      <c r="A7" s="106" t="s">
        <v>9331</v>
      </c>
      <c r="B7" s="107"/>
      <c r="C7" s="107"/>
      <c r="D7" s="107"/>
      <c r="E7" s="107"/>
      <c r="F7" s="107"/>
      <c r="G7" s="107"/>
      <c r="H7" s="107"/>
      <c r="I7" s="107"/>
      <c r="J7" s="107"/>
      <c r="K7" s="108"/>
      <c r="M7" s="7" t="s">
        <v>88</v>
      </c>
      <c r="N7" s="7" t="s">
        <v>102</v>
      </c>
      <c r="BQ7">
        <v>6</v>
      </c>
      <c r="BT7" s="53" t="s">
        <v>5809</v>
      </c>
      <c r="BU7" s="53" t="s">
        <v>5810</v>
      </c>
    </row>
    <row r="8" spans="1:73" ht="18" x14ac:dyDescent="0.4">
      <c r="A8" s="109" t="s">
        <v>11071</v>
      </c>
      <c r="B8" s="110"/>
      <c r="C8" s="110"/>
      <c r="D8" s="110"/>
      <c r="E8" s="110"/>
      <c r="F8" s="110"/>
      <c r="G8" s="110"/>
      <c r="H8" s="110"/>
      <c r="I8" s="110"/>
      <c r="J8" s="110"/>
      <c r="K8" s="111"/>
      <c r="M8" s="7" t="s">
        <v>89</v>
      </c>
      <c r="N8" s="7" t="s">
        <v>103</v>
      </c>
      <c r="O8" s="5">
        <v>0</v>
      </c>
      <c r="BQ8">
        <v>7</v>
      </c>
      <c r="BT8" s="53" t="s">
        <v>5811</v>
      </c>
      <c r="BU8" s="53" t="s">
        <v>5812</v>
      </c>
    </row>
    <row r="9" spans="1:73" ht="18.5" thickBot="1" x14ac:dyDescent="0.45">
      <c r="A9" s="112" t="s">
        <v>9332</v>
      </c>
      <c r="B9" s="113"/>
      <c r="C9" s="113"/>
      <c r="D9" s="113"/>
      <c r="E9" s="113"/>
      <c r="F9" s="113"/>
      <c r="G9" s="113"/>
      <c r="H9" s="113"/>
      <c r="I9" s="113"/>
      <c r="J9" s="113"/>
      <c r="K9" s="114"/>
      <c r="M9" s="7" t="s">
        <v>90</v>
      </c>
      <c r="N9" s="5" t="s">
        <v>108</v>
      </c>
      <c r="O9" s="5">
        <v>1</v>
      </c>
      <c r="BQ9">
        <v>8</v>
      </c>
      <c r="BT9" s="53" t="s">
        <v>5813</v>
      </c>
      <c r="BU9" s="53" t="s">
        <v>5814</v>
      </c>
    </row>
    <row r="10" spans="1:73" ht="14" x14ac:dyDescent="0.3">
      <c r="A10" s="25" t="s">
        <v>46</v>
      </c>
      <c r="B10" s="77"/>
      <c r="C10" s="20" t="s">
        <v>337</v>
      </c>
      <c r="D10" s="20"/>
      <c r="E10" s="20"/>
      <c r="F10" s="20"/>
      <c r="G10" s="26"/>
      <c r="H10" s="20"/>
      <c r="I10" s="27" t="s">
        <v>338</v>
      </c>
      <c r="J10" s="125" t="str">
        <f>IF(B10="","",LOOKUP(B10,BT:BT,BU:BU))</f>
        <v/>
      </c>
      <c r="K10" s="126"/>
      <c r="M10" s="7" t="s">
        <v>91</v>
      </c>
      <c r="N10" s="5" t="s">
        <v>107</v>
      </c>
      <c r="O10" s="5">
        <v>2</v>
      </c>
      <c r="BQ10">
        <v>9</v>
      </c>
      <c r="BT10" s="53" t="s">
        <v>9333</v>
      </c>
      <c r="BU10" s="53" t="s">
        <v>9334</v>
      </c>
    </row>
    <row r="11" spans="1:73" ht="14.5" thickBot="1" x14ac:dyDescent="0.35">
      <c r="A11" s="28" t="s">
        <v>45</v>
      </c>
      <c r="B11" s="78"/>
      <c r="C11" s="21" t="s">
        <v>109</v>
      </c>
      <c r="D11" s="21"/>
      <c r="E11" s="21"/>
      <c r="F11" s="21"/>
      <c r="G11" s="23"/>
      <c r="H11" s="21"/>
      <c r="I11" s="21"/>
      <c r="J11" s="127"/>
      <c r="K11" s="128"/>
      <c r="M11" s="7" t="s">
        <v>92</v>
      </c>
      <c r="N11" s="5" t="s">
        <v>104</v>
      </c>
      <c r="O11" s="5">
        <v>3</v>
      </c>
      <c r="BQ11">
        <v>10</v>
      </c>
      <c r="BT11" s="53" t="s">
        <v>9335</v>
      </c>
      <c r="BU11" s="53" t="s">
        <v>9336</v>
      </c>
    </row>
    <row r="12" spans="1:73" ht="14.5" thickBot="1" x14ac:dyDescent="0.35">
      <c r="A12" s="29" t="s">
        <v>47</v>
      </c>
      <c r="B12" s="79"/>
      <c r="C12" s="22" t="s">
        <v>86</v>
      </c>
      <c r="D12" s="22"/>
      <c r="E12" s="22"/>
      <c r="F12" s="22"/>
      <c r="G12" s="18"/>
      <c r="H12" s="22"/>
      <c r="I12" s="22"/>
      <c r="J12" s="22"/>
      <c r="K12" s="30"/>
      <c r="M12" s="7" t="s">
        <v>93</v>
      </c>
      <c r="N12" s="7" t="s">
        <v>105</v>
      </c>
      <c r="O12" s="5">
        <v>4</v>
      </c>
      <c r="BQ12">
        <v>11</v>
      </c>
      <c r="BT12" s="53" t="s">
        <v>9337</v>
      </c>
      <c r="BU12" s="53" t="s">
        <v>9338</v>
      </c>
    </row>
    <row r="13" spans="1:73" ht="14" x14ac:dyDescent="0.3">
      <c r="A13" s="31" t="s">
        <v>110</v>
      </c>
      <c r="B13" s="67"/>
      <c r="C13" s="12"/>
      <c r="D13" s="12"/>
      <c r="E13" s="12"/>
      <c r="F13" s="12"/>
      <c r="G13" s="12"/>
      <c r="H13" s="13"/>
      <c r="I13" s="24"/>
      <c r="J13" s="43"/>
      <c r="K13" s="32"/>
      <c r="M13" s="7" t="s">
        <v>94</v>
      </c>
      <c r="N13" s="5" t="s">
        <v>106</v>
      </c>
      <c r="O13" s="5">
        <v>5</v>
      </c>
      <c r="BQ13">
        <v>12</v>
      </c>
      <c r="BT13" s="53" t="s">
        <v>5815</v>
      </c>
      <c r="BU13" s="53" t="s">
        <v>5816</v>
      </c>
    </row>
    <row r="14" spans="1:73" ht="14" x14ac:dyDescent="0.3">
      <c r="A14" s="28" t="s">
        <v>2694</v>
      </c>
      <c r="B14" s="80">
        <v>0</v>
      </c>
      <c r="C14" s="23"/>
      <c r="D14" s="23"/>
      <c r="E14" s="23"/>
      <c r="F14" s="23"/>
      <c r="G14" s="23"/>
      <c r="H14" s="1" t="s">
        <v>113</v>
      </c>
      <c r="I14" s="15"/>
      <c r="J14" s="72">
        <f>+B14-B15</f>
        <v>0</v>
      </c>
      <c r="K14" s="33"/>
      <c r="M14" s="7" t="s">
        <v>95</v>
      </c>
      <c r="N14" s="5" t="s">
        <v>2698</v>
      </c>
      <c r="O14" s="5">
        <v>6</v>
      </c>
      <c r="BQ14">
        <v>13</v>
      </c>
      <c r="BT14" s="53" t="s">
        <v>5817</v>
      </c>
      <c r="BU14" s="53" t="s">
        <v>5818</v>
      </c>
    </row>
    <row r="15" spans="1:73" ht="14" x14ac:dyDescent="0.3">
      <c r="A15" s="28" t="s">
        <v>111</v>
      </c>
      <c r="B15" s="80">
        <v>0</v>
      </c>
      <c r="C15" s="23"/>
      <c r="D15" s="23"/>
      <c r="E15" s="23"/>
      <c r="F15" s="23"/>
      <c r="G15" s="23"/>
      <c r="H15" s="15" t="s">
        <v>2692</v>
      </c>
      <c r="I15" s="15"/>
      <c r="J15" s="81">
        <v>0</v>
      </c>
      <c r="K15" s="33"/>
      <c r="M15" s="7" t="s">
        <v>96</v>
      </c>
      <c r="N15" s="5" t="s">
        <v>35</v>
      </c>
      <c r="O15" s="5">
        <v>7</v>
      </c>
      <c r="BQ15">
        <v>14</v>
      </c>
      <c r="BT15" s="53" t="s">
        <v>5819</v>
      </c>
      <c r="BU15" s="53" t="s">
        <v>5820</v>
      </c>
    </row>
    <row r="16" spans="1:73" ht="14" x14ac:dyDescent="0.3">
      <c r="A16" s="28"/>
      <c r="B16" s="42"/>
      <c r="C16" s="23"/>
      <c r="D16" s="23"/>
      <c r="E16" s="23"/>
      <c r="F16" s="23"/>
      <c r="G16" s="23"/>
      <c r="H16" s="1" t="s">
        <v>112</v>
      </c>
      <c r="I16" s="15"/>
      <c r="J16" s="93">
        <f>+J14+J15</f>
        <v>0</v>
      </c>
      <c r="K16" s="33"/>
      <c r="M16" s="7" t="s">
        <v>35</v>
      </c>
      <c r="N16" s="7"/>
      <c r="O16" s="5">
        <v>8</v>
      </c>
      <c r="BQ16">
        <v>15</v>
      </c>
      <c r="BT16" s="53" t="s">
        <v>5821</v>
      </c>
      <c r="BU16" s="53" t="s">
        <v>5822</v>
      </c>
    </row>
    <row r="17" spans="1:73" ht="14" x14ac:dyDescent="0.3">
      <c r="A17" s="117" t="s">
        <v>19</v>
      </c>
      <c r="B17" s="118"/>
      <c r="C17" s="11"/>
      <c r="D17" s="11"/>
      <c r="E17" s="11"/>
      <c r="F17" s="11"/>
      <c r="G17" s="11"/>
      <c r="H17" s="119" t="s">
        <v>24</v>
      </c>
      <c r="I17" s="119"/>
      <c r="J17" s="118"/>
      <c r="K17" s="124" t="s">
        <v>49</v>
      </c>
      <c r="M17" s="7" t="s">
        <v>97</v>
      </c>
      <c r="N17" s="7"/>
      <c r="O17" s="5">
        <v>9</v>
      </c>
      <c r="BQ17">
        <v>16</v>
      </c>
      <c r="BT17" s="53" t="s">
        <v>5823</v>
      </c>
      <c r="BU17" s="53" t="s">
        <v>5824</v>
      </c>
    </row>
    <row r="18" spans="1:73" ht="14" x14ac:dyDescent="0.3">
      <c r="A18" s="34" t="s">
        <v>0</v>
      </c>
      <c r="B18" s="80">
        <v>0</v>
      </c>
      <c r="C18" s="23"/>
      <c r="D18" s="23"/>
      <c r="E18" s="23"/>
      <c r="F18" s="23"/>
      <c r="G18" s="23"/>
      <c r="H18" s="2" t="s">
        <v>25</v>
      </c>
      <c r="I18" s="2"/>
      <c r="J18" s="81">
        <v>0</v>
      </c>
      <c r="K18" s="124"/>
      <c r="M18" s="7" t="s">
        <v>98</v>
      </c>
      <c r="O18" s="5">
        <v>10</v>
      </c>
      <c r="BQ18">
        <v>17</v>
      </c>
      <c r="BT18" s="53" t="s">
        <v>5825</v>
      </c>
      <c r="BU18" s="53" t="s">
        <v>5826</v>
      </c>
    </row>
    <row r="19" spans="1:73" ht="14" x14ac:dyDescent="0.3">
      <c r="A19" s="34" t="s">
        <v>78</v>
      </c>
      <c r="B19" s="82">
        <v>0</v>
      </c>
      <c r="C19" s="23"/>
      <c r="D19" s="23"/>
      <c r="E19" s="23"/>
      <c r="F19" s="23"/>
      <c r="G19" s="23"/>
      <c r="H19" s="2" t="s">
        <v>26</v>
      </c>
      <c r="I19" s="2"/>
      <c r="J19" s="83">
        <v>0</v>
      </c>
      <c r="K19" s="124"/>
      <c r="M19" s="7" t="s">
        <v>99</v>
      </c>
      <c r="N19" s="7"/>
      <c r="O19" s="5">
        <v>11</v>
      </c>
      <c r="BQ19">
        <v>18</v>
      </c>
      <c r="BT19" s="53" t="s">
        <v>5827</v>
      </c>
      <c r="BU19" s="53" t="s">
        <v>5828</v>
      </c>
    </row>
    <row r="20" spans="1:73" ht="14" x14ac:dyDescent="0.3">
      <c r="A20" s="34" t="s">
        <v>1</v>
      </c>
      <c r="B20" s="83">
        <v>0</v>
      </c>
      <c r="C20" s="23"/>
      <c r="D20" s="23"/>
      <c r="E20" s="23"/>
      <c r="F20" s="23"/>
      <c r="G20" s="23"/>
      <c r="H20" s="2" t="s">
        <v>27</v>
      </c>
      <c r="I20" s="2"/>
      <c r="J20" s="80">
        <v>0</v>
      </c>
      <c r="K20" s="124"/>
      <c r="M20" s="7" t="s">
        <v>100</v>
      </c>
      <c r="O20" s="5">
        <v>12</v>
      </c>
      <c r="BQ20">
        <v>19</v>
      </c>
      <c r="BT20" s="53" t="s">
        <v>5829</v>
      </c>
      <c r="BU20" s="53" t="s">
        <v>5830</v>
      </c>
    </row>
    <row r="21" spans="1:73" ht="14" x14ac:dyDescent="0.3">
      <c r="A21" s="34" t="s">
        <v>2</v>
      </c>
      <c r="B21" s="83">
        <v>0</v>
      </c>
      <c r="C21" s="23"/>
      <c r="D21" s="23"/>
      <c r="E21" s="23"/>
      <c r="F21" s="23"/>
      <c r="G21" s="23"/>
      <c r="H21" s="2" t="s">
        <v>28</v>
      </c>
      <c r="I21" s="2"/>
      <c r="J21" s="81">
        <v>0</v>
      </c>
      <c r="K21" s="124"/>
      <c r="M21" s="7" t="s">
        <v>101</v>
      </c>
      <c r="O21" s="5">
        <v>13</v>
      </c>
      <c r="BQ21">
        <v>20</v>
      </c>
      <c r="BT21" s="53" t="s">
        <v>5831</v>
      </c>
      <c r="BU21" s="53" t="s">
        <v>5832</v>
      </c>
    </row>
    <row r="22" spans="1:73" ht="14" x14ac:dyDescent="0.3">
      <c r="A22" s="34" t="s">
        <v>3</v>
      </c>
      <c r="B22" s="80">
        <v>0</v>
      </c>
      <c r="C22" s="23"/>
      <c r="D22" s="23"/>
      <c r="E22" s="23"/>
      <c r="F22" s="23"/>
      <c r="G22" s="23"/>
      <c r="H22" s="2" t="s">
        <v>29</v>
      </c>
      <c r="I22" s="2"/>
      <c r="J22" s="83">
        <v>0</v>
      </c>
      <c r="K22" s="124"/>
      <c r="M22" s="7"/>
      <c r="O22" s="5">
        <v>14</v>
      </c>
      <c r="BQ22">
        <v>21</v>
      </c>
      <c r="BT22" s="53" t="s">
        <v>5833</v>
      </c>
      <c r="BU22" s="53" t="s">
        <v>345</v>
      </c>
    </row>
    <row r="23" spans="1:73" ht="14" x14ac:dyDescent="0.3">
      <c r="A23" s="34" t="s">
        <v>4</v>
      </c>
      <c r="B23" s="81">
        <v>0</v>
      </c>
      <c r="C23" s="23"/>
      <c r="D23" s="23"/>
      <c r="E23" s="23"/>
      <c r="F23" s="23"/>
      <c r="G23" s="23"/>
      <c r="H23" s="2" t="s">
        <v>30</v>
      </c>
      <c r="I23" s="2"/>
      <c r="J23" s="80">
        <v>0</v>
      </c>
      <c r="K23" s="124"/>
      <c r="O23" s="5">
        <v>15</v>
      </c>
      <c r="BQ23">
        <v>22</v>
      </c>
      <c r="BT23" s="53" t="s">
        <v>5834</v>
      </c>
      <c r="BU23" s="53" t="s">
        <v>5835</v>
      </c>
    </row>
    <row r="24" spans="1:73" ht="15" thickBot="1" x14ac:dyDescent="0.4">
      <c r="A24" s="29" t="s">
        <v>69</v>
      </c>
      <c r="B24" s="71">
        <f>SUM(B18:B23)</f>
        <v>0</v>
      </c>
      <c r="C24" s="23"/>
      <c r="D24" s="23"/>
      <c r="E24" s="23"/>
      <c r="F24" s="23"/>
      <c r="G24" s="23"/>
      <c r="H24" s="2" t="s">
        <v>87</v>
      </c>
      <c r="I24" s="2"/>
      <c r="J24" s="81">
        <v>0</v>
      </c>
      <c r="K24" s="87"/>
      <c r="N24" s="7"/>
      <c r="O24" s="5">
        <v>16</v>
      </c>
      <c r="BQ24">
        <v>23</v>
      </c>
      <c r="BT24" s="53" t="s">
        <v>5836</v>
      </c>
      <c r="BU24" s="53" t="s">
        <v>5837</v>
      </c>
    </row>
    <row r="25" spans="1:73" ht="14.5" x14ac:dyDescent="0.35">
      <c r="A25" s="35" t="s">
        <v>48</v>
      </c>
      <c r="B25" s="9"/>
      <c r="C25" s="11"/>
      <c r="D25" s="11"/>
      <c r="E25" s="11"/>
      <c r="F25" s="11"/>
      <c r="G25" s="11"/>
      <c r="H25" s="19" t="s">
        <v>51</v>
      </c>
      <c r="I25" s="2"/>
      <c r="J25" s="83">
        <v>0</v>
      </c>
      <c r="K25" s="87"/>
      <c r="N25" s="7"/>
      <c r="O25" s="5">
        <v>17</v>
      </c>
      <c r="BQ25" s="53">
        <v>24</v>
      </c>
      <c r="BT25" s="53" t="s">
        <v>5838</v>
      </c>
      <c r="BU25" s="53" t="s">
        <v>5839</v>
      </c>
    </row>
    <row r="26" spans="1:73" ht="14.5" thickBot="1" x14ac:dyDescent="0.35">
      <c r="A26" s="29" t="s">
        <v>70</v>
      </c>
      <c r="B26" s="84">
        <v>0</v>
      </c>
      <c r="C26" s="23"/>
      <c r="D26" s="23"/>
      <c r="E26" s="23"/>
      <c r="F26" s="23"/>
      <c r="G26" s="23"/>
      <c r="H26" s="3" t="s">
        <v>83</v>
      </c>
      <c r="I26" s="3"/>
      <c r="J26" s="73">
        <f>SUM(J18:J25)</f>
        <v>0</v>
      </c>
      <c r="K26" s="69"/>
      <c r="M26" s="7"/>
      <c r="O26" s="5">
        <v>18</v>
      </c>
      <c r="BQ26">
        <v>25</v>
      </c>
      <c r="BT26" s="53" t="s">
        <v>5840</v>
      </c>
      <c r="BU26" s="53" t="s">
        <v>5841</v>
      </c>
    </row>
    <row r="27" spans="1:73" ht="14.5" thickBot="1" x14ac:dyDescent="0.35">
      <c r="A27" s="35" t="s">
        <v>31</v>
      </c>
      <c r="B27" s="9"/>
      <c r="C27" s="10"/>
      <c r="D27" s="10"/>
      <c r="E27" s="10"/>
      <c r="F27" s="10"/>
      <c r="G27" s="10"/>
      <c r="H27" s="120" t="s">
        <v>50</v>
      </c>
      <c r="I27" s="120"/>
      <c r="J27" s="121"/>
      <c r="K27" s="36"/>
      <c r="O27" s="5">
        <v>19</v>
      </c>
      <c r="BQ27" s="53">
        <v>26</v>
      </c>
      <c r="BT27" s="53" t="s">
        <v>5842</v>
      </c>
      <c r="BU27" s="53" t="s">
        <v>5843</v>
      </c>
    </row>
    <row r="28" spans="1:73" ht="14.5" x14ac:dyDescent="0.35">
      <c r="A28" s="34" t="s">
        <v>71</v>
      </c>
      <c r="B28" s="81">
        <v>0</v>
      </c>
      <c r="C28" s="23"/>
      <c r="D28" s="23"/>
      <c r="E28" s="23"/>
      <c r="F28" s="23"/>
      <c r="G28" s="23"/>
      <c r="H28" s="2" t="s">
        <v>52</v>
      </c>
      <c r="I28" s="2"/>
      <c r="J28" s="81">
        <v>0</v>
      </c>
      <c r="K28" s="86"/>
      <c r="O28" s="5">
        <v>20</v>
      </c>
      <c r="BQ28">
        <v>27</v>
      </c>
      <c r="BT28" s="53" t="s">
        <v>5844</v>
      </c>
      <c r="BU28" s="53" t="s">
        <v>5845</v>
      </c>
    </row>
    <row r="29" spans="1:73" ht="14.5" x14ac:dyDescent="0.35">
      <c r="A29" s="34" t="s">
        <v>72</v>
      </c>
      <c r="B29" s="85">
        <v>0</v>
      </c>
      <c r="C29" s="23"/>
      <c r="D29" s="23"/>
      <c r="E29" s="23"/>
      <c r="F29" s="23"/>
      <c r="G29" s="23"/>
      <c r="H29" s="2" t="s">
        <v>53</v>
      </c>
      <c r="I29" s="2"/>
      <c r="J29" s="85">
        <v>0</v>
      </c>
      <c r="K29" s="87"/>
      <c r="O29" s="5">
        <v>21</v>
      </c>
      <c r="BQ29">
        <v>28</v>
      </c>
      <c r="BT29" s="53" t="s">
        <v>5846</v>
      </c>
      <c r="BU29" s="53" t="s">
        <v>5847</v>
      </c>
    </row>
    <row r="30" spans="1:73" ht="14.5" x14ac:dyDescent="0.35">
      <c r="A30" s="34" t="s">
        <v>73</v>
      </c>
      <c r="B30" s="83">
        <v>0</v>
      </c>
      <c r="C30" s="23"/>
      <c r="D30" s="23"/>
      <c r="E30" s="23"/>
      <c r="F30" s="23"/>
      <c r="G30" s="23"/>
      <c r="H30" s="2" t="s">
        <v>54</v>
      </c>
      <c r="I30" s="2"/>
      <c r="J30" s="85">
        <v>0</v>
      </c>
      <c r="K30" s="87"/>
      <c r="O30" s="5">
        <v>22</v>
      </c>
      <c r="BQ30">
        <v>29</v>
      </c>
      <c r="BT30" s="53" t="s">
        <v>5848</v>
      </c>
      <c r="BU30" s="53" t="s">
        <v>5849</v>
      </c>
    </row>
    <row r="31" spans="1:73" ht="14.5" x14ac:dyDescent="0.35">
      <c r="A31" s="28" t="s">
        <v>75</v>
      </c>
      <c r="B31" s="81">
        <v>0</v>
      </c>
      <c r="C31" s="23"/>
      <c r="D31" s="23"/>
      <c r="E31" s="23"/>
      <c r="F31" s="23"/>
      <c r="G31" s="23"/>
      <c r="H31" s="2" t="s">
        <v>55</v>
      </c>
      <c r="I31" s="2"/>
      <c r="J31" s="83">
        <v>0</v>
      </c>
      <c r="K31" s="87"/>
      <c r="O31" s="5">
        <v>23</v>
      </c>
      <c r="BQ31">
        <v>30</v>
      </c>
      <c r="BT31" s="53" t="s">
        <v>5850</v>
      </c>
      <c r="BU31" s="53" t="s">
        <v>5851</v>
      </c>
    </row>
    <row r="32" spans="1:73" ht="14.5" thickBot="1" x14ac:dyDescent="0.35">
      <c r="A32" s="29" t="s">
        <v>74</v>
      </c>
      <c r="B32" s="73">
        <f>SUM(B28:B31)</f>
        <v>0</v>
      </c>
      <c r="C32" s="23"/>
      <c r="D32" s="23"/>
      <c r="E32" s="23"/>
      <c r="F32" s="23"/>
      <c r="G32" s="23"/>
      <c r="H32" s="3" t="s">
        <v>84</v>
      </c>
      <c r="I32" s="3"/>
      <c r="J32" s="73">
        <f>SUM(J28:J31)</f>
        <v>0</v>
      </c>
      <c r="K32" s="30"/>
      <c r="O32" s="5">
        <v>24</v>
      </c>
      <c r="BQ32">
        <v>31</v>
      </c>
      <c r="BT32" s="53" t="s">
        <v>5852</v>
      </c>
      <c r="BU32" s="53" t="s">
        <v>5853</v>
      </c>
    </row>
    <row r="33" spans="1:73" ht="14" x14ac:dyDescent="0.3">
      <c r="A33" s="35" t="s">
        <v>18</v>
      </c>
      <c r="B33" s="9"/>
      <c r="C33" s="10"/>
      <c r="D33" s="10"/>
      <c r="E33" s="10"/>
      <c r="F33" s="10"/>
      <c r="G33" s="10"/>
      <c r="H33" s="8" t="s">
        <v>2691</v>
      </c>
      <c r="I33" s="10"/>
      <c r="J33" s="9"/>
      <c r="K33" s="37"/>
      <c r="O33" s="5">
        <v>25</v>
      </c>
      <c r="BQ33">
        <v>32</v>
      </c>
      <c r="BT33" s="53" t="s">
        <v>5854</v>
      </c>
      <c r="BU33" s="53" t="s">
        <v>5855</v>
      </c>
    </row>
    <row r="34" spans="1:73" ht="14" x14ac:dyDescent="0.3">
      <c r="A34" s="34" t="s">
        <v>76</v>
      </c>
      <c r="B34" s="81">
        <v>0</v>
      </c>
      <c r="C34" s="23"/>
      <c r="D34" s="23"/>
      <c r="E34" s="23"/>
      <c r="F34" s="23"/>
      <c r="G34" s="23"/>
      <c r="H34" s="2" t="s">
        <v>2700</v>
      </c>
      <c r="I34" s="2"/>
      <c r="J34" s="80">
        <v>0</v>
      </c>
      <c r="K34" s="37"/>
      <c r="O34" s="5">
        <v>26</v>
      </c>
      <c r="BQ34">
        <v>33</v>
      </c>
      <c r="BT34" s="53" t="s">
        <v>5856</v>
      </c>
      <c r="BU34" s="53" t="s">
        <v>5857</v>
      </c>
    </row>
    <row r="35" spans="1:73" ht="14" x14ac:dyDescent="0.3">
      <c r="A35" s="34" t="s">
        <v>77</v>
      </c>
      <c r="B35" s="85">
        <v>0</v>
      </c>
      <c r="C35" s="23"/>
      <c r="D35" s="23"/>
      <c r="E35" s="23"/>
      <c r="F35" s="23"/>
      <c r="G35" s="23"/>
      <c r="H35" s="2" t="s">
        <v>4137</v>
      </c>
      <c r="J35" s="83">
        <v>0</v>
      </c>
      <c r="K35" s="37"/>
      <c r="O35" s="5">
        <v>27</v>
      </c>
      <c r="BQ35">
        <v>34</v>
      </c>
      <c r="BT35" s="53" t="s">
        <v>5858</v>
      </c>
      <c r="BU35" s="53" t="s">
        <v>5859</v>
      </c>
    </row>
    <row r="36" spans="1:73" ht="13" customHeight="1" x14ac:dyDescent="0.3">
      <c r="A36" s="34" t="s">
        <v>79</v>
      </c>
      <c r="B36" s="83">
        <v>0</v>
      </c>
      <c r="C36" s="23"/>
      <c r="D36" s="23"/>
      <c r="E36" s="23"/>
      <c r="F36" s="23"/>
      <c r="G36" s="23"/>
      <c r="H36" s="2" t="s">
        <v>2699</v>
      </c>
      <c r="I36" s="2"/>
      <c r="J36" s="81">
        <v>0</v>
      </c>
      <c r="K36" s="38"/>
      <c r="O36" s="5">
        <v>28</v>
      </c>
      <c r="BQ36">
        <v>35</v>
      </c>
      <c r="BT36" s="53" t="s">
        <v>5860</v>
      </c>
      <c r="BU36" s="53" t="s">
        <v>5861</v>
      </c>
    </row>
    <row r="37" spans="1:73" ht="14" x14ac:dyDescent="0.3">
      <c r="A37" s="34" t="s">
        <v>80</v>
      </c>
      <c r="B37" s="83">
        <v>0</v>
      </c>
      <c r="C37" s="23"/>
      <c r="D37" s="23"/>
      <c r="E37" s="23"/>
      <c r="F37" s="23"/>
      <c r="G37" s="23"/>
      <c r="H37" s="2" t="s">
        <v>2693</v>
      </c>
      <c r="J37" s="83">
        <v>0</v>
      </c>
      <c r="K37" s="38"/>
      <c r="L37" s="4"/>
      <c r="O37" s="5">
        <v>29</v>
      </c>
      <c r="BQ37">
        <v>36</v>
      </c>
      <c r="BT37" s="53" t="s">
        <v>5862</v>
      </c>
      <c r="BU37" s="53" t="s">
        <v>5863</v>
      </c>
    </row>
    <row r="38" spans="1:73" ht="14.5" thickBot="1" x14ac:dyDescent="0.35">
      <c r="A38" s="34" t="s">
        <v>81</v>
      </c>
      <c r="B38" s="83">
        <v>0</v>
      </c>
      <c r="C38" s="23"/>
      <c r="D38" s="23"/>
      <c r="E38" s="23"/>
      <c r="F38" s="23"/>
      <c r="G38" s="23"/>
      <c r="J38" s="68"/>
      <c r="K38" s="38"/>
      <c r="L38" s="4"/>
      <c r="O38" s="5">
        <v>30</v>
      </c>
      <c r="BQ38">
        <v>37</v>
      </c>
      <c r="BT38" s="53" t="s">
        <v>5864</v>
      </c>
      <c r="BU38" s="53" t="s">
        <v>5865</v>
      </c>
    </row>
    <row r="39" spans="1:73" ht="14.5" thickBot="1" x14ac:dyDescent="0.35">
      <c r="A39" s="34" t="s">
        <v>23</v>
      </c>
      <c r="B39" s="83">
        <v>0</v>
      </c>
      <c r="C39" s="23"/>
      <c r="D39" s="23"/>
      <c r="E39" s="23"/>
      <c r="F39" s="23"/>
      <c r="G39" s="61" t="s">
        <v>4138</v>
      </c>
      <c r="H39" s="59"/>
      <c r="I39" s="55"/>
      <c r="J39" s="88">
        <v>0</v>
      </c>
      <c r="K39" s="36"/>
      <c r="L39" s="4"/>
      <c r="O39" s="5">
        <v>31</v>
      </c>
      <c r="BQ39">
        <v>38</v>
      </c>
      <c r="BT39" s="53" t="s">
        <v>5867</v>
      </c>
      <c r="BU39" s="53" t="s">
        <v>5868</v>
      </c>
    </row>
    <row r="40" spans="1:73" ht="14.5" thickBot="1" x14ac:dyDescent="0.35">
      <c r="A40" s="39" t="s">
        <v>82</v>
      </c>
      <c r="B40" s="74">
        <f>SUM(B34:B39)</f>
        <v>0</v>
      </c>
      <c r="C40" s="23"/>
      <c r="D40" s="23"/>
      <c r="E40" s="23"/>
      <c r="F40" s="23"/>
      <c r="G40" s="62" t="s">
        <v>2263</v>
      </c>
      <c r="H40" s="60"/>
      <c r="I40" s="51"/>
      <c r="J40" s="89">
        <v>0</v>
      </c>
      <c r="K40" s="36"/>
      <c r="L40" s="4"/>
      <c r="O40" s="5">
        <v>32</v>
      </c>
      <c r="BQ40">
        <v>39</v>
      </c>
      <c r="BT40" s="53" t="s">
        <v>5869</v>
      </c>
      <c r="BU40" s="53" t="s">
        <v>5870</v>
      </c>
    </row>
    <row r="41" spans="1:73" ht="16.5" customHeight="1" thickTop="1" thickBot="1" x14ac:dyDescent="0.35">
      <c r="A41" s="50"/>
      <c r="C41" s="23"/>
      <c r="D41" s="23"/>
      <c r="E41" s="23"/>
      <c r="F41" s="23"/>
      <c r="G41" s="115" t="s">
        <v>85</v>
      </c>
      <c r="H41" s="115"/>
      <c r="I41" s="115"/>
      <c r="J41" s="116"/>
      <c r="K41" s="75">
        <f>B24+B26+B32+B40+J26+J32+J34+J35+J36+J37</f>
        <v>0</v>
      </c>
      <c r="O41" s="5">
        <v>33</v>
      </c>
      <c r="BQ41">
        <v>40</v>
      </c>
      <c r="BT41" s="53" t="s">
        <v>5871</v>
      </c>
      <c r="BU41" s="53" t="s">
        <v>5872</v>
      </c>
    </row>
    <row r="42" spans="1:73" ht="19" thickTop="1" thickBot="1" x14ac:dyDescent="0.45">
      <c r="A42" s="40"/>
      <c r="B42" s="63"/>
      <c r="C42" s="63"/>
      <c r="D42" s="70"/>
      <c r="E42" s="63"/>
      <c r="F42" s="63"/>
      <c r="G42" s="64"/>
      <c r="H42" s="65" t="s">
        <v>114</v>
      </c>
      <c r="I42" s="66"/>
      <c r="J42" s="90">
        <f>+J16-K41</f>
        <v>0</v>
      </c>
      <c r="K42" s="41"/>
      <c r="O42" s="5">
        <v>34</v>
      </c>
      <c r="BQ42">
        <v>41</v>
      </c>
      <c r="BT42" s="53" t="s">
        <v>5873</v>
      </c>
      <c r="BU42" s="53" t="s">
        <v>5874</v>
      </c>
    </row>
    <row r="43" spans="1:73" ht="28.5" customHeight="1" thickBot="1" x14ac:dyDescent="0.3">
      <c r="A43" s="122" t="s">
        <v>2977</v>
      </c>
      <c r="B43" s="123"/>
      <c r="C43" s="123"/>
      <c r="D43" s="94"/>
      <c r="E43" s="95"/>
      <c r="F43" s="95"/>
      <c r="G43" s="95"/>
      <c r="H43" s="95"/>
      <c r="I43" s="95"/>
      <c r="J43" s="96"/>
      <c r="O43" s="5">
        <v>35</v>
      </c>
      <c r="BQ43" s="53">
        <v>42</v>
      </c>
      <c r="BT43" s="53" t="s">
        <v>5875</v>
      </c>
      <c r="BU43" s="53" t="s">
        <v>5876</v>
      </c>
    </row>
    <row r="44" spans="1:73" ht="13" thickBot="1" x14ac:dyDescent="0.3">
      <c r="O44" s="5">
        <v>36</v>
      </c>
      <c r="BQ44">
        <v>43</v>
      </c>
      <c r="BT44" s="53" t="s">
        <v>9339</v>
      </c>
      <c r="BU44" s="53" t="s">
        <v>9340</v>
      </c>
    </row>
    <row r="45" spans="1:73" ht="14.25" customHeight="1" x14ac:dyDescent="0.3">
      <c r="A45" s="91" t="s">
        <v>2695</v>
      </c>
      <c r="B45" s="129"/>
      <c r="C45" s="130"/>
      <c r="D45" s="130"/>
      <c r="E45" s="130"/>
      <c r="F45" s="130"/>
      <c r="G45" s="131"/>
      <c r="O45" s="5">
        <v>37</v>
      </c>
      <c r="BQ45">
        <v>44</v>
      </c>
      <c r="BT45" s="53" t="s">
        <v>5877</v>
      </c>
      <c r="BU45" s="53" t="s">
        <v>5878</v>
      </c>
    </row>
    <row r="46" spans="1:73" ht="14.25" customHeight="1" x14ac:dyDescent="0.3">
      <c r="A46" s="76" t="s">
        <v>2696</v>
      </c>
      <c r="B46" s="97"/>
      <c r="C46" s="98"/>
      <c r="D46" s="98"/>
      <c r="E46" s="98"/>
      <c r="F46" s="98"/>
      <c r="G46" s="99"/>
      <c r="O46" s="5">
        <v>38</v>
      </c>
      <c r="BQ46">
        <v>45</v>
      </c>
      <c r="BT46" s="53" t="s">
        <v>5879</v>
      </c>
      <c r="BU46" s="53" t="s">
        <v>5880</v>
      </c>
    </row>
    <row r="47" spans="1:73" ht="14.25" customHeight="1" thickBot="1" x14ac:dyDescent="0.35">
      <c r="A47" s="92" t="s">
        <v>2697</v>
      </c>
      <c r="B47" s="100"/>
      <c r="C47" s="101"/>
      <c r="D47" s="101"/>
      <c r="E47" s="101"/>
      <c r="F47" s="101"/>
      <c r="G47" s="102"/>
      <c r="O47" s="5">
        <v>39</v>
      </c>
      <c r="BQ47">
        <v>46</v>
      </c>
      <c r="BT47" s="53" t="s">
        <v>5881</v>
      </c>
      <c r="BU47" s="53" t="s">
        <v>5882</v>
      </c>
    </row>
    <row r="48" spans="1:73" hidden="1" x14ac:dyDescent="0.25">
      <c r="O48" s="5">
        <v>40</v>
      </c>
      <c r="BQ48">
        <v>47</v>
      </c>
      <c r="BT48" s="53" t="s">
        <v>5883</v>
      </c>
      <c r="BU48" s="53" t="s">
        <v>5884</v>
      </c>
    </row>
    <row r="49" spans="1:73" hidden="1" x14ac:dyDescent="0.25">
      <c r="O49" s="5">
        <v>41</v>
      </c>
      <c r="BQ49">
        <v>48</v>
      </c>
      <c r="BT49" s="53" t="s">
        <v>5885</v>
      </c>
      <c r="BU49" s="53" t="s">
        <v>5886</v>
      </c>
    </row>
    <row r="50" spans="1:73" hidden="1" x14ac:dyDescent="0.25">
      <c r="O50" s="5">
        <v>42</v>
      </c>
      <c r="BQ50">
        <v>49</v>
      </c>
      <c r="BT50" s="53" t="s">
        <v>5887</v>
      </c>
      <c r="BU50" s="53" t="s">
        <v>5888</v>
      </c>
    </row>
    <row r="51" spans="1:73" hidden="1" x14ac:dyDescent="0.25">
      <c r="O51" s="5">
        <v>43</v>
      </c>
      <c r="BQ51">
        <v>50</v>
      </c>
      <c r="BT51" s="53" t="s">
        <v>5889</v>
      </c>
      <c r="BU51" s="53" t="s">
        <v>5890</v>
      </c>
    </row>
    <row r="52" spans="1:73" hidden="1" x14ac:dyDescent="0.25">
      <c r="A52"/>
      <c r="O52" s="5">
        <v>44</v>
      </c>
      <c r="BQ52">
        <v>51</v>
      </c>
      <c r="BT52" s="53" t="s">
        <v>5891</v>
      </c>
      <c r="BU52" s="53" t="s">
        <v>5892</v>
      </c>
    </row>
    <row r="53" spans="1:73" hidden="1" x14ac:dyDescent="0.25">
      <c r="O53" s="5">
        <v>45</v>
      </c>
      <c r="BQ53">
        <v>52</v>
      </c>
      <c r="BT53" s="53" t="s">
        <v>5893</v>
      </c>
      <c r="BU53" s="53" t="s">
        <v>5894</v>
      </c>
    </row>
    <row r="54" spans="1:73" hidden="1" x14ac:dyDescent="0.25">
      <c r="O54" s="5">
        <v>46</v>
      </c>
      <c r="BQ54">
        <v>53</v>
      </c>
      <c r="BT54" s="53" t="s">
        <v>5895</v>
      </c>
      <c r="BU54" s="53" t="s">
        <v>5896</v>
      </c>
    </row>
    <row r="55" spans="1:73" hidden="1" x14ac:dyDescent="0.25">
      <c r="O55" s="5">
        <v>47</v>
      </c>
      <c r="BQ55">
        <v>54</v>
      </c>
      <c r="BT55" s="53" t="s">
        <v>5897</v>
      </c>
      <c r="BU55" s="53" t="s">
        <v>5898</v>
      </c>
    </row>
    <row r="56" spans="1:73" hidden="1" x14ac:dyDescent="0.25">
      <c r="O56" s="5">
        <v>48</v>
      </c>
      <c r="BQ56">
        <v>55</v>
      </c>
      <c r="BT56" s="53" t="s">
        <v>5899</v>
      </c>
      <c r="BU56" s="53" t="s">
        <v>5900</v>
      </c>
    </row>
    <row r="57" spans="1:73" hidden="1" x14ac:dyDescent="0.25">
      <c r="O57" s="5">
        <v>49</v>
      </c>
      <c r="BQ57">
        <v>56</v>
      </c>
      <c r="BT57" s="53" t="s">
        <v>5901</v>
      </c>
      <c r="BU57" s="53" t="s">
        <v>5902</v>
      </c>
    </row>
    <row r="58" spans="1:73" hidden="1" x14ac:dyDescent="0.25">
      <c r="O58" s="5">
        <v>50</v>
      </c>
      <c r="BQ58">
        <v>57</v>
      </c>
      <c r="BT58" s="53" t="s">
        <v>5903</v>
      </c>
      <c r="BU58" s="53" t="s">
        <v>5904</v>
      </c>
    </row>
    <row r="59" spans="1:73" hidden="1" x14ac:dyDescent="0.25">
      <c r="O59" s="5">
        <v>51</v>
      </c>
      <c r="BQ59">
        <v>58</v>
      </c>
      <c r="BT59" s="53" t="s">
        <v>5905</v>
      </c>
      <c r="BU59" s="53" t="s">
        <v>5906</v>
      </c>
    </row>
    <row r="60" spans="1:73" hidden="1" x14ac:dyDescent="0.25">
      <c r="O60" s="5">
        <v>52</v>
      </c>
      <c r="BQ60">
        <v>59</v>
      </c>
      <c r="BT60" s="53" t="s">
        <v>5907</v>
      </c>
      <c r="BU60" s="53" t="s">
        <v>5908</v>
      </c>
    </row>
    <row r="61" spans="1:73" hidden="1" x14ac:dyDescent="0.25">
      <c r="O61" s="5">
        <v>53</v>
      </c>
      <c r="BQ61">
        <v>60</v>
      </c>
      <c r="BT61" s="53" t="s">
        <v>5909</v>
      </c>
      <c r="BU61" s="53" t="s">
        <v>5910</v>
      </c>
    </row>
    <row r="62" spans="1:73" hidden="1" x14ac:dyDescent="0.25">
      <c r="O62" s="5">
        <v>54</v>
      </c>
      <c r="BQ62">
        <v>61</v>
      </c>
      <c r="BT62" s="53" t="s">
        <v>5911</v>
      </c>
      <c r="BU62" s="53" t="s">
        <v>5912</v>
      </c>
    </row>
    <row r="63" spans="1:73" hidden="1" x14ac:dyDescent="0.25">
      <c r="O63" s="5">
        <v>55</v>
      </c>
      <c r="BQ63">
        <v>62</v>
      </c>
      <c r="BT63" s="53" t="s">
        <v>5913</v>
      </c>
      <c r="BU63" s="53" t="s">
        <v>5914</v>
      </c>
    </row>
    <row r="64" spans="1:73" hidden="1" x14ac:dyDescent="0.25">
      <c r="O64" s="5">
        <v>56</v>
      </c>
      <c r="BQ64">
        <v>63</v>
      </c>
      <c r="BT64" s="53" t="s">
        <v>5915</v>
      </c>
      <c r="BU64" s="53" t="s">
        <v>5916</v>
      </c>
    </row>
    <row r="65" spans="15:73" hidden="1" x14ac:dyDescent="0.25">
      <c r="O65" s="5">
        <v>57</v>
      </c>
      <c r="BQ65">
        <v>64</v>
      </c>
      <c r="BT65" s="53" t="s">
        <v>5917</v>
      </c>
      <c r="BU65" s="53" t="s">
        <v>5918</v>
      </c>
    </row>
    <row r="66" spans="15:73" hidden="1" x14ac:dyDescent="0.25">
      <c r="O66" s="5">
        <v>58</v>
      </c>
      <c r="BQ66">
        <v>65</v>
      </c>
      <c r="BT66" s="53" t="s">
        <v>5919</v>
      </c>
      <c r="BU66" s="53" t="s">
        <v>5920</v>
      </c>
    </row>
    <row r="67" spans="15:73" hidden="1" x14ac:dyDescent="0.25">
      <c r="O67" s="5">
        <v>59</v>
      </c>
      <c r="BQ67">
        <v>66</v>
      </c>
      <c r="BT67" s="53" t="s">
        <v>5921</v>
      </c>
      <c r="BU67" s="53" t="s">
        <v>5922</v>
      </c>
    </row>
    <row r="68" spans="15:73" hidden="1" x14ac:dyDescent="0.25">
      <c r="O68" s="5">
        <v>60</v>
      </c>
      <c r="BQ68">
        <v>67</v>
      </c>
      <c r="BT68" s="53" t="s">
        <v>5923</v>
      </c>
      <c r="BU68" s="53" t="s">
        <v>5924</v>
      </c>
    </row>
    <row r="69" spans="15:73" hidden="1" x14ac:dyDescent="0.25">
      <c r="O69" s="5">
        <v>61</v>
      </c>
      <c r="BQ69">
        <v>68</v>
      </c>
      <c r="BT69" s="53" t="s">
        <v>5925</v>
      </c>
      <c r="BU69" s="53" t="s">
        <v>5926</v>
      </c>
    </row>
    <row r="70" spans="15:73" hidden="1" x14ac:dyDescent="0.25">
      <c r="O70" s="5">
        <v>62</v>
      </c>
      <c r="BQ70">
        <v>69</v>
      </c>
      <c r="BT70" s="53" t="s">
        <v>5927</v>
      </c>
      <c r="BU70" s="53" t="s">
        <v>5928</v>
      </c>
    </row>
    <row r="71" spans="15:73" hidden="1" x14ac:dyDescent="0.25">
      <c r="O71" s="5">
        <v>63</v>
      </c>
      <c r="BQ71">
        <v>70</v>
      </c>
      <c r="BT71" s="53" t="s">
        <v>5929</v>
      </c>
      <c r="BU71" s="53" t="s">
        <v>5930</v>
      </c>
    </row>
    <row r="72" spans="15:73" hidden="1" x14ac:dyDescent="0.25">
      <c r="O72" s="5">
        <v>64</v>
      </c>
      <c r="BQ72">
        <v>71</v>
      </c>
      <c r="BT72" s="53" t="s">
        <v>5931</v>
      </c>
      <c r="BU72" s="53" t="s">
        <v>5932</v>
      </c>
    </row>
    <row r="73" spans="15:73" hidden="1" x14ac:dyDescent="0.25">
      <c r="O73" s="5">
        <v>65</v>
      </c>
      <c r="BQ73">
        <v>72</v>
      </c>
      <c r="BT73" s="53" t="s">
        <v>5933</v>
      </c>
      <c r="BU73" s="53" t="s">
        <v>5934</v>
      </c>
    </row>
    <row r="74" spans="15:73" hidden="1" x14ac:dyDescent="0.25">
      <c r="O74" s="5">
        <v>66</v>
      </c>
      <c r="BQ74">
        <v>73</v>
      </c>
      <c r="BT74" s="53" t="s">
        <v>5935</v>
      </c>
      <c r="BU74" s="53" t="s">
        <v>5936</v>
      </c>
    </row>
    <row r="75" spans="15:73" hidden="1" x14ac:dyDescent="0.25">
      <c r="O75" s="5">
        <v>67</v>
      </c>
      <c r="BQ75">
        <v>74</v>
      </c>
      <c r="BT75" s="53" t="s">
        <v>5937</v>
      </c>
      <c r="BU75" s="53" t="s">
        <v>5938</v>
      </c>
    </row>
    <row r="76" spans="15:73" hidden="1" x14ac:dyDescent="0.25">
      <c r="O76" s="5">
        <v>68</v>
      </c>
      <c r="BQ76">
        <v>75</v>
      </c>
      <c r="BT76" s="53" t="s">
        <v>5939</v>
      </c>
      <c r="BU76" s="53" t="s">
        <v>5940</v>
      </c>
    </row>
    <row r="77" spans="15:73" hidden="1" x14ac:dyDescent="0.25">
      <c r="O77" s="5">
        <v>69</v>
      </c>
      <c r="BQ77">
        <v>76</v>
      </c>
      <c r="BT77" s="53" t="s">
        <v>5941</v>
      </c>
      <c r="BU77" s="53" t="s">
        <v>5942</v>
      </c>
    </row>
    <row r="78" spans="15:73" hidden="1" x14ac:dyDescent="0.25">
      <c r="O78" s="5">
        <v>70</v>
      </c>
      <c r="BQ78">
        <v>77</v>
      </c>
      <c r="BT78" s="53" t="s">
        <v>5943</v>
      </c>
      <c r="BU78" s="53" t="s">
        <v>5944</v>
      </c>
    </row>
    <row r="79" spans="15:73" hidden="1" x14ac:dyDescent="0.25">
      <c r="O79" s="5">
        <v>71</v>
      </c>
      <c r="BQ79">
        <v>78</v>
      </c>
      <c r="BT79" s="53" t="s">
        <v>5945</v>
      </c>
      <c r="BU79" s="53" t="s">
        <v>5946</v>
      </c>
    </row>
    <row r="80" spans="15:73" hidden="1" x14ac:dyDescent="0.25">
      <c r="O80" s="5">
        <v>72</v>
      </c>
      <c r="BQ80">
        <v>79</v>
      </c>
      <c r="BT80" s="53" t="s">
        <v>9341</v>
      </c>
      <c r="BU80" s="53" t="s">
        <v>9342</v>
      </c>
    </row>
    <row r="81" spans="15:73" hidden="1" x14ac:dyDescent="0.25">
      <c r="O81" s="5">
        <v>73</v>
      </c>
      <c r="BQ81">
        <v>80</v>
      </c>
      <c r="BT81" s="53" t="s">
        <v>5947</v>
      </c>
      <c r="BU81" s="53" t="s">
        <v>5948</v>
      </c>
    </row>
    <row r="82" spans="15:73" hidden="1" x14ac:dyDescent="0.25">
      <c r="O82" s="5">
        <v>74</v>
      </c>
      <c r="BQ82">
        <v>81</v>
      </c>
      <c r="BT82" s="53" t="s">
        <v>5949</v>
      </c>
      <c r="BU82" s="53" t="s">
        <v>5950</v>
      </c>
    </row>
    <row r="83" spans="15:73" hidden="1" x14ac:dyDescent="0.25">
      <c r="O83" s="5">
        <v>75</v>
      </c>
      <c r="BQ83">
        <v>82</v>
      </c>
      <c r="BT83" s="53" t="s">
        <v>9343</v>
      </c>
      <c r="BU83" s="53" t="s">
        <v>9344</v>
      </c>
    </row>
    <row r="84" spans="15:73" hidden="1" x14ac:dyDescent="0.25">
      <c r="O84" s="5">
        <v>76</v>
      </c>
      <c r="BQ84">
        <v>83</v>
      </c>
      <c r="BT84" s="53" t="s">
        <v>5951</v>
      </c>
      <c r="BU84" s="53" t="s">
        <v>351</v>
      </c>
    </row>
    <row r="85" spans="15:73" hidden="1" x14ac:dyDescent="0.25">
      <c r="O85" s="5">
        <v>77</v>
      </c>
      <c r="BQ85">
        <v>84</v>
      </c>
      <c r="BT85" s="53" t="s">
        <v>5952</v>
      </c>
      <c r="BU85" s="53" t="s">
        <v>5953</v>
      </c>
    </row>
    <row r="86" spans="15:73" hidden="1" x14ac:dyDescent="0.25">
      <c r="O86" s="5">
        <v>78</v>
      </c>
      <c r="BQ86">
        <v>85</v>
      </c>
      <c r="BT86" s="53" t="s">
        <v>5954</v>
      </c>
      <c r="BU86" s="53" t="s">
        <v>5955</v>
      </c>
    </row>
    <row r="87" spans="15:73" hidden="1" x14ac:dyDescent="0.25">
      <c r="O87" s="5">
        <v>79</v>
      </c>
      <c r="BQ87">
        <v>86</v>
      </c>
      <c r="BT87" s="53" t="s">
        <v>5956</v>
      </c>
      <c r="BU87" s="53" t="s">
        <v>5957</v>
      </c>
    </row>
    <row r="88" spans="15:73" hidden="1" x14ac:dyDescent="0.25">
      <c r="O88" s="5">
        <v>80</v>
      </c>
      <c r="BQ88">
        <v>87</v>
      </c>
      <c r="BT88" s="53" t="s">
        <v>5958</v>
      </c>
      <c r="BU88" s="53" t="s">
        <v>5959</v>
      </c>
    </row>
    <row r="89" spans="15:73" hidden="1" x14ac:dyDescent="0.25">
      <c r="O89" s="5">
        <v>81</v>
      </c>
      <c r="BQ89">
        <v>88</v>
      </c>
      <c r="BT89" s="53" t="s">
        <v>5960</v>
      </c>
      <c r="BU89" s="53" t="s">
        <v>5961</v>
      </c>
    </row>
    <row r="90" spans="15:73" hidden="1" x14ac:dyDescent="0.25">
      <c r="O90" s="5">
        <v>82</v>
      </c>
      <c r="BQ90">
        <v>89</v>
      </c>
      <c r="BT90" s="53" t="s">
        <v>5962</v>
      </c>
      <c r="BU90" s="53" t="s">
        <v>5963</v>
      </c>
    </row>
    <row r="91" spans="15:73" hidden="1" x14ac:dyDescent="0.25">
      <c r="O91" s="5">
        <v>83</v>
      </c>
      <c r="BQ91">
        <v>90</v>
      </c>
      <c r="BT91" s="53" t="s">
        <v>5964</v>
      </c>
      <c r="BU91" s="53" t="s">
        <v>5965</v>
      </c>
    </row>
    <row r="92" spans="15:73" hidden="1" x14ac:dyDescent="0.25">
      <c r="O92" s="5">
        <v>84</v>
      </c>
      <c r="BQ92">
        <v>91</v>
      </c>
      <c r="BT92" s="53" t="s">
        <v>5966</v>
      </c>
      <c r="BU92" s="53" t="s">
        <v>5967</v>
      </c>
    </row>
    <row r="93" spans="15:73" hidden="1" x14ac:dyDescent="0.25">
      <c r="O93" s="5">
        <v>85</v>
      </c>
      <c r="BQ93">
        <v>92</v>
      </c>
      <c r="BT93" s="53" t="s">
        <v>5968</v>
      </c>
      <c r="BU93" s="53" t="s">
        <v>5969</v>
      </c>
    </row>
    <row r="94" spans="15:73" hidden="1" x14ac:dyDescent="0.25">
      <c r="O94" s="5">
        <v>86</v>
      </c>
      <c r="BQ94">
        <v>93</v>
      </c>
      <c r="BT94" s="53" t="s">
        <v>5970</v>
      </c>
      <c r="BU94" s="53" t="s">
        <v>5971</v>
      </c>
    </row>
    <row r="95" spans="15:73" hidden="1" x14ac:dyDescent="0.25">
      <c r="O95" s="5">
        <v>87</v>
      </c>
      <c r="BQ95">
        <v>94</v>
      </c>
      <c r="BT95" s="53" t="s">
        <v>5972</v>
      </c>
      <c r="BU95" s="53" t="s">
        <v>5973</v>
      </c>
    </row>
    <row r="96" spans="15:73" hidden="1" x14ac:dyDescent="0.25">
      <c r="O96" s="5">
        <v>88</v>
      </c>
      <c r="BQ96">
        <v>95</v>
      </c>
      <c r="BT96" s="53" t="s">
        <v>5974</v>
      </c>
      <c r="BU96" s="53" t="s">
        <v>5975</v>
      </c>
    </row>
    <row r="97" spans="15:73" hidden="1" x14ac:dyDescent="0.25">
      <c r="O97" s="5">
        <v>89</v>
      </c>
      <c r="BQ97">
        <v>96</v>
      </c>
      <c r="BT97" s="53" t="s">
        <v>5976</v>
      </c>
      <c r="BU97" s="53" t="s">
        <v>5977</v>
      </c>
    </row>
    <row r="98" spans="15:73" hidden="1" x14ac:dyDescent="0.25">
      <c r="O98" s="5">
        <v>90</v>
      </c>
      <c r="BQ98">
        <v>97</v>
      </c>
      <c r="BT98" s="53" t="s">
        <v>5978</v>
      </c>
      <c r="BU98" s="53" t="s">
        <v>5979</v>
      </c>
    </row>
    <row r="99" spans="15:73" hidden="1" x14ac:dyDescent="0.25">
      <c r="O99" s="5">
        <v>91</v>
      </c>
      <c r="BQ99">
        <v>98</v>
      </c>
      <c r="BT99" s="53" t="s">
        <v>5980</v>
      </c>
      <c r="BU99" s="53" t="s">
        <v>5981</v>
      </c>
    </row>
    <row r="100" spans="15:73" hidden="1" x14ac:dyDescent="0.25">
      <c r="O100" s="5">
        <v>92</v>
      </c>
      <c r="BQ100">
        <v>99</v>
      </c>
      <c r="BT100" s="53" t="s">
        <v>5982</v>
      </c>
      <c r="BU100" s="53" t="s">
        <v>5983</v>
      </c>
    </row>
    <row r="101" spans="15:73" hidden="1" x14ac:dyDescent="0.25">
      <c r="O101" s="5">
        <v>93</v>
      </c>
      <c r="BQ101">
        <v>100</v>
      </c>
      <c r="BT101" s="53" t="s">
        <v>5984</v>
      </c>
      <c r="BU101" s="53" t="s">
        <v>5985</v>
      </c>
    </row>
    <row r="102" spans="15:73" hidden="1" x14ac:dyDescent="0.25">
      <c r="O102" s="5">
        <v>94</v>
      </c>
      <c r="BQ102">
        <v>101</v>
      </c>
      <c r="BT102" s="53" t="s">
        <v>5986</v>
      </c>
      <c r="BU102" s="53" t="s">
        <v>5987</v>
      </c>
    </row>
    <row r="103" spans="15:73" hidden="1" x14ac:dyDescent="0.25">
      <c r="O103" s="5">
        <v>95</v>
      </c>
      <c r="BQ103">
        <v>102</v>
      </c>
      <c r="BT103" s="53" t="s">
        <v>5988</v>
      </c>
      <c r="BU103" s="53" t="s">
        <v>5989</v>
      </c>
    </row>
    <row r="104" spans="15:73" hidden="1" x14ac:dyDescent="0.25">
      <c r="O104" s="5">
        <v>96</v>
      </c>
      <c r="BQ104">
        <v>103</v>
      </c>
      <c r="BT104" s="53" t="s">
        <v>5990</v>
      </c>
      <c r="BU104" s="53" t="s">
        <v>5991</v>
      </c>
    </row>
    <row r="105" spans="15:73" hidden="1" x14ac:dyDescent="0.25">
      <c r="O105" s="5">
        <v>97</v>
      </c>
      <c r="BQ105">
        <v>104</v>
      </c>
      <c r="BT105" s="53" t="s">
        <v>5992</v>
      </c>
      <c r="BU105" s="53" t="s">
        <v>5993</v>
      </c>
    </row>
    <row r="106" spans="15:73" hidden="1" x14ac:dyDescent="0.25">
      <c r="O106" s="5">
        <v>98</v>
      </c>
      <c r="BQ106">
        <v>105</v>
      </c>
      <c r="BT106" s="53" t="s">
        <v>5994</v>
      </c>
      <c r="BU106" s="53" t="s">
        <v>5995</v>
      </c>
    </row>
    <row r="107" spans="15:73" hidden="1" x14ac:dyDescent="0.25">
      <c r="O107" s="5">
        <v>99</v>
      </c>
      <c r="BQ107">
        <v>106</v>
      </c>
      <c r="BT107" s="53" t="s">
        <v>5996</v>
      </c>
      <c r="BU107" s="53" t="s">
        <v>5997</v>
      </c>
    </row>
    <row r="108" spans="15:73" hidden="1" x14ac:dyDescent="0.25">
      <c r="O108" s="5">
        <v>100</v>
      </c>
      <c r="BQ108">
        <v>107</v>
      </c>
      <c r="BT108" s="53" t="s">
        <v>5998</v>
      </c>
      <c r="BU108" s="53" t="s">
        <v>5999</v>
      </c>
    </row>
    <row r="109" spans="15:73" hidden="1" x14ac:dyDescent="0.25">
      <c r="O109" s="5">
        <v>101</v>
      </c>
      <c r="BQ109">
        <v>108</v>
      </c>
      <c r="BT109" s="53" t="s">
        <v>6000</v>
      </c>
      <c r="BU109" s="53" t="s">
        <v>6001</v>
      </c>
    </row>
    <row r="110" spans="15:73" hidden="1" x14ac:dyDescent="0.25">
      <c r="O110" s="5">
        <v>102</v>
      </c>
      <c r="BQ110">
        <v>109</v>
      </c>
      <c r="BT110" s="53" t="s">
        <v>6002</v>
      </c>
      <c r="BU110" s="53" t="s">
        <v>6003</v>
      </c>
    </row>
    <row r="111" spans="15:73" hidden="1" x14ac:dyDescent="0.25">
      <c r="O111" s="5">
        <v>103</v>
      </c>
      <c r="BQ111">
        <v>110</v>
      </c>
      <c r="BT111" s="53" t="s">
        <v>6004</v>
      </c>
      <c r="BU111" s="53" t="s">
        <v>6005</v>
      </c>
    </row>
    <row r="112" spans="15:73" hidden="1" x14ac:dyDescent="0.25">
      <c r="O112" s="5">
        <v>104</v>
      </c>
      <c r="BQ112">
        <v>111</v>
      </c>
      <c r="BT112" s="53" t="s">
        <v>6006</v>
      </c>
      <c r="BU112" s="53" t="s">
        <v>6007</v>
      </c>
    </row>
    <row r="113" spans="15:73" hidden="1" x14ac:dyDescent="0.25">
      <c r="O113" s="5">
        <v>105</v>
      </c>
      <c r="BQ113">
        <v>112</v>
      </c>
      <c r="BT113" s="53" t="s">
        <v>6008</v>
      </c>
      <c r="BU113" s="53" t="s">
        <v>6009</v>
      </c>
    </row>
    <row r="114" spans="15:73" hidden="1" x14ac:dyDescent="0.25">
      <c r="O114" s="5">
        <v>106</v>
      </c>
      <c r="BQ114">
        <v>113</v>
      </c>
      <c r="BT114" s="53" t="s">
        <v>6010</v>
      </c>
      <c r="BU114" s="53" t="s">
        <v>356</v>
      </c>
    </row>
    <row r="115" spans="15:73" hidden="1" x14ac:dyDescent="0.25">
      <c r="O115" s="5">
        <v>107</v>
      </c>
      <c r="BQ115">
        <v>114</v>
      </c>
      <c r="BT115" s="53" t="s">
        <v>6011</v>
      </c>
      <c r="BU115" s="53" t="s">
        <v>6012</v>
      </c>
    </row>
    <row r="116" spans="15:73" hidden="1" x14ac:dyDescent="0.25">
      <c r="O116" s="5">
        <v>108</v>
      </c>
      <c r="BQ116">
        <v>115</v>
      </c>
      <c r="BT116" s="53" t="s">
        <v>6013</v>
      </c>
      <c r="BU116" s="53" t="s">
        <v>6014</v>
      </c>
    </row>
    <row r="117" spans="15:73" hidden="1" x14ac:dyDescent="0.25">
      <c r="O117" s="5">
        <v>109</v>
      </c>
      <c r="BQ117">
        <v>116</v>
      </c>
      <c r="BT117" s="53" t="s">
        <v>6015</v>
      </c>
      <c r="BU117" s="53" t="s">
        <v>6016</v>
      </c>
    </row>
    <row r="118" spans="15:73" hidden="1" x14ac:dyDescent="0.25">
      <c r="O118" s="5">
        <v>110</v>
      </c>
      <c r="BQ118">
        <v>117</v>
      </c>
      <c r="BT118" s="53" t="s">
        <v>6017</v>
      </c>
      <c r="BU118" s="53" t="s">
        <v>6018</v>
      </c>
    </row>
    <row r="119" spans="15:73" hidden="1" x14ac:dyDescent="0.25">
      <c r="O119" s="5">
        <v>111</v>
      </c>
      <c r="BQ119">
        <v>118</v>
      </c>
      <c r="BT119" s="53" t="s">
        <v>6019</v>
      </c>
      <c r="BU119" s="53" t="s">
        <v>6020</v>
      </c>
    </row>
    <row r="120" spans="15:73" hidden="1" x14ac:dyDescent="0.25">
      <c r="O120" s="5">
        <v>112</v>
      </c>
      <c r="BQ120">
        <v>119</v>
      </c>
      <c r="BT120" s="53" t="s">
        <v>6021</v>
      </c>
      <c r="BU120" s="53" t="s">
        <v>6022</v>
      </c>
    </row>
    <row r="121" spans="15:73" hidden="1" x14ac:dyDescent="0.25">
      <c r="O121" s="5">
        <v>113</v>
      </c>
      <c r="BQ121">
        <v>120</v>
      </c>
      <c r="BT121" s="53" t="s">
        <v>6023</v>
      </c>
      <c r="BU121" s="53" t="s">
        <v>6024</v>
      </c>
    </row>
    <row r="122" spans="15:73" hidden="1" x14ac:dyDescent="0.25">
      <c r="O122" s="5">
        <v>114</v>
      </c>
      <c r="BQ122">
        <v>121</v>
      </c>
      <c r="BT122" s="53" t="s">
        <v>6025</v>
      </c>
      <c r="BU122" s="53" t="s">
        <v>6026</v>
      </c>
    </row>
    <row r="123" spans="15:73" hidden="1" x14ac:dyDescent="0.25">
      <c r="O123" s="5">
        <v>115</v>
      </c>
      <c r="BQ123">
        <v>122</v>
      </c>
      <c r="BT123" s="53" t="s">
        <v>6027</v>
      </c>
      <c r="BU123" s="53" t="s">
        <v>6028</v>
      </c>
    </row>
    <row r="124" spans="15:73" hidden="1" x14ac:dyDescent="0.25">
      <c r="O124" s="5">
        <v>116</v>
      </c>
      <c r="BQ124">
        <v>123</v>
      </c>
      <c r="BT124" s="53" t="s">
        <v>6029</v>
      </c>
      <c r="BU124" s="53" t="s">
        <v>6030</v>
      </c>
    </row>
    <row r="125" spans="15:73" hidden="1" x14ac:dyDescent="0.25">
      <c r="O125" s="5">
        <v>117</v>
      </c>
      <c r="BQ125">
        <v>124</v>
      </c>
      <c r="BT125" s="53" t="s">
        <v>6031</v>
      </c>
      <c r="BU125" s="53" t="s">
        <v>6032</v>
      </c>
    </row>
    <row r="126" spans="15:73" hidden="1" x14ac:dyDescent="0.25">
      <c r="O126" s="5">
        <v>118</v>
      </c>
      <c r="BQ126">
        <v>125</v>
      </c>
      <c r="BT126" s="53" t="s">
        <v>6033</v>
      </c>
      <c r="BU126" s="53" t="s">
        <v>6034</v>
      </c>
    </row>
    <row r="127" spans="15:73" hidden="1" x14ac:dyDescent="0.25">
      <c r="O127" s="5">
        <v>119</v>
      </c>
      <c r="BQ127">
        <v>126</v>
      </c>
      <c r="BT127" s="53" t="s">
        <v>6035</v>
      </c>
      <c r="BU127" s="53" t="s">
        <v>6036</v>
      </c>
    </row>
    <row r="128" spans="15:73" hidden="1" x14ac:dyDescent="0.25">
      <c r="O128" s="5">
        <v>120</v>
      </c>
      <c r="BQ128">
        <v>127</v>
      </c>
      <c r="BT128" s="53" t="s">
        <v>6037</v>
      </c>
      <c r="BU128" s="53" t="s">
        <v>6038</v>
      </c>
    </row>
    <row r="129" spans="15:73" hidden="1" x14ac:dyDescent="0.25">
      <c r="O129" s="5">
        <v>121</v>
      </c>
      <c r="BQ129">
        <v>128</v>
      </c>
      <c r="BT129" s="53" t="s">
        <v>6039</v>
      </c>
      <c r="BU129" s="53" t="s">
        <v>6040</v>
      </c>
    </row>
    <row r="130" spans="15:73" hidden="1" x14ac:dyDescent="0.25">
      <c r="O130" s="5">
        <v>122</v>
      </c>
      <c r="BQ130">
        <v>129</v>
      </c>
      <c r="BT130" s="53" t="s">
        <v>6041</v>
      </c>
      <c r="BU130" s="53" t="s">
        <v>6042</v>
      </c>
    </row>
    <row r="131" spans="15:73" hidden="1" x14ac:dyDescent="0.25">
      <c r="O131" s="5">
        <v>123</v>
      </c>
      <c r="BQ131">
        <v>130</v>
      </c>
      <c r="BT131" s="53" t="s">
        <v>6043</v>
      </c>
      <c r="BU131" s="53" t="s">
        <v>6044</v>
      </c>
    </row>
    <row r="132" spans="15:73" hidden="1" x14ac:dyDescent="0.25">
      <c r="O132" s="5">
        <v>124</v>
      </c>
      <c r="BQ132">
        <v>131</v>
      </c>
      <c r="BT132" s="53" t="s">
        <v>6045</v>
      </c>
      <c r="BU132" s="53" t="s">
        <v>6046</v>
      </c>
    </row>
    <row r="133" spans="15:73" hidden="1" x14ac:dyDescent="0.25">
      <c r="O133" s="5">
        <v>125</v>
      </c>
      <c r="BQ133">
        <v>132</v>
      </c>
      <c r="BT133" s="53" t="s">
        <v>6047</v>
      </c>
      <c r="BU133" s="53" t="s">
        <v>6048</v>
      </c>
    </row>
    <row r="134" spans="15:73" hidden="1" x14ac:dyDescent="0.25">
      <c r="O134" s="5">
        <v>126</v>
      </c>
      <c r="BQ134">
        <v>133</v>
      </c>
      <c r="BT134" s="53" t="s">
        <v>6049</v>
      </c>
      <c r="BU134" s="53" t="s">
        <v>6050</v>
      </c>
    </row>
    <row r="135" spans="15:73" hidden="1" x14ac:dyDescent="0.25">
      <c r="O135" s="5">
        <v>127</v>
      </c>
      <c r="BQ135">
        <v>134</v>
      </c>
      <c r="BT135" s="53" t="s">
        <v>6051</v>
      </c>
      <c r="BU135" s="53" t="s">
        <v>6052</v>
      </c>
    </row>
    <row r="136" spans="15:73" hidden="1" x14ac:dyDescent="0.25">
      <c r="O136" s="5">
        <v>128</v>
      </c>
      <c r="BQ136">
        <v>135</v>
      </c>
      <c r="BT136" s="53" t="s">
        <v>6053</v>
      </c>
      <c r="BU136" s="53" t="s">
        <v>6054</v>
      </c>
    </row>
    <row r="137" spans="15:73" hidden="1" x14ac:dyDescent="0.25">
      <c r="O137" s="5">
        <v>129</v>
      </c>
      <c r="BQ137">
        <v>136</v>
      </c>
      <c r="BT137" s="53" t="s">
        <v>6055</v>
      </c>
      <c r="BU137" s="53" t="s">
        <v>6056</v>
      </c>
    </row>
    <row r="138" spans="15:73" hidden="1" x14ac:dyDescent="0.25">
      <c r="O138" s="5">
        <v>130</v>
      </c>
      <c r="BQ138">
        <v>137</v>
      </c>
      <c r="BT138" s="53" t="s">
        <v>6057</v>
      </c>
      <c r="BU138" s="53" t="s">
        <v>6058</v>
      </c>
    </row>
    <row r="139" spans="15:73" hidden="1" x14ac:dyDescent="0.25">
      <c r="O139" s="5">
        <v>131</v>
      </c>
      <c r="BQ139">
        <v>138</v>
      </c>
      <c r="BT139" s="53" t="s">
        <v>6059</v>
      </c>
      <c r="BU139" s="53" t="s">
        <v>6060</v>
      </c>
    </row>
    <row r="140" spans="15:73" hidden="1" x14ac:dyDescent="0.25">
      <c r="O140" s="5">
        <v>132</v>
      </c>
      <c r="BQ140">
        <v>139</v>
      </c>
      <c r="BT140" s="53" t="s">
        <v>6061</v>
      </c>
      <c r="BU140" s="53" t="s">
        <v>6062</v>
      </c>
    </row>
    <row r="141" spans="15:73" hidden="1" x14ac:dyDescent="0.25">
      <c r="O141" s="5">
        <v>133</v>
      </c>
      <c r="BQ141">
        <v>140</v>
      </c>
      <c r="BT141" s="53" t="s">
        <v>6063</v>
      </c>
      <c r="BU141" s="53" t="s">
        <v>6064</v>
      </c>
    </row>
    <row r="142" spans="15:73" hidden="1" x14ac:dyDescent="0.25">
      <c r="O142" s="5">
        <v>134</v>
      </c>
      <c r="BQ142">
        <v>141</v>
      </c>
      <c r="BT142" s="53" t="s">
        <v>6065</v>
      </c>
      <c r="BU142" s="53" t="s">
        <v>6066</v>
      </c>
    </row>
    <row r="143" spans="15:73" hidden="1" x14ac:dyDescent="0.25">
      <c r="O143" s="5">
        <v>135</v>
      </c>
      <c r="BQ143">
        <v>142</v>
      </c>
      <c r="BT143" s="53" t="s">
        <v>6067</v>
      </c>
      <c r="BU143" s="53" t="s">
        <v>6068</v>
      </c>
    </row>
    <row r="144" spans="15:73" hidden="1" x14ac:dyDescent="0.25">
      <c r="O144" s="5">
        <v>136</v>
      </c>
      <c r="BQ144">
        <v>143</v>
      </c>
      <c r="BT144" s="53" t="s">
        <v>6069</v>
      </c>
      <c r="BU144" s="53" t="s">
        <v>6070</v>
      </c>
    </row>
    <row r="145" spans="15:73" hidden="1" x14ac:dyDescent="0.25">
      <c r="O145" s="5">
        <v>137</v>
      </c>
      <c r="BQ145">
        <v>144</v>
      </c>
      <c r="BT145" s="53" t="s">
        <v>6071</v>
      </c>
      <c r="BU145" s="53" t="s">
        <v>6072</v>
      </c>
    </row>
    <row r="146" spans="15:73" hidden="1" x14ac:dyDescent="0.25">
      <c r="O146" s="5">
        <v>138</v>
      </c>
      <c r="BQ146">
        <v>145</v>
      </c>
      <c r="BT146" s="53" t="s">
        <v>6073</v>
      </c>
      <c r="BU146" s="53" t="s">
        <v>6074</v>
      </c>
    </row>
    <row r="147" spans="15:73" hidden="1" x14ac:dyDescent="0.25">
      <c r="O147" s="5">
        <v>139</v>
      </c>
      <c r="BQ147">
        <v>146</v>
      </c>
      <c r="BT147" s="53" t="s">
        <v>6075</v>
      </c>
      <c r="BU147" s="53" t="s">
        <v>6076</v>
      </c>
    </row>
    <row r="148" spans="15:73" hidden="1" x14ac:dyDescent="0.25">
      <c r="O148" s="5">
        <v>140</v>
      </c>
      <c r="BQ148">
        <v>147</v>
      </c>
      <c r="BT148" s="53" t="s">
        <v>6077</v>
      </c>
      <c r="BU148" s="53" t="s">
        <v>6078</v>
      </c>
    </row>
    <row r="149" spans="15:73" hidden="1" x14ac:dyDescent="0.25">
      <c r="O149" s="5">
        <v>141</v>
      </c>
      <c r="BQ149">
        <v>148</v>
      </c>
      <c r="BT149" s="53" t="s">
        <v>6079</v>
      </c>
      <c r="BU149" s="53" t="s">
        <v>6080</v>
      </c>
    </row>
    <row r="150" spans="15:73" hidden="1" x14ac:dyDescent="0.25">
      <c r="O150" s="5">
        <v>142</v>
      </c>
      <c r="BQ150">
        <v>149</v>
      </c>
      <c r="BT150" s="53" t="s">
        <v>6081</v>
      </c>
      <c r="BU150" s="53" t="s">
        <v>6082</v>
      </c>
    </row>
    <row r="151" spans="15:73" hidden="1" x14ac:dyDescent="0.25">
      <c r="O151" s="5">
        <v>143</v>
      </c>
      <c r="BQ151">
        <v>150</v>
      </c>
      <c r="BT151" s="53" t="s">
        <v>6083</v>
      </c>
      <c r="BU151" s="53" t="s">
        <v>6084</v>
      </c>
    </row>
    <row r="152" spans="15:73" hidden="1" x14ac:dyDescent="0.25">
      <c r="O152" s="5">
        <v>144</v>
      </c>
      <c r="BQ152">
        <v>151</v>
      </c>
      <c r="BT152" s="53" t="s">
        <v>6085</v>
      </c>
      <c r="BU152" s="53" t="s">
        <v>6086</v>
      </c>
    </row>
    <row r="153" spans="15:73" hidden="1" x14ac:dyDescent="0.25">
      <c r="O153" s="5">
        <v>145</v>
      </c>
      <c r="BQ153">
        <v>152</v>
      </c>
      <c r="BT153" s="53" t="s">
        <v>6087</v>
      </c>
      <c r="BU153" s="53" t="s">
        <v>6088</v>
      </c>
    </row>
    <row r="154" spans="15:73" hidden="1" x14ac:dyDescent="0.25">
      <c r="O154" s="5">
        <v>146</v>
      </c>
      <c r="BQ154">
        <v>153</v>
      </c>
      <c r="BT154" s="53" t="s">
        <v>6089</v>
      </c>
      <c r="BU154" s="53" t="s">
        <v>6090</v>
      </c>
    </row>
    <row r="155" spans="15:73" hidden="1" x14ac:dyDescent="0.25">
      <c r="O155" s="5">
        <v>147</v>
      </c>
      <c r="BQ155">
        <v>154</v>
      </c>
      <c r="BT155" s="53" t="s">
        <v>6091</v>
      </c>
      <c r="BU155" s="53" t="s">
        <v>6092</v>
      </c>
    </row>
    <row r="156" spans="15:73" hidden="1" x14ac:dyDescent="0.25">
      <c r="O156" s="5">
        <v>148</v>
      </c>
      <c r="BQ156">
        <v>155</v>
      </c>
      <c r="BT156" s="53" t="s">
        <v>6093</v>
      </c>
      <c r="BU156" s="53" t="s">
        <v>6094</v>
      </c>
    </row>
    <row r="157" spans="15:73" hidden="1" x14ac:dyDescent="0.25">
      <c r="O157" s="5">
        <v>149</v>
      </c>
      <c r="BQ157">
        <v>156</v>
      </c>
      <c r="BT157" s="53" t="s">
        <v>6095</v>
      </c>
      <c r="BU157" s="53" t="s">
        <v>6096</v>
      </c>
    </row>
    <row r="158" spans="15:73" hidden="1" x14ac:dyDescent="0.25">
      <c r="O158" s="5">
        <v>150</v>
      </c>
      <c r="BQ158">
        <v>157</v>
      </c>
      <c r="BT158" s="53" t="s">
        <v>6097</v>
      </c>
      <c r="BU158" s="53" t="s">
        <v>6098</v>
      </c>
    </row>
    <row r="159" spans="15:73" hidden="1" x14ac:dyDescent="0.25">
      <c r="O159" s="5">
        <v>151</v>
      </c>
      <c r="BQ159">
        <v>158</v>
      </c>
      <c r="BT159" s="53" t="s">
        <v>6099</v>
      </c>
      <c r="BU159" s="53" t="s">
        <v>6100</v>
      </c>
    </row>
    <row r="160" spans="15:73" hidden="1" x14ac:dyDescent="0.25">
      <c r="O160" s="5">
        <v>152</v>
      </c>
      <c r="BQ160">
        <v>159</v>
      </c>
      <c r="BT160" s="53" t="s">
        <v>6101</v>
      </c>
      <c r="BU160" s="53" t="s">
        <v>6102</v>
      </c>
    </row>
    <row r="161" spans="15:73" hidden="1" x14ac:dyDescent="0.25">
      <c r="O161" s="5">
        <v>153</v>
      </c>
      <c r="BQ161">
        <v>160</v>
      </c>
      <c r="BT161" s="53" t="s">
        <v>6103</v>
      </c>
      <c r="BU161" s="53" t="s">
        <v>6104</v>
      </c>
    </row>
    <row r="162" spans="15:73" hidden="1" x14ac:dyDescent="0.25">
      <c r="O162" s="5">
        <v>154</v>
      </c>
      <c r="BQ162">
        <v>161</v>
      </c>
      <c r="BT162" s="53" t="s">
        <v>6105</v>
      </c>
      <c r="BU162" s="53" t="s">
        <v>6106</v>
      </c>
    </row>
    <row r="163" spans="15:73" hidden="1" x14ac:dyDescent="0.25">
      <c r="O163" s="5">
        <v>155</v>
      </c>
      <c r="BQ163">
        <v>162</v>
      </c>
      <c r="BT163" s="53" t="s">
        <v>6107</v>
      </c>
      <c r="BU163" s="53" t="s">
        <v>6108</v>
      </c>
    </row>
    <row r="164" spans="15:73" hidden="1" x14ac:dyDescent="0.25">
      <c r="O164" s="5">
        <v>156</v>
      </c>
      <c r="BQ164">
        <v>163</v>
      </c>
      <c r="BT164" s="53" t="s">
        <v>6109</v>
      </c>
      <c r="BU164" s="53" t="s">
        <v>6110</v>
      </c>
    </row>
    <row r="165" spans="15:73" hidden="1" x14ac:dyDescent="0.25">
      <c r="O165" s="5">
        <v>157</v>
      </c>
      <c r="BQ165">
        <v>164</v>
      </c>
      <c r="BT165" s="53" t="s">
        <v>6111</v>
      </c>
      <c r="BU165" s="53" t="s">
        <v>6112</v>
      </c>
    </row>
    <row r="166" spans="15:73" hidden="1" x14ac:dyDescent="0.25">
      <c r="O166" s="5">
        <v>158</v>
      </c>
      <c r="BQ166">
        <v>165</v>
      </c>
      <c r="BT166" s="53" t="s">
        <v>6113</v>
      </c>
      <c r="BU166" s="53" t="s">
        <v>6114</v>
      </c>
    </row>
    <row r="167" spans="15:73" hidden="1" x14ac:dyDescent="0.25">
      <c r="O167" s="5">
        <v>159</v>
      </c>
      <c r="BQ167">
        <v>166</v>
      </c>
      <c r="BT167" s="53" t="s">
        <v>6115</v>
      </c>
      <c r="BU167" s="53" t="s">
        <v>6116</v>
      </c>
    </row>
    <row r="168" spans="15:73" hidden="1" x14ac:dyDescent="0.25">
      <c r="O168" s="5">
        <v>160</v>
      </c>
      <c r="BQ168">
        <v>167</v>
      </c>
      <c r="BT168" s="53" t="s">
        <v>6117</v>
      </c>
      <c r="BU168" s="53" t="s">
        <v>6118</v>
      </c>
    </row>
    <row r="169" spans="15:73" hidden="1" x14ac:dyDescent="0.25">
      <c r="O169" s="5">
        <v>161</v>
      </c>
      <c r="BQ169">
        <v>168</v>
      </c>
      <c r="BT169" s="53" t="s">
        <v>6119</v>
      </c>
      <c r="BU169" s="53" t="s">
        <v>6120</v>
      </c>
    </row>
    <row r="170" spans="15:73" hidden="1" x14ac:dyDescent="0.25">
      <c r="O170" s="5">
        <v>162</v>
      </c>
      <c r="BQ170">
        <v>169</v>
      </c>
      <c r="BT170" s="53" t="s">
        <v>6121</v>
      </c>
      <c r="BU170" s="53" t="s">
        <v>6122</v>
      </c>
    </row>
    <row r="171" spans="15:73" hidden="1" x14ac:dyDescent="0.25">
      <c r="O171" s="5">
        <v>163</v>
      </c>
      <c r="BQ171">
        <v>170</v>
      </c>
      <c r="BT171" s="53" t="s">
        <v>6123</v>
      </c>
      <c r="BU171" s="53" t="s">
        <v>6124</v>
      </c>
    </row>
    <row r="172" spans="15:73" hidden="1" x14ac:dyDescent="0.25">
      <c r="O172" s="5">
        <v>164</v>
      </c>
      <c r="BQ172">
        <v>171</v>
      </c>
      <c r="BT172" s="53" t="s">
        <v>6125</v>
      </c>
      <c r="BU172" s="53" t="s">
        <v>6126</v>
      </c>
    </row>
    <row r="173" spans="15:73" hidden="1" x14ac:dyDescent="0.25">
      <c r="O173" s="5">
        <v>165</v>
      </c>
      <c r="BQ173">
        <v>172</v>
      </c>
      <c r="BT173" s="53" t="s">
        <v>6127</v>
      </c>
      <c r="BU173" s="53" t="s">
        <v>9035</v>
      </c>
    </row>
    <row r="174" spans="15:73" hidden="1" x14ac:dyDescent="0.25">
      <c r="O174" s="5">
        <v>166</v>
      </c>
      <c r="BQ174">
        <v>173</v>
      </c>
      <c r="BT174" s="53" t="s">
        <v>6128</v>
      </c>
      <c r="BU174" s="53" t="s">
        <v>6129</v>
      </c>
    </row>
    <row r="175" spans="15:73" hidden="1" x14ac:dyDescent="0.25">
      <c r="O175" s="5">
        <v>167</v>
      </c>
      <c r="BQ175">
        <v>174</v>
      </c>
      <c r="BT175" s="53" t="s">
        <v>6130</v>
      </c>
      <c r="BU175" s="53" t="s">
        <v>6131</v>
      </c>
    </row>
    <row r="176" spans="15:73" hidden="1" x14ac:dyDescent="0.25">
      <c r="O176" s="5">
        <v>168</v>
      </c>
      <c r="BQ176">
        <v>175</v>
      </c>
      <c r="BT176" s="53" t="s">
        <v>6132</v>
      </c>
      <c r="BU176" s="53" t="s">
        <v>6133</v>
      </c>
    </row>
    <row r="177" spans="15:73" hidden="1" x14ac:dyDescent="0.25">
      <c r="O177" s="5">
        <v>169</v>
      </c>
      <c r="BQ177">
        <v>176</v>
      </c>
      <c r="BT177" s="53" t="s">
        <v>6134</v>
      </c>
      <c r="BU177" s="53" t="s">
        <v>6135</v>
      </c>
    </row>
    <row r="178" spans="15:73" hidden="1" x14ac:dyDescent="0.25">
      <c r="O178" s="5">
        <v>170</v>
      </c>
      <c r="BQ178">
        <v>177</v>
      </c>
      <c r="BT178" s="53" t="s">
        <v>6136</v>
      </c>
      <c r="BU178" s="53" t="s">
        <v>6137</v>
      </c>
    </row>
    <row r="179" spans="15:73" hidden="1" x14ac:dyDescent="0.25">
      <c r="O179" s="5">
        <v>171</v>
      </c>
      <c r="BQ179">
        <v>178</v>
      </c>
      <c r="BT179" s="53" t="s">
        <v>6138</v>
      </c>
      <c r="BU179" s="53" t="s">
        <v>6139</v>
      </c>
    </row>
    <row r="180" spans="15:73" hidden="1" x14ac:dyDescent="0.25">
      <c r="O180" s="5">
        <v>172</v>
      </c>
      <c r="BQ180">
        <v>179</v>
      </c>
      <c r="BT180" s="53" t="s">
        <v>6140</v>
      </c>
      <c r="BU180" s="53" t="s">
        <v>6141</v>
      </c>
    </row>
    <row r="181" spans="15:73" hidden="1" x14ac:dyDescent="0.25">
      <c r="O181" s="5">
        <v>173</v>
      </c>
      <c r="BQ181">
        <v>180</v>
      </c>
      <c r="BT181" s="53" t="s">
        <v>6142</v>
      </c>
      <c r="BU181" s="53" t="s">
        <v>6143</v>
      </c>
    </row>
    <row r="182" spans="15:73" hidden="1" x14ac:dyDescent="0.25">
      <c r="O182" s="5">
        <v>174</v>
      </c>
      <c r="BQ182">
        <v>181</v>
      </c>
      <c r="BT182" s="53" t="s">
        <v>6144</v>
      </c>
      <c r="BU182" s="53" t="s">
        <v>6145</v>
      </c>
    </row>
    <row r="183" spans="15:73" hidden="1" x14ac:dyDescent="0.25">
      <c r="O183" s="5">
        <v>175</v>
      </c>
      <c r="BQ183">
        <v>182</v>
      </c>
      <c r="BT183" s="53" t="s">
        <v>6146</v>
      </c>
      <c r="BU183" s="53" t="s">
        <v>6147</v>
      </c>
    </row>
    <row r="184" spans="15:73" hidden="1" x14ac:dyDescent="0.25">
      <c r="O184" s="5">
        <v>176</v>
      </c>
      <c r="BQ184">
        <v>183</v>
      </c>
      <c r="BT184" s="53" t="s">
        <v>6148</v>
      </c>
      <c r="BU184" s="53" t="s">
        <v>6149</v>
      </c>
    </row>
    <row r="185" spans="15:73" hidden="1" x14ac:dyDescent="0.25">
      <c r="O185" s="5">
        <v>177</v>
      </c>
      <c r="BQ185">
        <v>184</v>
      </c>
      <c r="BT185" s="53" t="s">
        <v>6150</v>
      </c>
      <c r="BU185" s="53" t="s">
        <v>6151</v>
      </c>
    </row>
    <row r="186" spans="15:73" hidden="1" x14ac:dyDescent="0.25">
      <c r="O186" s="5">
        <v>178</v>
      </c>
      <c r="BQ186">
        <v>185</v>
      </c>
      <c r="BT186" s="53" t="s">
        <v>6152</v>
      </c>
      <c r="BU186" s="53" t="s">
        <v>6153</v>
      </c>
    </row>
    <row r="187" spans="15:73" hidden="1" x14ac:dyDescent="0.25">
      <c r="O187" s="5">
        <v>179</v>
      </c>
      <c r="BQ187">
        <v>186</v>
      </c>
      <c r="BT187" s="53" t="s">
        <v>6154</v>
      </c>
      <c r="BU187" s="53" t="s">
        <v>6155</v>
      </c>
    </row>
    <row r="188" spans="15:73" hidden="1" x14ac:dyDescent="0.25">
      <c r="O188" s="5">
        <v>180</v>
      </c>
      <c r="BQ188">
        <v>187</v>
      </c>
      <c r="BT188" s="53" t="s">
        <v>6156</v>
      </c>
      <c r="BU188" s="53" t="s">
        <v>6157</v>
      </c>
    </row>
    <row r="189" spans="15:73" hidden="1" x14ac:dyDescent="0.25">
      <c r="O189" s="5">
        <v>181</v>
      </c>
      <c r="BQ189">
        <v>188</v>
      </c>
      <c r="BT189" s="53" t="s">
        <v>6158</v>
      </c>
      <c r="BU189" s="53" t="s">
        <v>6159</v>
      </c>
    </row>
    <row r="190" spans="15:73" hidden="1" x14ac:dyDescent="0.25">
      <c r="O190" s="5">
        <v>182</v>
      </c>
      <c r="BQ190">
        <v>189</v>
      </c>
      <c r="BT190" s="53" t="s">
        <v>6160</v>
      </c>
      <c r="BU190" s="53" t="s">
        <v>6161</v>
      </c>
    </row>
    <row r="191" spans="15:73" hidden="1" x14ac:dyDescent="0.25">
      <c r="O191" s="5">
        <v>183</v>
      </c>
      <c r="BQ191">
        <v>190</v>
      </c>
      <c r="BT191" s="53" t="s">
        <v>6162</v>
      </c>
      <c r="BU191" s="53" t="s">
        <v>6163</v>
      </c>
    </row>
    <row r="192" spans="15:73" hidden="1" x14ac:dyDescent="0.25">
      <c r="O192" s="5">
        <v>184</v>
      </c>
      <c r="BQ192">
        <v>191</v>
      </c>
      <c r="BT192" s="53" t="s">
        <v>6164</v>
      </c>
      <c r="BU192" s="53" t="s">
        <v>6165</v>
      </c>
    </row>
    <row r="193" spans="15:73" hidden="1" x14ac:dyDescent="0.25">
      <c r="O193" s="5">
        <v>185</v>
      </c>
      <c r="BQ193">
        <v>192</v>
      </c>
      <c r="BT193" s="53" t="s">
        <v>6166</v>
      </c>
      <c r="BU193" s="53" t="s">
        <v>6167</v>
      </c>
    </row>
    <row r="194" spans="15:73" hidden="1" x14ac:dyDescent="0.25">
      <c r="O194" s="5">
        <v>186</v>
      </c>
      <c r="BQ194">
        <v>193</v>
      </c>
      <c r="BT194" s="53" t="s">
        <v>6168</v>
      </c>
      <c r="BU194" s="53" t="s">
        <v>6169</v>
      </c>
    </row>
    <row r="195" spans="15:73" hidden="1" x14ac:dyDescent="0.25">
      <c r="O195" s="5">
        <v>187</v>
      </c>
      <c r="BQ195">
        <v>194</v>
      </c>
      <c r="BT195" s="53" t="s">
        <v>6170</v>
      </c>
      <c r="BU195" s="53" t="s">
        <v>6171</v>
      </c>
    </row>
    <row r="196" spans="15:73" hidden="1" x14ac:dyDescent="0.25">
      <c r="O196" s="5">
        <v>188</v>
      </c>
      <c r="BQ196">
        <v>195</v>
      </c>
      <c r="BT196" s="53" t="s">
        <v>6173</v>
      </c>
      <c r="BU196" s="53" t="s">
        <v>6174</v>
      </c>
    </row>
    <row r="197" spans="15:73" hidden="1" x14ac:dyDescent="0.25">
      <c r="O197" s="5">
        <v>189</v>
      </c>
      <c r="BQ197">
        <v>196</v>
      </c>
      <c r="BT197" s="53" t="s">
        <v>6175</v>
      </c>
      <c r="BU197" s="53" t="s">
        <v>6176</v>
      </c>
    </row>
    <row r="198" spans="15:73" hidden="1" x14ac:dyDescent="0.25">
      <c r="O198" s="5">
        <v>190</v>
      </c>
      <c r="BQ198">
        <v>197</v>
      </c>
      <c r="BT198" s="53" t="s">
        <v>6177</v>
      </c>
      <c r="BU198" s="53" t="s">
        <v>6178</v>
      </c>
    </row>
    <row r="199" spans="15:73" hidden="1" x14ac:dyDescent="0.25">
      <c r="O199" s="5">
        <v>191</v>
      </c>
      <c r="BQ199">
        <v>198</v>
      </c>
      <c r="BT199" s="53" t="s">
        <v>6179</v>
      </c>
      <c r="BU199" s="53" t="s">
        <v>6180</v>
      </c>
    </row>
    <row r="200" spans="15:73" hidden="1" x14ac:dyDescent="0.25">
      <c r="O200" s="5">
        <v>192</v>
      </c>
      <c r="BQ200">
        <v>199</v>
      </c>
      <c r="BT200" s="53" t="s">
        <v>6181</v>
      </c>
      <c r="BU200" s="53" t="s">
        <v>6182</v>
      </c>
    </row>
    <row r="201" spans="15:73" hidden="1" x14ac:dyDescent="0.25">
      <c r="O201" s="5">
        <v>193</v>
      </c>
      <c r="BQ201">
        <v>200</v>
      </c>
      <c r="BT201" s="53" t="s">
        <v>6183</v>
      </c>
      <c r="BU201" s="53" t="s">
        <v>6184</v>
      </c>
    </row>
    <row r="202" spans="15:73" hidden="1" x14ac:dyDescent="0.25">
      <c r="O202" s="5">
        <v>194</v>
      </c>
      <c r="BQ202">
        <v>201</v>
      </c>
      <c r="BT202" s="53" t="s">
        <v>6185</v>
      </c>
      <c r="BU202" s="53" t="s">
        <v>6186</v>
      </c>
    </row>
    <row r="203" spans="15:73" hidden="1" x14ac:dyDescent="0.25">
      <c r="O203" s="5">
        <v>195</v>
      </c>
      <c r="BQ203">
        <v>202</v>
      </c>
      <c r="BT203" s="53" t="s">
        <v>6187</v>
      </c>
      <c r="BU203" s="53" t="s">
        <v>6188</v>
      </c>
    </row>
    <row r="204" spans="15:73" hidden="1" x14ac:dyDescent="0.25">
      <c r="O204" s="5">
        <v>196</v>
      </c>
      <c r="BQ204">
        <v>203</v>
      </c>
      <c r="BT204" s="53" t="s">
        <v>6189</v>
      </c>
      <c r="BU204" s="53" t="s">
        <v>6190</v>
      </c>
    </row>
    <row r="205" spans="15:73" hidden="1" x14ac:dyDescent="0.25">
      <c r="O205" s="5">
        <v>197</v>
      </c>
      <c r="BQ205">
        <v>204</v>
      </c>
      <c r="BT205" s="53" t="s">
        <v>6191</v>
      </c>
      <c r="BU205" s="53" t="s">
        <v>6192</v>
      </c>
    </row>
    <row r="206" spans="15:73" hidden="1" x14ac:dyDescent="0.25">
      <c r="O206" s="5">
        <v>198</v>
      </c>
      <c r="BQ206">
        <v>205</v>
      </c>
      <c r="BT206" s="53" t="s">
        <v>6193</v>
      </c>
      <c r="BU206" s="53" t="s">
        <v>6194</v>
      </c>
    </row>
    <row r="207" spans="15:73" hidden="1" x14ac:dyDescent="0.25">
      <c r="O207" s="5">
        <v>199</v>
      </c>
      <c r="BQ207">
        <v>206</v>
      </c>
      <c r="BT207" s="53" t="s">
        <v>6195</v>
      </c>
      <c r="BU207" s="53" t="s">
        <v>6196</v>
      </c>
    </row>
    <row r="208" spans="15:73" hidden="1" x14ac:dyDescent="0.25">
      <c r="O208" s="5">
        <v>200</v>
      </c>
      <c r="BQ208">
        <v>207</v>
      </c>
      <c r="BT208" s="53" t="s">
        <v>6197</v>
      </c>
      <c r="BU208" s="53" t="s">
        <v>6198</v>
      </c>
    </row>
    <row r="209" spans="15:73" hidden="1" x14ac:dyDescent="0.25">
      <c r="O209" s="5">
        <v>201</v>
      </c>
      <c r="BQ209">
        <v>208</v>
      </c>
      <c r="BT209" s="53" t="s">
        <v>6199</v>
      </c>
      <c r="BU209" s="53" t="s">
        <v>6200</v>
      </c>
    </row>
    <row r="210" spans="15:73" hidden="1" x14ac:dyDescent="0.25">
      <c r="O210" s="5">
        <v>202</v>
      </c>
      <c r="BQ210">
        <v>209</v>
      </c>
      <c r="BT210" s="53" t="s">
        <v>8386</v>
      </c>
      <c r="BU210" s="53" t="s">
        <v>8387</v>
      </c>
    </row>
    <row r="211" spans="15:73" hidden="1" x14ac:dyDescent="0.25">
      <c r="O211" s="5">
        <v>203</v>
      </c>
      <c r="BQ211">
        <v>210</v>
      </c>
      <c r="BT211" s="53" t="s">
        <v>6201</v>
      </c>
      <c r="BU211" s="53" t="s">
        <v>6202</v>
      </c>
    </row>
    <row r="212" spans="15:73" hidden="1" x14ac:dyDescent="0.25">
      <c r="O212" s="5">
        <v>204</v>
      </c>
      <c r="BQ212">
        <v>211</v>
      </c>
      <c r="BT212" s="53" t="s">
        <v>6203</v>
      </c>
      <c r="BU212" s="53" t="s">
        <v>6204</v>
      </c>
    </row>
    <row r="213" spans="15:73" hidden="1" x14ac:dyDescent="0.25">
      <c r="O213" s="5">
        <v>205</v>
      </c>
      <c r="BQ213">
        <v>212</v>
      </c>
      <c r="BT213" s="53" t="s">
        <v>6205</v>
      </c>
      <c r="BU213" s="53" t="s">
        <v>6206</v>
      </c>
    </row>
    <row r="214" spans="15:73" hidden="1" x14ac:dyDescent="0.25">
      <c r="O214" s="5">
        <v>206</v>
      </c>
      <c r="BQ214">
        <v>213</v>
      </c>
      <c r="BT214" s="53" t="s">
        <v>6207</v>
      </c>
      <c r="BU214" s="53" t="s">
        <v>6208</v>
      </c>
    </row>
    <row r="215" spans="15:73" hidden="1" x14ac:dyDescent="0.25">
      <c r="O215" s="5">
        <v>207</v>
      </c>
      <c r="BQ215">
        <v>214</v>
      </c>
      <c r="BT215" s="53" t="s">
        <v>6209</v>
      </c>
      <c r="BU215" s="53" t="s">
        <v>6210</v>
      </c>
    </row>
    <row r="216" spans="15:73" hidden="1" x14ac:dyDescent="0.25">
      <c r="O216" s="5">
        <v>208</v>
      </c>
      <c r="BQ216">
        <v>215</v>
      </c>
      <c r="BT216" s="53" t="s">
        <v>6211</v>
      </c>
      <c r="BU216" s="53" t="s">
        <v>6212</v>
      </c>
    </row>
    <row r="217" spans="15:73" hidden="1" x14ac:dyDescent="0.25">
      <c r="O217" s="5">
        <v>209</v>
      </c>
      <c r="BQ217">
        <v>216</v>
      </c>
      <c r="BT217" s="53" t="s">
        <v>6213</v>
      </c>
      <c r="BU217" s="53" t="s">
        <v>6214</v>
      </c>
    </row>
    <row r="218" spans="15:73" hidden="1" x14ac:dyDescent="0.25">
      <c r="O218" s="5">
        <v>210</v>
      </c>
      <c r="BQ218">
        <v>217</v>
      </c>
      <c r="BT218" s="53" t="s">
        <v>6215</v>
      </c>
      <c r="BU218" s="53" t="s">
        <v>6216</v>
      </c>
    </row>
    <row r="219" spans="15:73" hidden="1" x14ac:dyDescent="0.25">
      <c r="O219" s="5">
        <v>211</v>
      </c>
      <c r="BQ219">
        <v>218</v>
      </c>
      <c r="BT219" s="53" t="s">
        <v>6217</v>
      </c>
      <c r="BU219" s="53" t="s">
        <v>6218</v>
      </c>
    </row>
    <row r="220" spans="15:73" hidden="1" x14ac:dyDescent="0.25">
      <c r="O220" s="5">
        <v>212</v>
      </c>
      <c r="BQ220">
        <v>219</v>
      </c>
      <c r="BT220" s="53" t="s">
        <v>6219</v>
      </c>
      <c r="BU220" s="53" t="s">
        <v>6220</v>
      </c>
    </row>
    <row r="221" spans="15:73" hidden="1" x14ac:dyDescent="0.25">
      <c r="O221" s="5">
        <v>213</v>
      </c>
      <c r="BQ221">
        <v>220</v>
      </c>
      <c r="BT221" s="53" t="s">
        <v>6221</v>
      </c>
      <c r="BU221" s="53" t="s">
        <v>6222</v>
      </c>
    </row>
    <row r="222" spans="15:73" hidden="1" x14ac:dyDescent="0.25">
      <c r="O222" s="5">
        <v>214</v>
      </c>
      <c r="BQ222">
        <v>221</v>
      </c>
      <c r="BT222" s="53" t="s">
        <v>9345</v>
      </c>
      <c r="BU222" s="53" t="s">
        <v>9346</v>
      </c>
    </row>
    <row r="223" spans="15:73" hidden="1" x14ac:dyDescent="0.25">
      <c r="O223" s="5">
        <v>215</v>
      </c>
      <c r="BQ223">
        <v>222</v>
      </c>
      <c r="BT223" s="53" t="s">
        <v>6223</v>
      </c>
      <c r="BU223" s="53" t="s">
        <v>6224</v>
      </c>
    </row>
    <row r="224" spans="15:73" hidden="1" x14ac:dyDescent="0.25">
      <c r="O224" s="5">
        <v>216</v>
      </c>
      <c r="BQ224">
        <v>223</v>
      </c>
      <c r="BT224" s="53" t="s">
        <v>6225</v>
      </c>
      <c r="BU224" s="53" t="s">
        <v>6226</v>
      </c>
    </row>
    <row r="225" spans="15:73" hidden="1" x14ac:dyDescent="0.25">
      <c r="O225" s="5">
        <v>217</v>
      </c>
      <c r="BQ225">
        <v>224</v>
      </c>
      <c r="BT225" s="53" t="s">
        <v>6227</v>
      </c>
      <c r="BU225" s="53" t="s">
        <v>6228</v>
      </c>
    </row>
    <row r="226" spans="15:73" hidden="1" x14ac:dyDescent="0.25">
      <c r="O226" s="5">
        <v>218</v>
      </c>
      <c r="BQ226">
        <v>225</v>
      </c>
      <c r="BT226" s="53" t="s">
        <v>6229</v>
      </c>
      <c r="BU226" s="53" t="s">
        <v>6230</v>
      </c>
    </row>
    <row r="227" spans="15:73" hidden="1" x14ac:dyDescent="0.25">
      <c r="O227" s="5">
        <v>219</v>
      </c>
      <c r="BQ227">
        <v>226</v>
      </c>
      <c r="BT227" s="53" t="s">
        <v>6231</v>
      </c>
      <c r="BU227" s="53" t="s">
        <v>6232</v>
      </c>
    </row>
    <row r="228" spans="15:73" hidden="1" x14ac:dyDescent="0.25">
      <c r="O228" s="5">
        <v>220</v>
      </c>
      <c r="BQ228">
        <v>227</v>
      </c>
      <c r="BT228" s="53" t="s">
        <v>6233</v>
      </c>
      <c r="BU228" s="53" t="s">
        <v>6234</v>
      </c>
    </row>
    <row r="229" spans="15:73" hidden="1" x14ac:dyDescent="0.25">
      <c r="O229" s="5">
        <v>221</v>
      </c>
      <c r="BQ229">
        <v>228</v>
      </c>
      <c r="BT229" s="53" t="s">
        <v>6235</v>
      </c>
      <c r="BU229" s="53" t="s">
        <v>6236</v>
      </c>
    </row>
    <row r="230" spans="15:73" hidden="1" x14ac:dyDescent="0.25">
      <c r="O230" s="5">
        <v>222</v>
      </c>
      <c r="BQ230">
        <v>229</v>
      </c>
      <c r="BT230" s="53" t="s">
        <v>6237</v>
      </c>
      <c r="BU230" s="53" t="s">
        <v>6238</v>
      </c>
    </row>
    <row r="231" spans="15:73" hidden="1" x14ac:dyDescent="0.25">
      <c r="O231" s="5">
        <v>223</v>
      </c>
      <c r="BQ231">
        <v>230</v>
      </c>
      <c r="BT231" s="53" t="s">
        <v>6239</v>
      </c>
      <c r="BU231" s="53" t="s">
        <v>9347</v>
      </c>
    </row>
    <row r="232" spans="15:73" hidden="1" x14ac:dyDescent="0.25">
      <c r="O232" s="5">
        <v>224</v>
      </c>
      <c r="BQ232">
        <v>231</v>
      </c>
      <c r="BT232" s="53" t="s">
        <v>6240</v>
      </c>
      <c r="BU232" s="53" t="s">
        <v>6241</v>
      </c>
    </row>
    <row r="233" spans="15:73" hidden="1" x14ac:dyDescent="0.25">
      <c r="O233" s="5">
        <v>225</v>
      </c>
      <c r="BQ233">
        <v>232</v>
      </c>
      <c r="BT233" s="53" t="s">
        <v>6242</v>
      </c>
      <c r="BU233" s="53" t="s">
        <v>6243</v>
      </c>
    </row>
    <row r="234" spans="15:73" hidden="1" x14ac:dyDescent="0.25">
      <c r="O234" s="5">
        <v>226</v>
      </c>
      <c r="BQ234">
        <v>233</v>
      </c>
      <c r="BT234" s="53" t="s">
        <v>6244</v>
      </c>
      <c r="BU234" s="53" t="s">
        <v>6245</v>
      </c>
    </row>
    <row r="235" spans="15:73" hidden="1" x14ac:dyDescent="0.25">
      <c r="O235" s="5">
        <v>227</v>
      </c>
      <c r="BQ235">
        <v>234</v>
      </c>
      <c r="BT235" s="53" t="s">
        <v>6246</v>
      </c>
      <c r="BU235" s="53" t="s">
        <v>6247</v>
      </c>
    </row>
    <row r="236" spans="15:73" hidden="1" x14ac:dyDescent="0.25">
      <c r="O236" s="5">
        <v>228</v>
      </c>
      <c r="BQ236">
        <v>235</v>
      </c>
      <c r="BT236" s="53" t="s">
        <v>6248</v>
      </c>
      <c r="BU236" s="53" t="s">
        <v>6249</v>
      </c>
    </row>
    <row r="237" spans="15:73" hidden="1" x14ac:dyDescent="0.25">
      <c r="O237" s="5">
        <v>229</v>
      </c>
      <c r="BQ237">
        <v>236</v>
      </c>
      <c r="BT237" s="53" t="s">
        <v>6250</v>
      </c>
      <c r="BU237" s="53" t="s">
        <v>6251</v>
      </c>
    </row>
    <row r="238" spans="15:73" hidden="1" x14ac:dyDescent="0.25">
      <c r="O238" s="5">
        <v>230</v>
      </c>
      <c r="BQ238">
        <v>237</v>
      </c>
      <c r="BT238" s="53" t="s">
        <v>6252</v>
      </c>
      <c r="BU238" s="53" t="s">
        <v>6253</v>
      </c>
    </row>
    <row r="239" spans="15:73" hidden="1" x14ac:dyDescent="0.25">
      <c r="O239" s="5">
        <v>231</v>
      </c>
      <c r="BQ239">
        <v>238</v>
      </c>
      <c r="BT239" s="53" t="s">
        <v>6254</v>
      </c>
      <c r="BU239" s="53" t="s">
        <v>6255</v>
      </c>
    </row>
    <row r="240" spans="15:73" hidden="1" x14ac:dyDescent="0.25">
      <c r="O240" s="5">
        <v>232</v>
      </c>
      <c r="BQ240">
        <v>239</v>
      </c>
      <c r="BT240" s="53" t="s">
        <v>6256</v>
      </c>
      <c r="BU240" s="53" t="s">
        <v>6257</v>
      </c>
    </row>
    <row r="241" spans="15:73" hidden="1" x14ac:dyDescent="0.25">
      <c r="O241" s="5">
        <v>233</v>
      </c>
      <c r="BQ241">
        <v>240</v>
      </c>
      <c r="BT241" s="53" t="s">
        <v>6258</v>
      </c>
      <c r="BU241" s="53" t="s">
        <v>6259</v>
      </c>
    </row>
    <row r="242" spans="15:73" hidden="1" x14ac:dyDescent="0.25">
      <c r="O242" s="5">
        <v>234</v>
      </c>
      <c r="BQ242">
        <v>241</v>
      </c>
      <c r="BT242" s="53" t="s">
        <v>6260</v>
      </c>
      <c r="BU242" s="53" t="s">
        <v>6261</v>
      </c>
    </row>
    <row r="243" spans="15:73" hidden="1" x14ac:dyDescent="0.25">
      <c r="O243" s="5">
        <v>235</v>
      </c>
      <c r="BQ243">
        <v>242</v>
      </c>
      <c r="BT243" s="53" t="s">
        <v>6262</v>
      </c>
      <c r="BU243" s="53" t="s">
        <v>6263</v>
      </c>
    </row>
    <row r="244" spans="15:73" hidden="1" x14ac:dyDescent="0.25">
      <c r="O244" s="5">
        <v>236</v>
      </c>
      <c r="BQ244">
        <v>243</v>
      </c>
      <c r="BT244" s="53" t="s">
        <v>6264</v>
      </c>
      <c r="BU244" s="53" t="s">
        <v>6265</v>
      </c>
    </row>
    <row r="245" spans="15:73" hidden="1" x14ac:dyDescent="0.25">
      <c r="O245" s="5">
        <v>237</v>
      </c>
      <c r="BQ245">
        <v>244</v>
      </c>
      <c r="BT245" s="53" t="s">
        <v>6266</v>
      </c>
      <c r="BU245" s="53" t="s">
        <v>6267</v>
      </c>
    </row>
    <row r="246" spans="15:73" hidden="1" x14ac:dyDescent="0.25">
      <c r="O246" s="5">
        <v>238</v>
      </c>
      <c r="BQ246">
        <v>245</v>
      </c>
      <c r="BT246" s="53" t="s">
        <v>6268</v>
      </c>
      <c r="BU246" s="53" t="s">
        <v>6269</v>
      </c>
    </row>
    <row r="247" spans="15:73" hidden="1" x14ac:dyDescent="0.25">
      <c r="O247" s="5">
        <v>239</v>
      </c>
      <c r="BQ247">
        <v>246</v>
      </c>
      <c r="BT247" s="53" t="s">
        <v>6270</v>
      </c>
      <c r="BU247" s="53" t="s">
        <v>6271</v>
      </c>
    </row>
    <row r="248" spans="15:73" hidden="1" x14ac:dyDescent="0.25">
      <c r="O248" s="5">
        <v>240</v>
      </c>
      <c r="BQ248">
        <v>247</v>
      </c>
      <c r="BT248" s="53" t="s">
        <v>6272</v>
      </c>
      <c r="BU248" s="53" t="s">
        <v>6273</v>
      </c>
    </row>
    <row r="249" spans="15:73" hidden="1" x14ac:dyDescent="0.25">
      <c r="O249" s="5">
        <v>241</v>
      </c>
      <c r="BQ249">
        <v>248</v>
      </c>
      <c r="BT249" s="53" t="s">
        <v>6274</v>
      </c>
      <c r="BU249" s="53" t="s">
        <v>6275</v>
      </c>
    </row>
    <row r="250" spans="15:73" hidden="1" x14ac:dyDescent="0.25">
      <c r="O250" s="5">
        <v>242</v>
      </c>
      <c r="BQ250">
        <v>249</v>
      </c>
      <c r="BT250" s="53" t="s">
        <v>6276</v>
      </c>
      <c r="BU250" s="53" t="s">
        <v>6277</v>
      </c>
    </row>
    <row r="251" spans="15:73" hidden="1" x14ac:dyDescent="0.25">
      <c r="O251" s="5">
        <v>243</v>
      </c>
      <c r="BQ251">
        <v>250</v>
      </c>
      <c r="BT251" s="53" t="s">
        <v>6278</v>
      </c>
      <c r="BU251" s="53" t="s">
        <v>6279</v>
      </c>
    </row>
    <row r="252" spans="15:73" hidden="1" x14ac:dyDescent="0.25">
      <c r="O252" s="5">
        <v>244</v>
      </c>
      <c r="BQ252">
        <v>251</v>
      </c>
      <c r="BT252" s="53" t="s">
        <v>6280</v>
      </c>
      <c r="BU252" s="53" t="s">
        <v>6281</v>
      </c>
    </row>
    <row r="253" spans="15:73" hidden="1" x14ac:dyDescent="0.25">
      <c r="O253" s="5">
        <v>245</v>
      </c>
      <c r="BQ253">
        <v>252</v>
      </c>
      <c r="BT253" s="53" t="s">
        <v>6282</v>
      </c>
      <c r="BU253" s="53" t="s">
        <v>6283</v>
      </c>
    </row>
    <row r="254" spans="15:73" hidden="1" x14ac:dyDescent="0.25">
      <c r="O254" s="5">
        <v>246</v>
      </c>
      <c r="BQ254">
        <v>253</v>
      </c>
      <c r="BT254" s="53" t="s">
        <v>6284</v>
      </c>
      <c r="BU254" s="53" t="s">
        <v>6285</v>
      </c>
    </row>
    <row r="255" spans="15:73" hidden="1" x14ac:dyDescent="0.25">
      <c r="O255" s="5">
        <v>247</v>
      </c>
      <c r="BQ255">
        <v>254</v>
      </c>
      <c r="BT255" s="53" t="s">
        <v>6286</v>
      </c>
      <c r="BU255" s="53" t="s">
        <v>6287</v>
      </c>
    </row>
    <row r="256" spans="15:73" hidden="1" x14ac:dyDescent="0.25">
      <c r="O256" s="5">
        <v>248</v>
      </c>
      <c r="BQ256">
        <v>255</v>
      </c>
      <c r="BT256" s="53" t="s">
        <v>6288</v>
      </c>
      <c r="BU256" s="53" t="s">
        <v>6289</v>
      </c>
    </row>
    <row r="257" spans="15:73" hidden="1" x14ac:dyDescent="0.25">
      <c r="O257" s="5">
        <v>249</v>
      </c>
      <c r="BQ257">
        <v>256</v>
      </c>
      <c r="BT257" s="53" t="s">
        <v>6290</v>
      </c>
      <c r="BU257" s="53" t="s">
        <v>6291</v>
      </c>
    </row>
    <row r="258" spans="15:73" hidden="1" x14ac:dyDescent="0.25">
      <c r="O258" s="5">
        <v>250</v>
      </c>
      <c r="BQ258">
        <v>257</v>
      </c>
      <c r="BT258" s="53" t="s">
        <v>6292</v>
      </c>
      <c r="BU258" s="53" t="s">
        <v>6293</v>
      </c>
    </row>
    <row r="259" spans="15:73" hidden="1" x14ac:dyDescent="0.25">
      <c r="O259" s="5">
        <v>251</v>
      </c>
      <c r="BQ259">
        <v>258</v>
      </c>
      <c r="BT259" s="53" t="s">
        <v>6294</v>
      </c>
      <c r="BU259" s="53" t="s">
        <v>6295</v>
      </c>
    </row>
    <row r="260" spans="15:73" hidden="1" x14ac:dyDescent="0.25">
      <c r="O260" s="5">
        <v>252</v>
      </c>
      <c r="BQ260">
        <v>259</v>
      </c>
      <c r="BT260" s="53" t="s">
        <v>6296</v>
      </c>
      <c r="BU260" s="53" t="s">
        <v>6297</v>
      </c>
    </row>
    <row r="261" spans="15:73" hidden="1" x14ac:dyDescent="0.25">
      <c r="O261" s="5">
        <v>253</v>
      </c>
      <c r="BQ261">
        <v>260</v>
      </c>
      <c r="BT261" s="53" t="s">
        <v>6298</v>
      </c>
      <c r="BU261" s="53" t="s">
        <v>6299</v>
      </c>
    </row>
    <row r="262" spans="15:73" hidden="1" x14ac:dyDescent="0.25">
      <c r="O262" s="5">
        <v>254</v>
      </c>
      <c r="BQ262">
        <v>261</v>
      </c>
      <c r="BT262" s="53" t="s">
        <v>6300</v>
      </c>
      <c r="BU262" s="53" t="s">
        <v>6301</v>
      </c>
    </row>
    <row r="263" spans="15:73" hidden="1" x14ac:dyDescent="0.25">
      <c r="O263" s="5">
        <v>255</v>
      </c>
      <c r="BQ263">
        <v>262</v>
      </c>
      <c r="BT263" s="53" t="s">
        <v>6302</v>
      </c>
      <c r="BU263" s="53" t="s">
        <v>6303</v>
      </c>
    </row>
    <row r="264" spans="15:73" hidden="1" x14ac:dyDescent="0.25">
      <c r="O264" s="5">
        <v>256</v>
      </c>
      <c r="BQ264">
        <v>263</v>
      </c>
      <c r="BT264" s="53" t="s">
        <v>6304</v>
      </c>
      <c r="BU264" s="53" t="s">
        <v>6305</v>
      </c>
    </row>
    <row r="265" spans="15:73" hidden="1" x14ac:dyDescent="0.25">
      <c r="O265" s="5">
        <v>257</v>
      </c>
      <c r="BQ265">
        <v>264</v>
      </c>
      <c r="BT265" s="53" t="s">
        <v>6306</v>
      </c>
      <c r="BU265" s="53" t="s">
        <v>6307</v>
      </c>
    </row>
    <row r="266" spans="15:73" hidden="1" x14ac:dyDescent="0.25">
      <c r="O266" s="5">
        <v>258</v>
      </c>
      <c r="BQ266">
        <v>265</v>
      </c>
      <c r="BT266" s="53" t="s">
        <v>6308</v>
      </c>
      <c r="BU266" s="53" t="s">
        <v>6309</v>
      </c>
    </row>
    <row r="267" spans="15:73" hidden="1" x14ac:dyDescent="0.25">
      <c r="O267" s="5">
        <v>259</v>
      </c>
      <c r="BQ267">
        <v>266</v>
      </c>
      <c r="BT267" s="53" t="s">
        <v>6310</v>
      </c>
      <c r="BU267" s="53" t="s">
        <v>6311</v>
      </c>
    </row>
    <row r="268" spans="15:73" hidden="1" x14ac:dyDescent="0.25">
      <c r="O268" s="5">
        <v>260</v>
      </c>
      <c r="BQ268">
        <v>267</v>
      </c>
      <c r="BT268" s="53" t="s">
        <v>6312</v>
      </c>
      <c r="BU268" s="53" t="s">
        <v>6313</v>
      </c>
    </row>
    <row r="269" spans="15:73" hidden="1" x14ac:dyDescent="0.25">
      <c r="O269" s="5">
        <v>261</v>
      </c>
      <c r="BQ269">
        <v>268</v>
      </c>
      <c r="BT269" s="53" t="s">
        <v>6314</v>
      </c>
      <c r="BU269" s="53" t="s">
        <v>6315</v>
      </c>
    </row>
    <row r="270" spans="15:73" hidden="1" x14ac:dyDescent="0.25">
      <c r="O270" s="5">
        <v>262</v>
      </c>
      <c r="BQ270">
        <v>269</v>
      </c>
      <c r="BT270" s="53" t="s">
        <v>6316</v>
      </c>
      <c r="BU270" s="53" t="s">
        <v>6317</v>
      </c>
    </row>
    <row r="271" spans="15:73" hidden="1" x14ac:dyDescent="0.25">
      <c r="O271" s="5">
        <v>263</v>
      </c>
      <c r="BQ271">
        <v>270</v>
      </c>
      <c r="BT271" s="53" t="s">
        <v>6318</v>
      </c>
      <c r="BU271" s="53" t="s">
        <v>6319</v>
      </c>
    </row>
    <row r="272" spans="15:73" hidden="1" x14ac:dyDescent="0.25">
      <c r="O272" s="5">
        <v>264</v>
      </c>
      <c r="BQ272">
        <v>271</v>
      </c>
      <c r="BT272" s="53" t="s">
        <v>6320</v>
      </c>
      <c r="BU272" s="53" t="s">
        <v>6321</v>
      </c>
    </row>
    <row r="273" spans="15:73" hidden="1" x14ac:dyDescent="0.25">
      <c r="O273" s="5">
        <v>265</v>
      </c>
      <c r="BQ273">
        <v>272</v>
      </c>
      <c r="BT273" s="53" t="s">
        <v>6322</v>
      </c>
      <c r="BU273" s="53" t="s">
        <v>6323</v>
      </c>
    </row>
    <row r="274" spans="15:73" hidden="1" x14ac:dyDescent="0.25">
      <c r="O274" s="5">
        <v>266</v>
      </c>
      <c r="BQ274">
        <v>273</v>
      </c>
      <c r="BT274" s="53" t="s">
        <v>6324</v>
      </c>
      <c r="BU274" s="53" t="s">
        <v>6325</v>
      </c>
    </row>
    <row r="275" spans="15:73" hidden="1" x14ac:dyDescent="0.25">
      <c r="O275" s="5">
        <v>267</v>
      </c>
      <c r="BQ275">
        <v>274</v>
      </c>
      <c r="BT275" s="53" t="s">
        <v>6326</v>
      </c>
      <c r="BU275" s="53" t="s">
        <v>6327</v>
      </c>
    </row>
    <row r="276" spans="15:73" hidden="1" x14ac:dyDescent="0.25">
      <c r="O276" s="5">
        <v>268</v>
      </c>
      <c r="BQ276">
        <v>275</v>
      </c>
      <c r="BT276" s="53" t="s">
        <v>6328</v>
      </c>
      <c r="BU276" s="53" t="s">
        <v>6329</v>
      </c>
    </row>
    <row r="277" spans="15:73" hidden="1" x14ac:dyDescent="0.25">
      <c r="O277" s="5">
        <v>269</v>
      </c>
      <c r="BQ277">
        <v>276</v>
      </c>
      <c r="BT277" s="53" t="s">
        <v>6330</v>
      </c>
      <c r="BU277" s="53" t="s">
        <v>6331</v>
      </c>
    </row>
    <row r="278" spans="15:73" hidden="1" x14ac:dyDescent="0.25">
      <c r="O278" s="5">
        <v>270</v>
      </c>
      <c r="BQ278">
        <v>277</v>
      </c>
      <c r="BT278" s="53" t="s">
        <v>6332</v>
      </c>
      <c r="BU278" s="53" t="s">
        <v>6333</v>
      </c>
    </row>
    <row r="279" spans="15:73" hidden="1" x14ac:dyDescent="0.25">
      <c r="O279" s="5">
        <v>271</v>
      </c>
      <c r="BQ279">
        <v>278</v>
      </c>
      <c r="BT279" s="53" t="s">
        <v>6334</v>
      </c>
      <c r="BU279" s="53" t="s">
        <v>6335</v>
      </c>
    </row>
    <row r="280" spans="15:73" hidden="1" x14ac:dyDescent="0.25">
      <c r="O280" s="5">
        <v>272</v>
      </c>
      <c r="BQ280">
        <v>279</v>
      </c>
      <c r="BT280" s="53" t="s">
        <v>6336</v>
      </c>
      <c r="BU280" s="53" t="s">
        <v>6337</v>
      </c>
    </row>
    <row r="281" spans="15:73" hidden="1" x14ac:dyDescent="0.25">
      <c r="O281" s="5">
        <v>273</v>
      </c>
      <c r="BQ281">
        <v>280</v>
      </c>
      <c r="BT281" s="53" t="s">
        <v>6338</v>
      </c>
      <c r="BU281" s="53" t="s">
        <v>6339</v>
      </c>
    </row>
    <row r="282" spans="15:73" hidden="1" x14ac:dyDescent="0.25">
      <c r="O282" s="5">
        <v>274</v>
      </c>
      <c r="BQ282">
        <v>281</v>
      </c>
      <c r="BT282" s="53" t="s">
        <v>6340</v>
      </c>
      <c r="BU282" s="53" t="s">
        <v>6341</v>
      </c>
    </row>
    <row r="283" spans="15:73" hidden="1" x14ac:dyDescent="0.25">
      <c r="O283" s="5">
        <v>275</v>
      </c>
      <c r="BQ283">
        <v>282</v>
      </c>
      <c r="BT283" s="53" t="s">
        <v>6342</v>
      </c>
      <c r="BU283" s="53" t="s">
        <v>6343</v>
      </c>
    </row>
    <row r="284" spans="15:73" hidden="1" x14ac:dyDescent="0.25">
      <c r="O284" s="5">
        <v>276</v>
      </c>
      <c r="BQ284">
        <v>283</v>
      </c>
      <c r="BT284" s="53" t="s">
        <v>6344</v>
      </c>
      <c r="BU284" s="53" t="s">
        <v>6345</v>
      </c>
    </row>
    <row r="285" spans="15:73" hidden="1" x14ac:dyDescent="0.25">
      <c r="O285" s="5">
        <v>277</v>
      </c>
      <c r="BQ285">
        <v>284</v>
      </c>
      <c r="BT285" s="53" t="s">
        <v>6346</v>
      </c>
      <c r="BU285" s="53" t="s">
        <v>6347</v>
      </c>
    </row>
    <row r="286" spans="15:73" hidden="1" x14ac:dyDescent="0.25">
      <c r="O286" s="5">
        <v>278</v>
      </c>
      <c r="BQ286">
        <v>285</v>
      </c>
      <c r="BT286" s="53" t="s">
        <v>6348</v>
      </c>
      <c r="BU286" s="53" t="s">
        <v>6349</v>
      </c>
    </row>
    <row r="287" spans="15:73" hidden="1" x14ac:dyDescent="0.25">
      <c r="O287" s="5">
        <v>279</v>
      </c>
      <c r="BQ287">
        <v>286</v>
      </c>
      <c r="BT287" s="53" t="s">
        <v>6350</v>
      </c>
      <c r="BU287" s="53" t="s">
        <v>6351</v>
      </c>
    </row>
    <row r="288" spans="15:73" hidden="1" x14ac:dyDescent="0.25">
      <c r="O288" s="5">
        <v>280</v>
      </c>
      <c r="BQ288">
        <v>287</v>
      </c>
      <c r="BT288" s="53" t="s">
        <v>6352</v>
      </c>
      <c r="BU288" s="53" t="s">
        <v>372</v>
      </c>
    </row>
    <row r="289" spans="15:73" hidden="1" x14ac:dyDescent="0.25">
      <c r="O289" s="5">
        <v>281</v>
      </c>
      <c r="BQ289">
        <v>288</v>
      </c>
      <c r="BT289" s="53" t="s">
        <v>6353</v>
      </c>
      <c r="BU289" s="53" t="s">
        <v>6354</v>
      </c>
    </row>
    <row r="290" spans="15:73" hidden="1" x14ac:dyDescent="0.25">
      <c r="O290" s="5">
        <v>282</v>
      </c>
      <c r="BQ290">
        <v>289</v>
      </c>
      <c r="BT290" s="53" t="s">
        <v>6355</v>
      </c>
      <c r="BU290" s="53" t="s">
        <v>6356</v>
      </c>
    </row>
    <row r="291" spans="15:73" hidden="1" x14ac:dyDescent="0.25">
      <c r="O291" s="5">
        <v>283</v>
      </c>
      <c r="BQ291">
        <v>290</v>
      </c>
      <c r="BT291" s="53" t="s">
        <v>6357</v>
      </c>
      <c r="BU291" s="53" t="s">
        <v>6358</v>
      </c>
    </row>
    <row r="292" spans="15:73" hidden="1" x14ac:dyDescent="0.25">
      <c r="O292" s="5">
        <v>284</v>
      </c>
      <c r="BQ292">
        <v>291</v>
      </c>
      <c r="BT292" s="53" t="s">
        <v>6359</v>
      </c>
      <c r="BU292" s="53" t="s">
        <v>6360</v>
      </c>
    </row>
    <row r="293" spans="15:73" hidden="1" x14ac:dyDescent="0.25">
      <c r="O293" s="5">
        <v>285</v>
      </c>
      <c r="BQ293">
        <v>292</v>
      </c>
      <c r="BT293" s="53" t="s">
        <v>6361</v>
      </c>
      <c r="BU293" s="53" t="s">
        <v>6362</v>
      </c>
    </row>
    <row r="294" spans="15:73" hidden="1" x14ac:dyDescent="0.25">
      <c r="O294" s="5">
        <v>286</v>
      </c>
      <c r="BQ294">
        <v>293</v>
      </c>
      <c r="BT294" s="53" t="s">
        <v>6363</v>
      </c>
      <c r="BU294" s="53" t="s">
        <v>6364</v>
      </c>
    </row>
    <row r="295" spans="15:73" hidden="1" x14ac:dyDescent="0.25">
      <c r="O295" s="5">
        <v>287</v>
      </c>
      <c r="BQ295">
        <v>294</v>
      </c>
      <c r="BT295" s="53" t="s">
        <v>6365</v>
      </c>
      <c r="BU295" s="53" t="s">
        <v>6366</v>
      </c>
    </row>
    <row r="296" spans="15:73" hidden="1" x14ac:dyDescent="0.25">
      <c r="O296" s="5">
        <v>288</v>
      </c>
      <c r="BQ296">
        <v>295</v>
      </c>
      <c r="BT296" s="53" t="s">
        <v>6367</v>
      </c>
      <c r="BU296" s="53" t="s">
        <v>6368</v>
      </c>
    </row>
    <row r="297" spans="15:73" hidden="1" x14ac:dyDescent="0.25">
      <c r="O297" s="5">
        <v>289</v>
      </c>
      <c r="BQ297">
        <v>296</v>
      </c>
      <c r="BT297" s="53" t="s">
        <v>6369</v>
      </c>
      <c r="BU297" s="53" t="s">
        <v>6370</v>
      </c>
    </row>
    <row r="298" spans="15:73" hidden="1" x14ac:dyDescent="0.25">
      <c r="O298" s="5">
        <v>290</v>
      </c>
      <c r="BQ298">
        <v>297</v>
      </c>
      <c r="BT298" s="53" t="s">
        <v>6371</v>
      </c>
      <c r="BU298" s="53" t="s">
        <v>6372</v>
      </c>
    </row>
    <row r="299" spans="15:73" hidden="1" x14ac:dyDescent="0.25">
      <c r="O299" s="5">
        <v>291</v>
      </c>
      <c r="BQ299">
        <v>298</v>
      </c>
      <c r="BT299" s="53" t="s">
        <v>6373</v>
      </c>
      <c r="BU299" s="53" t="s">
        <v>6374</v>
      </c>
    </row>
    <row r="300" spans="15:73" hidden="1" x14ac:dyDescent="0.25">
      <c r="O300" s="5">
        <v>292</v>
      </c>
      <c r="BQ300">
        <v>299</v>
      </c>
      <c r="BT300" s="53" t="s">
        <v>6375</v>
      </c>
      <c r="BU300" s="53" t="s">
        <v>6376</v>
      </c>
    </row>
    <row r="301" spans="15:73" hidden="1" x14ac:dyDescent="0.25">
      <c r="O301" s="5">
        <v>293</v>
      </c>
      <c r="BQ301">
        <v>300</v>
      </c>
      <c r="BT301" s="53" t="s">
        <v>6377</v>
      </c>
      <c r="BU301" s="53" t="s">
        <v>6378</v>
      </c>
    </row>
    <row r="302" spans="15:73" hidden="1" x14ac:dyDescent="0.25">
      <c r="O302" s="5">
        <v>294</v>
      </c>
      <c r="BQ302">
        <v>301</v>
      </c>
      <c r="BT302" s="53" t="s">
        <v>6379</v>
      </c>
      <c r="BU302" s="53" t="s">
        <v>6380</v>
      </c>
    </row>
    <row r="303" spans="15:73" hidden="1" x14ac:dyDescent="0.25">
      <c r="O303" s="5">
        <v>295</v>
      </c>
      <c r="BQ303">
        <v>302</v>
      </c>
      <c r="BT303" s="53" t="s">
        <v>6381</v>
      </c>
      <c r="BU303" s="53" t="s">
        <v>6382</v>
      </c>
    </row>
    <row r="304" spans="15:73" hidden="1" x14ac:dyDescent="0.25">
      <c r="O304" s="5">
        <v>296</v>
      </c>
      <c r="BQ304">
        <v>303</v>
      </c>
      <c r="BT304" s="53" t="s">
        <v>6383</v>
      </c>
      <c r="BU304" s="53" t="s">
        <v>6384</v>
      </c>
    </row>
    <row r="305" spans="15:73" hidden="1" x14ac:dyDescent="0.25">
      <c r="O305" s="5">
        <v>297</v>
      </c>
      <c r="BQ305">
        <v>304</v>
      </c>
      <c r="BT305" s="53" t="s">
        <v>6385</v>
      </c>
      <c r="BU305" s="53" t="s">
        <v>373</v>
      </c>
    </row>
    <row r="306" spans="15:73" hidden="1" x14ac:dyDescent="0.25">
      <c r="O306" s="5">
        <v>298</v>
      </c>
      <c r="BQ306">
        <v>305</v>
      </c>
      <c r="BT306" s="53" t="s">
        <v>6386</v>
      </c>
      <c r="BU306" s="53" t="s">
        <v>6387</v>
      </c>
    </row>
    <row r="307" spans="15:73" hidden="1" x14ac:dyDescent="0.25">
      <c r="O307" s="5">
        <v>299</v>
      </c>
      <c r="BQ307">
        <v>306</v>
      </c>
      <c r="BT307" s="53" t="s">
        <v>6388</v>
      </c>
      <c r="BU307" s="53" t="s">
        <v>6389</v>
      </c>
    </row>
    <row r="308" spans="15:73" hidden="1" x14ac:dyDescent="0.25">
      <c r="O308" s="5">
        <v>300</v>
      </c>
      <c r="BQ308">
        <v>307</v>
      </c>
      <c r="BT308" s="53" t="s">
        <v>6390</v>
      </c>
      <c r="BU308" s="53" t="s">
        <v>6391</v>
      </c>
    </row>
    <row r="309" spans="15:73" hidden="1" x14ac:dyDescent="0.25">
      <c r="O309" s="5">
        <v>301</v>
      </c>
      <c r="BQ309">
        <v>308</v>
      </c>
      <c r="BT309" s="53" t="s">
        <v>6392</v>
      </c>
      <c r="BU309" s="53" t="s">
        <v>6393</v>
      </c>
    </row>
    <row r="310" spans="15:73" hidden="1" x14ac:dyDescent="0.25">
      <c r="O310" s="5">
        <v>302</v>
      </c>
      <c r="BQ310">
        <v>309</v>
      </c>
      <c r="BT310" s="53" t="s">
        <v>6394</v>
      </c>
      <c r="BU310" s="53" t="s">
        <v>6395</v>
      </c>
    </row>
    <row r="311" spans="15:73" hidden="1" x14ac:dyDescent="0.25">
      <c r="O311" s="5">
        <v>303</v>
      </c>
      <c r="BQ311">
        <v>310</v>
      </c>
      <c r="BT311" s="53" t="s">
        <v>6396</v>
      </c>
      <c r="BU311" s="53" t="s">
        <v>6397</v>
      </c>
    </row>
    <row r="312" spans="15:73" hidden="1" x14ac:dyDescent="0.25">
      <c r="O312" s="5">
        <v>304</v>
      </c>
      <c r="BQ312">
        <v>311</v>
      </c>
      <c r="BT312" s="53" t="s">
        <v>6398</v>
      </c>
      <c r="BU312" s="53" t="s">
        <v>6399</v>
      </c>
    </row>
    <row r="313" spans="15:73" hidden="1" x14ac:dyDescent="0.25">
      <c r="O313" s="5">
        <v>305</v>
      </c>
      <c r="BQ313">
        <v>312</v>
      </c>
      <c r="BT313" s="53" t="s">
        <v>6400</v>
      </c>
      <c r="BU313" s="53" t="s">
        <v>6401</v>
      </c>
    </row>
    <row r="314" spans="15:73" hidden="1" x14ac:dyDescent="0.25">
      <c r="O314" s="5">
        <v>306</v>
      </c>
      <c r="BQ314">
        <v>313</v>
      </c>
      <c r="BT314" s="53" t="s">
        <v>6402</v>
      </c>
      <c r="BU314" s="53" t="s">
        <v>6403</v>
      </c>
    </row>
    <row r="315" spans="15:73" hidden="1" x14ac:dyDescent="0.25">
      <c r="O315" s="5">
        <v>307</v>
      </c>
      <c r="BQ315">
        <v>314</v>
      </c>
      <c r="BT315" s="53" t="s">
        <v>6404</v>
      </c>
      <c r="BU315" s="53" t="s">
        <v>6405</v>
      </c>
    </row>
    <row r="316" spans="15:73" hidden="1" x14ac:dyDescent="0.25">
      <c r="O316" s="5">
        <v>308</v>
      </c>
      <c r="BQ316">
        <v>315</v>
      </c>
      <c r="BT316" s="53" t="s">
        <v>6406</v>
      </c>
      <c r="BU316" s="53" t="s">
        <v>6407</v>
      </c>
    </row>
    <row r="317" spans="15:73" hidden="1" x14ac:dyDescent="0.25">
      <c r="O317" s="5">
        <v>309</v>
      </c>
      <c r="BQ317">
        <v>316</v>
      </c>
      <c r="BT317" s="53" t="s">
        <v>6408</v>
      </c>
      <c r="BU317" s="53" t="s">
        <v>6409</v>
      </c>
    </row>
    <row r="318" spans="15:73" hidden="1" x14ac:dyDescent="0.25">
      <c r="O318" s="5">
        <v>310</v>
      </c>
      <c r="BQ318">
        <v>317</v>
      </c>
      <c r="BT318" s="53" t="s">
        <v>6410</v>
      </c>
      <c r="BU318" s="53" t="s">
        <v>6411</v>
      </c>
    </row>
    <row r="319" spans="15:73" hidden="1" x14ac:dyDescent="0.25">
      <c r="O319" s="5">
        <v>311</v>
      </c>
      <c r="BQ319">
        <v>318</v>
      </c>
      <c r="BT319" s="53" t="s">
        <v>6412</v>
      </c>
      <c r="BU319" s="53" t="s">
        <v>6413</v>
      </c>
    </row>
    <row r="320" spans="15:73" hidden="1" x14ac:dyDescent="0.25">
      <c r="O320" s="5">
        <v>312</v>
      </c>
      <c r="BQ320">
        <v>319</v>
      </c>
      <c r="BT320" s="53" t="s">
        <v>6414</v>
      </c>
      <c r="BU320" s="53" t="s">
        <v>6415</v>
      </c>
    </row>
    <row r="321" spans="15:73" hidden="1" x14ac:dyDescent="0.25">
      <c r="O321" s="5">
        <v>313</v>
      </c>
      <c r="BQ321">
        <v>320</v>
      </c>
      <c r="BT321" s="53" t="s">
        <v>6416</v>
      </c>
      <c r="BU321" s="53" t="s">
        <v>380</v>
      </c>
    </row>
    <row r="322" spans="15:73" hidden="1" x14ac:dyDescent="0.25">
      <c r="O322" s="5">
        <v>314</v>
      </c>
      <c r="BQ322">
        <v>321</v>
      </c>
      <c r="BT322" s="53" t="s">
        <v>6418</v>
      </c>
      <c r="BU322" s="53" t="s">
        <v>6419</v>
      </c>
    </row>
    <row r="323" spans="15:73" hidden="1" x14ac:dyDescent="0.25">
      <c r="O323" s="5">
        <v>315</v>
      </c>
      <c r="BQ323">
        <v>322</v>
      </c>
      <c r="BT323" s="53" t="s">
        <v>6420</v>
      </c>
      <c r="BU323" s="53" t="s">
        <v>381</v>
      </c>
    </row>
    <row r="324" spans="15:73" hidden="1" x14ac:dyDescent="0.25">
      <c r="O324" s="5">
        <v>316</v>
      </c>
      <c r="BQ324">
        <v>323</v>
      </c>
      <c r="BT324" s="53" t="s">
        <v>6421</v>
      </c>
      <c r="BU324" s="53" t="s">
        <v>6422</v>
      </c>
    </row>
    <row r="325" spans="15:73" hidden="1" x14ac:dyDescent="0.25">
      <c r="O325" s="5">
        <v>317</v>
      </c>
      <c r="BQ325">
        <v>324</v>
      </c>
      <c r="BT325" s="53" t="s">
        <v>6423</v>
      </c>
      <c r="BU325" s="53" t="s">
        <v>6424</v>
      </c>
    </row>
    <row r="326" spans="15:73" hidden="1" x14ac:dyDescent="0.25">
      <c r="O326" s="5">
        <v>318</v>
      </c>
      <c r="BQ326">
        <v>325</v>
      </c>
      <c r="BT326" s="53" t="s">
        <v>6425</v>
      </c>
      <c r="BU326" s="53" t="s">
        <v>6426</v>
      </c>
    </row>
    <row r="327" spans="15:73" hidden="1" x14ac:dyDescent="0.25">
      <c r="O327" s="5">
        <v>319</v>
      </c>
      <c r="BQ327">
        <v>326</v>
      </c>
      <c r="BT327" s="53" t="s">
        <v>6427</v>
      </c>
      <c r="BU327" s="53" t="s">
        <v>6428</v>
      </c>
    </row>
    <row r="328" spans="15:73" hidden="1" x14ac:dyDescent="0.25">
      <c r="O328" s="5">
        <v>320</v>
      </c>
      <c r="BQ328">
        <v>327</v>
      </c>
      <c r="BT328" s="53" t="s">
        <v>6429</v>
      </c>
      <c r="BU328" s="53" t="s">
        <v>8806</v>
      </c>
    </row>
    <row r="329" spans="15:73" hidden="1" x14ac:dyDescent="0.25">
      <c r="O329" s="5">
        <v>321</v>
      </c>
      <c r="BQ329">
        <v>328</v>
      </c>
      <c r="BT329" s="53" t="s">
        <v>6430</v>
      </c>
      <c r="BU329" s="53" t="s">
        <v>6431</v>
      </c>
    </row>
    <row r="330" spans="15:73" hidden="1" x14ac:dyDescent="0.25">
      <c r="O330" s="5">
        <v>322</v>
      </c>
      <c r="BQ330">
        <v>329</v>
      </c>
      <c r="BT330" s="53" t="s">
        <v>6432</v>
      </c>
      <c r="BU330" s="53" t="s">
        <v>6433</v>
      </c>
    </row>
    <row r="331" spans="15:73" hidden="1" x14ac:dyDescent="0.25">
      <c r="O331" s="5">
        <v>323</v>
      </c>
      <c r="BQ331">
        <v>330</v>
      </c>
      <c r="BT331" s="53" t="s">
        <v>6434</v>
      </c>
      <c r="BU331" s="53" t="s">
        <v>6435</v>
      </c>
    </row>
    <row r="332" spans="15:73" hidden="1" x14ac:dyDescent="0.25">
      <c r="O332" s="5">
        <v>324</v>
      </c>
      <c r="BQ332">
        <v>331</v>
      </c>
      <c r="BT332" s="53" t="s">
        <v>6436</v>
      </c>
      <c r="BU332" s="53" t="s">
        <v>383</v>
      </c>
    </row>
    <row r="333" spans="15:73" hidden="1" x14ac:dyDescent="0.25">
      <c r="O333" s="5">
        <v>325</v>
      </c>
      <c r="BQ333">
        <v>332</v>
      </c>
      <c r="BT333" s="53" t="s">
        <v>6437</v>
      </c>
      <c r="BU333" s="53" t="s">
        <v>6438</v>
      </c>
    </row>
    <row r="334" spans="15:73" hidden="1" x14ac:dyDescent="0.25">
      <c r="O334" s="5">
        <v>326</v>
      </c>
      <c r="BQ334">
        <v>333</v>
      </c>
      <c r="BT334" s="53" t="s">
        <v>6439</v>
      </c>
      <c r="BU334" s="53" t="s">
        <v>6440</v>
      </c>
    </row>
    <row r="335" spans="15:73" hidden="1" x14ac:dyDescent="0.25">
      <c r="O335" s="5">
        <v>327</v>
      </c>
      <c r="BQ335">
        <v>334</v>
      </c>
      <c r="BT335" s="53" t="s">
        <v>6441</v>
      </c>
      <c r="BU335" s="53" t="s">
        <v>6442</v>
      </c>
    </row>
    <row r="336" spans="15:73" hidden="1" x14ac:dyDescent="0.25">
      <c r="O336" s="5">
        <v>328</v>
      </c>
      <c r="BQ336">
        <v>335</v>
      </c>
      <c r="BT336" s="53" t="s">
        <v>6443</v>
      </c>
      <c r="BU336" s="53" t="s">
        <v>6444</v>
      </c>
    </row>
    <row r="337" spans="15:73" hidden="1" x14ac:dyDescent="0.25">
      <c r="O337" s="5">
        <v>329</v>
      </c>
      <c r="BQ337">
        <v>336</v>
      </c>
      <c r="BT337" s="53" t="s">
        <v>6445</v>
      </c>
      <c r="BU337" s="53" t="s">
        <v>6446</v>
      </c>
    </row>
    <row r="338" spans="15:73" hidden="1" x14ac:dyDescent="0.25">
      <c r="O338" s="5">
        <v>330</v>
      </c>
      <c r="BQ338">
        <v>337</v>
      </c>
      <c r="BT338" s="53" t="s">
        <v>6447</v>
      </c>
      <c r="BU338" s="53" t="s">
        <v>6448</v>
      </c>
    </row>
    <row r="339" spans="15:73" hidden="1" x14ac:dyDescent="0.25">
      <c r="O339" s="5">
        <v>331</v>
      </c>
      <c r="BQ339">
        <v>338</v>
      </c>
      <c r="BT339" s="53" t="s">
        <v>6449</v>
      </c>
      <c r="BU339" s="53" t="s">
        <v>6450</v>
      </c>
    </row>
    <row r="340" spans="15:73" hidden="1" x14ac:dyDescent="0.25">
      <c r="O340" s="5">
        <v>332</v>
      </c>
      <c r="BQ340">
        <v>339</v>
      </c>
      <c r="BT340" s="53" t="s">
        <v>6451</v>
      </c>
      <c r="BU340" s="53" t="s">
        <v>6452</v>
      </c>
    </row>
    <row r="341" spans="15:73" hidden="1" x14ac:dyDescent="0.25">
      <c r="O341" s="5">
        <v>333</v>
      </c>
      <c r="BQ341">
        <v>340</v>
      </c>
      <c r="BT341" s="53" t="s">
        <v>6453</v>
      </c>
      <c r="BU341" s="53" t="s">
        <v>6454</v>
      </c>
    </row>
    <row r="342" spans="15:73" hidden="1" x14ac:dyDescent="0.25">
      <c r="O342" s="5">
        <v>334</v>
      </c>
      <c r="BQ342">
        <v>341</v>
      </c>
      <c r="BT342" s="53" t="s">
        <v>6455</v>
      </c>
      <c r="BU342" s="53" t="s">
        <v>6456</v>
      </c>
    </row>
    <row r="343" spans="15:73" hidden="1" x14ac:dyDescent="0.25">
      <c r="O343" s="5">
        <v>335</v>
      </c>
      <c r="BQ343">
        <v>342</v>
      </c>
      <c r="BT343" s="53" t="s">
        <v>6457</v>
      </c>
      <c r="BU343" s="53" t="s">
        <v>6458</v>
      </c>
    </row>
    <row r="344" spans="15:73" hidden="1" x14ac:dyDescent="0.25">
      <c r="O344" s="5">
        <v>336</v>
      </c>
      <c r="BQ344">
        <v>343</v>
      </c>
      <c r="BT344" s="53" t="s">
        <v>6459</v>
      </c>
      <c r="BU344" s="53" t="s">
        <v>6460</v>
      </c>
    </row>
    <row r="345" spans="15:73" hidden="1" x14ac:dyDescent="0.25">
      <c r="O345" s="5">
        <v>337</v>
      </c>
      <c r="BQ345">
        <v>344</v>
      </c>
      <c r="BT345" s="53" t="s">
        <v>6461</v>
      </c>
      <c r="BU345" s="53" t="s">
        <v>6462</v>
      </c>
    </row>
    <row r="346" spans="15:73" hidden="1" x14ac:dyDescent="0.25">
      <c r="O346" s="5">
        <v>338</v>
      </c>
      <c r="BQ346">
        <v>345</v>
      </c>
      <c r="BT346" s="53" t="s">
        <v>6463</v>
      </c>
      <c r="BU346" s="53" t="s">
        <v>6464</v>
      </c>
    </row>
    <row r="347" spans="15:73" hidden="1" x14ac:dyDescent="0.25">
      <c r="O347" s="5">
        <v>339</v>
      </c>
      <c r="BQ347">
        <v>346</v>
      </c>
      <c r="BT347" s="53" t="s">
        <v>6465</v>
      </c>
      <c r="BU347" s="53" t="s">
        <v>6466</v>
      </c>
    </row>
    <row r="348" spans="15:73" hidden="1" x14ac:dyDescent="0.25">
      <c r="O348" s="5">
        <v>340</v>
      </c>
      <c r="BQ348">
        <v>347</v>
      </c>
      <c r="BT348" s="53" t="s">
        <v>6467</v>
      </c>
      <c r="BU348" s="53" t="s">
        <v>6468</v>
      </c>
    </row>
    <row r="349" spans="15:73" hidden="1" x14ac:dyDescent="0.25">
      <c r="O349" s="5">
        <v>341</v>
      </c>
      <c r="BQ349">
        <v>348</v>
      </c>
      <c r="BT349" s="53" t="s">
        <v>6469</v>
      </c>
      <c r="BU349" s="53" t="s">
        <v>6470</v>
      </c>
    </row>
    <row r="350" spans="15:73" hidden="1" x14ac:dyDescent="0.25">
      <c r="O350" s="5">
        <v>342</v>
      </c>
      <c r="BQ350">
        <v>349</v>
      </c>
      <c r="BT350" s="53" t="s">
        <v>6471</v>
      </c>
      <c r="BU350" s="53" t="s">
        <v>6472</v>
      </c>
    </row>
    <row r="351" spans="15:73" hidden="1" x14ac:dyDescent="0.25">
      <c r="O351" s="5">
        <v>343</v>
      </c>
      <c r="BQ351">
        <v>350</v>
      </c>
      <c r="BT351" s="53" t="s">
        <v>6473</v>
      </c>
      <c r="BU351" s="53" t="s">
        <v>6474</v>
      </c>
    </row>
    <row r="352" spans="15:73" hidden="1" x14ac:dyDescent="0.25">
      <c r="O352" s="5">
        <v>344</v>
      </c>
      <c r="BQ352">
        <v>351</v>
      </c>
      <c r="BT352" s="53" t="s">
        <v>6475</v>
      </c>
      <c r="BU352" s="53" t="s">
        <v>6476</v>
      </c>
    </row>
    <row r="353" spans="15:73" hidden="1" x14ac:dyDescent="0.25">
      <c r="O353" s="5">
        <v>345</v>
      </c>
      <c r="BQ353">
        <v>352</v>
      </c>
      <c r="BT353" s="53" t="s">
        <v>6477</v>
      </c>
      <c r="BU353" s="53" t="s">
        <v>6478</v>
      </c>
    </row>
    <row r="354" spans="15:73" hidden="1" x14ac:dyDescent="0.25">
      <c r="O354" s="5">
        <v>346</v>
      </c>
      <c r="BQ354">
        <v>353</v>
      </c>
      <c r="BT354" s="53" t="s">
        <v>6479</v>
      </c>
      <c r="BU354" s="53" t="s">
        <v>6480</v>
      </c>
    </row>
    <row r="355" spans="15:73" hidden="1" x14ac:dyDescent="0.25">
      <c r="O355" s="5">
        <v>347</v>
      </c>
      <c r="BQ355">
        <v>354</v>
      </c>
      <c r="BT355" s="53" t="s">
        <v>6481</v>
      </c>
      <c r="BU355" s="53" t="s">
        <v>6482</v>
      </c>
    </row>
    <row r="356" spans="15:73" hidden="1" x14ac:dyDescent="0.25">
      <c r="O356" s="5">
        <v>348</v>
      </c>
      <c r="BQ356">
        <v>355</v>
      </c>
      <c r="BT356" s="53" t="s">
        <v>6483</v>
      </c>
      <c r="BU356" s="53" t="s">
        <v>6484</v>
      </c>
    </row>
    <row r="357" spans="15:73" hidden="1" x14ac:dyDescent="0.25">
      <c r="O357" s="5">
        <v>349</v>
      </c>
      <c r="BQ357">
        <v>356</v>
      </c>
      <c r="BT357" s="53" t="s">
        <v>6485</v>
      </c>
      <c r="BU357" s="53" t="s">
        <v>6486</v>
      </c>
    </row>
    <row r="358" spans="15:73" hidden="1" x14ac:dyDescent="0.25">
      <c r="O358" s="5">
        <v>350</v>
      </c>
      <c r="BQ358">
        <v>357</v>
      </c>
      <c r="BT358" s="53" t="s">
        <v>6487</v>
      </c>
      <c r="BU358" s="53" t="s">
        <v>5857</v>
      </c>
    </row>
    <row r="359" spans="15:73" hidden="1" x14ac:dyDescent="0.25">
      <c r="O359" s="5">
        <v>351</v>
      </c>
      <c r="BQ359">
        <v>358</v>
      </c>
      <c r="BT359" s="53" t="s">
        <v>6488</v>
      </c>
      <c r="BU359" s="53" t="s">
        <v>6489</v>
      </c>
    </row>
    <row r="360" spans="15:73" hidden="1" x14ac:dyDescent="0.25">
      <c r="O360" s="5">
        <v>352</v>
      </c>
      <c r="BQ360">
        <v>359</v>
      </c>
      <c r="BT360" s="53" t="s">
        <v>6490</v>
      </c>
      <c r="BU360" s="53" t="s">
        <v>6491</v>
      </c>
    </row>
    <row r="361" spans="15:73" hidden="1" x14ac:dyDescent="0.25">
      <c r="O361" s="5">
        <v>353</v>
      </c>
      <c r="BQ361">
        <v>360</v>
      </c>
      <c r="BT361" s="53" t="s">
        <v>6492</v>
      </c>
      <c r="BU361" s="53" t="s">
        <v>6493</v>
      </c>
    </row>
    <row r="362" spans="15:73" hidden="1" x14ac:dyDescent="0.25">
      <c r="O362" s="5">
        <v>354</v>
      </c>
      <c r="BQ362">
        <v>361</v>
      </c>
      <c r="BT362" s="53" t="s">
        <v>6494</v>
      </c>
      <c r="BU362" s="53" t="s">
        <v>6495</v>
      </c>
    </row>
    <row r="363" spans="15:73" hidden="1" x14ac:dyDescent="0.25">
      <c r="O363" s="5">
        <v>355</v>
      </c>
      <c r="BQ363">
        <v>362</v>
      </c>
      <c r="BT363" s="53" t="s">
        <v>6496</v>
      </c>
      <c r="BU363" s="53" t="s">
        <v>6497</v>
      </c>
    </row>
    <row r="364" spans="15:73" hidden="1" x14ac:dyDescent="0.25">
      <c r="O364" s="5">
        <v>356</v>
      </c>
      <c r="BQ364">
        <v>363</v>
      </c>
      <c r="BT364" s="53" t="s">
        <v>6498</v>
      </c>
      <c r="BU364" s="53" t="s">
        <v>6499</v>
      </c>
    </row>
    <row r="365" spans="15:73" hidden="1" x14ac:dyDescent="0.25">
      <c r="O365" s="5">
        <v>357</v>
      </c>
      <c r="BQ365">
        <v>364</v>
      </c>
      <c r="BT365" s="53" t="s">
        <v>6500</v>
      </c>
      <c r="BU365" s="53" t="s">
        <v>6501</v>
      </c>
    </row>
    <row r="366" spans="15:73" hidden="1" x14ac:dyDescent="0.25">
      <c r="O366" s="5">
        <v>358</v>
      </c>
      <c r="BQ366">
        <v>365</v>
      </c>
      <c r="BT366" s="53" t="s">
        <v>6502</v>
      </c>
      <c r="BU366" s="53" t="s">
        <v>6503</v>
      </c>
    </row>
    <row r="367" spans="15:73" hidden="1" x14ac:dyDescent="0.25">
      <c r="O367" s="5">
        <v>359</v>
      </c>
      <c r="BQ367">
        <v>366</v>
      </c>
      <c r="BT367" s="53" t="s">
        <v>6504</v>
      </c>
      <c r="BU367" s="53" t="s">
        <v>6505</v>
      </c>
    </row>
    <row r="368" spans="15:73" hidden="1" x14ac:dyDescent="0.25">
      <c r="O368" s="5">
        <v>360</v>
      </c>
      <c r="BQ368">
        <v>367</v>
      </c>
      <c r="BT368" s="53" t="s">
        <v>6506</v>
      </c>
      <c r="BU368" s="53" t="s">
        <v>6507</v>
      </c>
    </row>
    <row r="369" spans="15:73" hidden="1" x14ac:dyDescent="0.25">
      <c r="O369" s="5">
        <v>361</v>
      </c>
      <c r="BQ369">
        <v>368</v>
      </c>
      <c r="BT369" s="53" t="s">
        <v>6508</v>
      </c>
      <c r="BU369" s="53" t="s">
        <v>6509</v>
      </c>
    </row>
    <row r="370" spans="15:73" hidden="1" x14ac:dyDescent="0.25">
      <c r="O370" s="5">
        <v>362</v>
      </c>
      <c r="BQ370">
        <v>369</v>
      </c>
      <c r="BT370" s="53" t="s">
        <v>6510</v>
      </c>
      <c r="BU370" s="53" t="s">
        <v>6511</v>
      </c>
    </row>
    <row r="371" spans="15:73" hidden="1" x14ac:dyDescent="0.25">
      <c r="O371" s="5">
        <v>363</v>
      </c>
      <c r="BQ371">
        <v>370</v>
      </c>
      <c r="BT371" s="53" t="s">
        <v>6512</v>
      </c>
      <c r="BU371" s="53" t="s">
        <v>6513</v>
      </c>
    </row>
    <row r="372" spans="15:73" hidden="1" x14ac:dyDescent="0.25">
      <c r="O372" s="5">
        <v>364</v>
      </c>
      <c r="BQ372">
        <v>371</v>
      </c>
      <c r="BT372" s="53" t="s">
        <v>6514</v>
      </c>
      <c r="BU372" s="53" t="s">
        <v>6515</v>
      </c>
    </row>
    <row r="373" spans="15:73" hidden="1" x14ac:dyDescent="0.25">
      <c r="O373" s="5">
        <v>365</v>
      </c>
      <c r="BQ373">
        <v>372</v>
      </c>
      <c r="BT373" s="53" t="s">
        <v>6516</v>
      </c>
      <c r="BU373" s="53" t="s">
        <v>6517</v>
      </c>
    </row>
    <row r="374" spans="15:73" hidden="1" x14ac:dyDescent="0.25">
      <c r="O374" s="5">
        <v>366</v>
      </c>
      <c r="BQ374">
        <v>373</v>
      </c>
      <c r="BT374" s="53" t="s">
        <v>6518</v>
      </c>
      <c r="BU374" s="53" t="s">
        <v>6519</v>
      </c>
    </row>
    <row r="375" spans="15:73" hidden="1" x14ac:dyDescent="0.25">
      <c r="O375" s="5">
        <v>367</v>
      </c>
      <c r="BQ375">
        <v>374</v>
      </c>
      <c r="BT375" s="53" t="s">
        <v>6520</v>
      </c>
      <c r="BU375" s="53" t="s">
        <v>6521</v>
      </c>
    </row>
    <row r="376" spans="15:73" hidden="1" x14ac:dyDescent="0.25">
      <c r="O376" s="5">
        <v>368</v>
      </c>
      <c r="BQ376">
        <v>375</v>
      </c>
      <c r="BT376" s="53" t="s">
        <v>6522</v>
      </c>
      <c r="BU376" s="53" t="s">
        <v>6523</v>
      </c>
    </row>
    <row r="377" spans="15:73" hidden="1" x14ac:dyDescent="0.25">
      <c r="O377" s="5">
        <v>369</v>
      </c>
      <c r="BQ377">
        <v>376</v>
      </c>
      <c r="BT377" s="53" t="s">
        <v>6524</v>
      </c>
      <c r="BU377" s="53" t="s">
        <v>6525</v>
      </c>
    </row>
    <row r="378" spans="15:73" hidden="1" x14ac:dyDescent="0.25">
      <c r="O378" s="5">
        <v>370</v>
      </c>
      <c r="BQ378">
        <v>377</v>
      </c>
      <c r="BT378" s="53" t="s">
        <v>6526</v>
      </c>
      <c r="BU378" s="53" t="s">
        <v>6527</v>
      </c>
    </row>
    <row r="379" spans="15:73" hidden="1" x14ac:dyDescent="0.25">
      <c r="O379" s="5">
        <v>371</v>
      </c>
      <c r="BQ379">
        <v>378</v>
      </c>
      <c r="BT379" s="53" t="s">
        <v>6528</v>
      </c>
      <c r="BU379" s="53" t="s">
        <v>6529</v>
      </c>
    </row>
    <row r="380" spans="15:73" hidden="1" x14ac:dyDescent="0.25">
      <c r="O380" s="5">
        <v>372</v>
      </c>
      <c r="BQ380">
        <v>379</v>
      </c>
      <c r="BT380" s="53" t="s">
        <v>6530</v>
      </c>
      <c r="BU380" s="53" t="s">
        <v>6531</v>
      </c>
    </row>
    <row r="381" spans="15:73" hidden="1" x14ac:dyDescent="0.25">
      <c r="O381" s="5">
        <v>373</v>
      </c>
      <c r="BQ381">
        <v>380</v>
      </c>
      <c r="BT381" s="53" t="s">
        <v>6532</v>
      </c>
      <c r="BU381" s="53" t="s">
        <v>6533</v>
      </c>
    </row>
    <row r="382" spans="15:73" hidden="1" x14ac:dyDescent="0.25">
      <c r="O382" s="5">
        <v>374</v>
      </c>
      <c r="BQ382">
        <v>381</v>
      </c>
      <c r="BT382" s="53" t="s">
        <v>6534</v>
      </c>
      <c r="BU382" s="53" t="s">
        <v>6535</v>
      </c>
    </row>
    <row r="383" spans="15:73" hidden="1" x14ac:dyDescent="0.25">
      <c r="O383" s="5">
        <v>375</v>
      </c>
      <c r="BQ383">
        <v>382</v>
      </c>
      <c r="BT383" s="53" t="s">
        <v>6536</v>
      </c>
      <c r="BU383" s="53" t="s">
        <v>6537</v>
      </c>
    </row>
    <row r="384" spans="15:73" hidden="1" x14ac:dyDescent="0.25">
      <c r="O384" s="5">
        <v>376</v>
      </c>
      <c r="BQ384">
        <v>383</v>
      </c>
      <c r="BT384" s="53" t="s">
        <v>6538</v>
      </c>
      <c r="BU384" s="53" t="s">
        <v>6539</v>
      </c>
    </row>
    <row r="385" spans="15:73" hidden="1" x14ac:dyDescent="0.25">
      <c r="O385" s="5">
        <v>377</v>
      </c>
      <c r="BQ385">
        <v>384</v>
      </c>
      <c r="BT385" s="53" t="s">
        <v>6540</v>
      </c>
      <c r="BU385" s="53" t="s">
        <v>6541</v>
      </c>
    </row>
    <row r="386" spans="15:73" hidden="1" x14ac:dyDescent="0.25">
      <c r="O386" s="5">
        <v>378</v>
      </c>
      <c r="BQ386">
        <v>385</v>
      </c>
      <c r="BT386" s="53" t="s">
        <v>6542</v>
      </c>
      <c r="BU386" s="53" t="s">
        <v>6543</v>
      </c>
    </row>
    <row r="387" spans="15:73" hidden="1" x14ac:dyDescent="0.25">
      <c r="O387" s="5">
        <v>379</v>
      </c>
      <c r="BQ387">
        <v>386</v>
      </c>
      <c r="BT387" s="53" t="s">
        <v>6544</v>
      </c>
      <c r="BU387" s="53" t="s">
        <v>6545</v>
      </c>
    </row>
    <row r="388" spans="15:73" hidden="1" x14ac:dyDescent="0.25">
      <c r="O388" s="5">
        <v>380</v>
      </c>
      <c r="BQ388">
        <v>387</v>
      </c>
      <c r="BT388" s="53" t="s">
        <v>6546</v>
      </c>
      <c r="BU388" s="53" t="s">
        <v>6547</v>
      </c>
    </row>
    <row r="389" spans="15:73" hidden="1" x14ac:dyDescent="0.25">
      <c r="O389" s="5">
        <v>381</v>
      </c>
      <c r="BQ389">
        <v>388</v>
      </c>
      <c r="BT389" s="53" t="s">
        <v>6548</v>
      </c>
      <c r="BU389" s="53" t="s">
        <v>6549</v>
      </c>
    </row>
    <row r="390" spans="15:73" hidden="1" x14ac:dyDescent="0.25">
      <c r="O390" s="5">
        <v>382</v>
      </c>
      <c r="BQ390">
        <v>389</v>
      </c>
      <c r="BT390" s="53" t="s">
        <v>6550</v>
      </c>
      <c r="BU390" s="53" t="s">
        <v>6551</v>
      </c>
    </row>
    <row r="391" spans="15:73" hidden="1" x14ac:dyDescent="0.25">
      <c r="O391" s="5">
        <v>383</v>
      </c>
      <c r="BQ391">
        <v>390</v>
      </c>
      <c r="BT391" s="53" t="s">
        <v>6552</v>
      </c>
      <c r="BU391" s="53" t="s">
        <v>6553</v>
      </c>
    </row>
    <row r="392" spans="15:73" hidden="1" x14ac:dyDescent="0.25">
      <c r="O392" s="5">
        <v>384</v>
      </c>
      <c r="BQ392">
        <v>391</v>
      </c>
      <c r="BT392" s="53" t="s">
        <v>6554</v>
      </c>
      <c r="BU392" s="53" t="s">
        <v>6555</v>
      </c>
    </row>
    <row r="393" spans="15:73" hidden="1" x14ac:dyDescent="0.25">
      <c r="O393" s="5">
        <v>385</v>
      </c>
      <c r="BQ393">
        <v>392</v>
      </c>
      <c r="BT393" s="53" t="s">
        <v>6556</v>
      </c>
      <c r="BU393" s="53" t="s">
        <v>6557</v>
      </c>
    </row>
    <row r="394" spans="15:73" hidden="1" x14ac:dyDescent="0.25">
      <c r="O394" s="5">
        <v>386</v>
      </c>
      <c r="BQ394">
        <v>393</v>
      </c>
      <c r="BT394" s="53" t="s">
        <v>6558</v>
      </c>
      <c r="BU394" s="53" t="s">
        <v>6559</v>
      </c>
    </row>
    <row r="395" spans="15:73" hidden="1" x14ac:dyDescent="0.25">
      <c r="O395" s="5">
        <v>387</v>
      </c>
      <c r="BQ395">
        <v>394</v>
      </c>
      <c r="BT395" s="53" t="s">
        <v>6560</v>
      </c>
      <c r="BU395" s="53" t="s">
        <v>213</v>
      </c>
    </row>
    <row r="396" spans="15:73" hidden="1" x14ac:dyDescent="0.25">
      <c r="O396" s="5">
        <v>388</v>
      </c>
      <c r="BQ396">
        <v>395</v>
      </c>
      <c r="BT396" s="53" t="s">
        <v>6561</v>
      </c>
      <c r="BU396" s="53" t="s">
        <v>6562</v>
      </c>
    </row>
    <row r="397" spans="15:73" hidden="1" x14ac:dyDescent="0.25">
      <c r="O397" s="5">
        <v>389</v>
      </c>
      <c r="BQ397">
        <v>396</v>
      </c>
      <c r="BT397" s="53" t="s">
        <v>6563</v>
      </c>
      <c r="BU397" s="53" t="s">
        <v>6564</v>
      </c>
    </row>
    <row r="398" spans="15:73" hidden="1" x14ac:dyDescent="0.25">
      <c r="O398" s="5">
        <v>390</v>
      </c>
      <c r="BQ398">
        <v>397</v>
      </c>
      <c r="BT398" s="53" t="s">
        <v>6565</v>
      </c>
      <c r="BU398" s="53" t="s">
        <v>6566</v>
      </c>
    </row>
    <row r="399" spans="15:73" hidden="1" x14ac:dyDescent="0.25">
      <c r="O399" s="5">
        <v>391</v>
      </c>
      <c r="BQ399">
        <v>398</v>
      </c>
      <c r="BT399" s="53" t="s">
        <v>6567</v>
      </c>
      <c r="BU399" s="53" t="s">
        <v>6568</v>
      </c>
    </row>
    <row r="400" spans="15:73" hidden="1" x14ac:dyDescent="0.25">
      <c r="O400" s="5">
        <v>392</v>
      </c>
      <c r="BQ400">
        <v>399</v>
      </c>
      <c r="BT400" s="53" t="s">
        <v>6569</v>
      </c>
      <c r="BU400" s="53" t="s">
        <v>6570</v>
      </c>
    </row>
    <row r="401" spans="15:73" hidden="1" x14ac:dyDescent="0.25">
      <c r="O401" s="5">
        <v>393</v>
      </c>
      <c r="BQ401">
        <v>400</v>
      </c>
      <c r="BT401" s="53" t="s">
        <v>6571</v>
      </c>
      <c r="BU401" s="53" t="s">
        <v>6572</v>
      </c>
    </row>
    <row r="402" spans="15:73" hidden="1" x14ac:dyDescent="0.25">
      <c r="O402" s="5">
        <v>394</v>
      </c>
      <c r="BQ402">
        <v>401</v>
      </c>
      <c r="BT402" s="53" t="s">
        <v>6573</v>
      </c>
      <c r="BU402" s="53" t="s">
        <v>6574</v>
      </c>
    </row>
    <row r="403" spans="15:73" hidden="1" x14ac:dyDescent="0.25">
      <c r="O403" s="5">
        <v>395</v>
      </c>
      <c r="BQ403">
        <v>402</v>
      </c>
      <c r="BT403" s="53" t="s">
        <v>6575</v>
      </c>
      <c r="BU403" s="53" t="s">
        <v>6576</v>
      </c>
    </row>
    <row r="404" spans="15:73" hidden="1" x14ac:dyDescent="0.25">
      <c r="O404" s="5">
        <v>396</v>
      </c>
      <c r="BQ404">
        <v>403</v>
      </c>
      <c r="BT404" s="53" t="s">
        <v>6577</v>
      </c>
      <c r="BU404" s="53" t="s">
        <v>6578</v>
      </c>
    </row>
    <row r="405" spans="15:73" hidden="1" x14ac:dyDescent="0.25">
      <c r="O405" s="5">
        <v>397</v>
      </c>
      <c r="BQ405">
        <v>404</v>
      </c>
      <c r="BT405" s="53" t="s">
        <v>6579</v>
      </c>
      <c r="BU405" s="53" t="s">
        <v>6580</v>
      </c>
    </row>
    <row r="406" spans="15:73" hidden="1" x14ac:dyDescent="0.25">
      <c r="O406" s="5">
        <v>398</v>
      </c>
      <c r="BQ406">
        <v>405</v>
      </c>
      <c r="BT406" s="53" t="s">
        <v>6581</v>
      </c>
      <c r="BU406" s="53" t="s">
        <v>6582</v>
      </c>
    </row>
    <row r="407" spans="15:73" hidden="1" x14ac:dyDescent="0.25">
      <c r="O407" s="5">
        <v>399</v>
      </c>
      <c r="BQ407">
        <v>406</v>
      </c>
      <c r="BT407" s="53" t="s">
        <v>6583</v>
      </c>
      <c r="BU407" s="53" t="s">
        <v>6584</v>
      </c>
    </row>
    <row r="408" spans="15:73" hidden="1" x14ac:dyDescent="0.25">
      <c r="O408" s="5">
        <v>400</v>
      </c>
      <c r="BQ408">
        <v>407</v>
      </c>
      <c r="BT408" s="53" t="s">
        <v>6585</v>
      </c>
      <c r="BU408" s="53" t="s">
        <v>6586</v>
      </c>
    </row>
    <row r="409" spans="15:73" hidden="1" x14ac:dyDescent="0.25">
      <c r="O409" s="5">
        <v>401</v>
      </c>
      <c r="BQ409">
        <v>408</v>
      </c>
      <c r="BT409" s="53" t="s">
        <v>6587</v>
      </c>
      <c r="BU409" s="53" t="s">
        <v>6588</v>
      </c>
    </row>
    <row r="410" spans="15:73" hidden="1" x14ac:dyDescent="0.25">
      <c r="O410" s="5">
        <v>402</v>
      </c>
      <c r="BQ410">
        <v>409</v>
      </c>
      <c r="BT410" s="53" t="s">
        <v>6589</v>
      </c>
      <c r="BU410" s="53" t="s">
        <v>6590</v>
      </c>
    </row>
    <row r="411" spans="15:73" hidden="1" x14ac:dyDescent="0.25">
      <c r="O411" s="5">
        <v>403</v>
      </c>
      <c r="BQ411">
        <v>410</v>
      </c>
      <c r="BT411" s="53" t="s">
        <v>6591</v>
      </c>
      <c r="BU411" s="53" t="s">
        <v>6592</v>
      </c>
    </row>
    <row r="412" spans="15:73" hidden="1" x14ac:dyDescent="0.25">
      <c r="O412" s="5">
        <v>404</v>
      </c>
      <c r="BQ412">
        <v>411</v>
      </c>
      <c r="BT412" s="53" t="s">
        <v>6593</v>
      </c>
      <c r="BU412" s="53" t="s">
        <v>6594</v>
      </c>
    </row>
    <row r="413" spans="15:73" hidden="1" x14ac:dyDescent="0.25">
      <c r="O413" s="5">
        <v>405</v>
      </c>
      <c r="BQ413">
        <v>412</v>
      </c>
      <c r="BT413" s="53" t="s">
        <v>6595</v>
      </c>
      <c r="BU413" s="53" t="s">
        <v>6596</v>
      </c>
    </row>
    <row r="414" spans="15:73" hidden="1" x14ac:dyDescent="0.25">
      <c r="O414" s="5">
        <v>406</v>
      </c>
      <c r="BQ414">
        <v>413</v>
      </c>
      <c r="BT414" s="53" t="s">
        <v>6597</v>
      </c>
      <c r="BU414" s="53" t="s">
        <v>6598</v>
      </c>
    </row>
    <row r="415" spans="15:73" hidden="1" x14ac:dyDescent="0.25">
      <c r="O415" s="5">
        <v>407</v>
      </c>
      <c r="BQ415">
        <v>414</v>
      </c>
      <c r="BT415" s="53" t="s">
        <v>6599</v>
      </c>
      <c r="BU415" s="53" t="s">
        <v>6600</v>
      </c>
    </row>
    <row r="416" spans="15:73" hidden="1" x14ac:dyDescent="0.25">
      <c r="O416" s="5">
        <v>408</v>
      </c>
      <c r="BQ416">
        <v>415</v>
      </c>
      <c r="BT416" s="53" t="s">
        <v>6601</v>
      </c>
      <c r="BU416" s="53" t="s">
        <v>6602</v>
      </c>
    </row>
    <row r="417" spans="15:73" hidden="1" x14ac:dyDescent="0.25">
      <c r="O417" s="5">
        <v>409</v>
      </c>
      <c r="BQ417">
        <v>416</v>
      </c>
      <c r="BT417" s="53" t="s">
        <v>6603</v>
      </c>
      <c r="BU417" s="53" t="s">
        <v>6604</v>
      </c>
    </row>
    <row r="418" spans="15:73" hidden="1" x14ac:dyDescent="0.25">
      <c r="O418" s="5">
        <v>410</v>
      </c>
      <c r="BQ418">
        <v>417</v>
      </c>
      <c r="BT418" s="53" t="s">
        <v>6605</v>
      </c>
      <c r="BU418" s="53" t="s">
        <v>6606</v>
      </c>
    </row>
    <row r="419" spans="15:73" hidden="1" x14ac:dyDescent="0.25">
      <c r="O419" s="5">
        <v>411</v>
      </c>
      <c r="BQ419">
        <v>418</v>
      </c>
      <c r="BT419" s="53" t="s">
        <v>6607</v>
      </c>
      <c r="BU419" s="53" t="s">
        <v>6608</v>
      </c>
    </row>
    <row r="420" spans="15:73" hidden="1" x14ac:dyDescent="0.25">
      <c r="O420" s="5">
        <v>412</v>
      </c>
      <c r="BQ420">
        <v>419</v>
      </c>
      <c r="BT420" s="53" t="s">
        <v>6609</v>
      </c>
      <c r="BU420" s="53" t="s">
        <v>6610</v>
      </c>
    </row>
    <row r="421" spans="15:73" hidden="1" x14ac:dyDescent="0.25">
      <c r="O421" s="5">
        <v>413</v>
      </c>
      <c r="BQ421">
        <v>420</v>
      </c>
      <c r="BT421" s="53" t="s">
        <v>6611</v>
      </c>
      <c r="BU421" s="53" t="s">
        <v>6612</v>
      </c>
    </row>
    <row r="422" spans="15:73" hidden="1" x14ac:dyDescent="0.25">
      <c r="O422" s="5">
        <v>414</v>
      </c>
      <c r="BQ422">
        <v>421</v>
      </c>
      <c r="BT422" s="53" t="s">
        <v>6613</v>
      </c>
      <c r="BU422" s="53" t="s">
        <v>6614</v>
      </c>
    </row>
    <row r="423" spans="15:73" hidden="1" x14ac:dyDescent="0.25">
      <c r="O423" s="5">
        <v>415</v>
      </c>
      <c r="BQ423">
        <v>422</v>
      </c>
      <c r="BT423" s="53" t="s">
        <v>6615</v>
      </c>
      <c r="BU423" s="53" t="s">
        <v>6616</v>
      </c>
    </row>
    <row r="424" spans="15:73" hidden="1" x14ac:dyDescent="0.25">
      <c r="O424" s="5">
        <v>416</v>
      </c>
      <c r="BQ424">
        <v>423</v>
      </c>
      <c r="BT424" s="53" t="s">
        <v>6617</v>
      </c>
      <c r="BU424" s="53" t="s">
        <v>6618</v>
      </c>
    </row>
    <row r="425" spans="15:73" hidden="1" x14ac:dyDescent="0.25">
      <c r="O425" s="5">
        <v>417</v>
      </c>
      <c r="BQ425">
        <v>424</v>
      </c>
      <c r="BT425" s="53" t="s">
        <v>6619</v>
      </c>
      <c r="BU425" s="53" t="s">
        <v>6620</v>
      </c>
    </row>
    <row r="426" spans="15:73" hidden="1" x14ac:dyDescent="0.25">
      <c r="O426" s="5">
        <v>418</v>
      </c>
      <c r="BQ426">
        <v>425</v>
      </c>
      <c r="BT426" s="53" t="s">
        <v>6621</v>
      </c>
      <c r="BU426" s="53" t="s">
        <v>6622</v>
      </c>
    </row>
    <row r="427" spans="15:73" hidden="1" x14ac:dyDescent="0.25">
      <c r="O427" s="5">
        <v>419</v>
      </c>
      <c r="BQ427">
        <v>426</v>
      </c>
      <c r="BT427" s="53" t="s">
        <v>6623</v>
      </c>
      <c r="BU427" s="53" t="s">
        <v>6624</v>
      </c>
    </row>
    <row r="428" spans="15:73" hidden="1" x14ac:dyDescent="0.25">
      <c r="O428" s="5">
        <v>420</v>
      </c>
      <c r="BQ428">
        <v>427</v>
      </c>
      <c r="BT428" s="53" t="s">
        <v>6625</v>
      </c>
      <c r="BU428" s="53" t="s">
        <v>6626</v>
      </c>
    </row>
    <row r="429" spans="15:73" hidden="1" x14ac:dyDescent="0.25">
      <c r="O429" s="5">
        <v>421</v>
      </c>
      <c r="BQ429">
        <v>428</v>
      </c>
      <c r="BT429" s="53" t="s">
        <v>6627</v>
      </c>
      <c r="BU429" s="53" t="s">
        <v>6628</v>
      </c>
    </row>
    <row r="430" spans="15:73" hidden="1" x14ac:dyDescent="0.25">
      <c r="O430" s="5">
        <v>422</v>
      </c>
      <c r="BQ430">
        <v>429</v>
      </c>
      <c r="BT430" s="53" t="s">
        <v>6629</v>
      </c>
      <c r="BU430" s="53" t="s">
        <v>6630</v>
      </c>
    </row>
    <row r="431" spans="15:73" hidden="1" x14ac:dyDescent="0.25">
      <c r="O431" s="5">
        <v>423</v>
      </c>
      <c r="BQ431">
        <v>430</v>
      </c>
      <c r="BT431" s="53" t="s">
        <v>6631</v>
      </c>
      <c r="BU431" s="53" t="s">
        <v>6632</v>
      </c>
    </row>
    <row r="432" spans="15:73" hidden="1" x14ac:dyDescent="0.25">
      <c r="O432" s="5">
        <v>424</v>
      </c>
      <c r="BQ432">
        <v>431</v>
      </c>
      <c r="BT432" s="53" t="s">
        <v>6633</v>
      </c>
      <c r="BU432" s="53" t="s">
        <v>6634</v>
      </c>
    </row>
    <row r="433" spans="15:73" hidden="1" x14ac:dyDescent="0.25">
      <c r="O433" s="5">
        <v>425</v>
      </c>
      <c r="BQ433">
        <v>432</v>
      </c>
      <c r="BT433" s="53" t="s">
        <v>6635</v>
      </c>
      <c r="BU433" s="53" t="s">
        <v>6636</v>
      </c>
    </row>
    <row r="434" spans="15:73" hidden="1" x14ac:dyDescent="0.25">
      <c r="O434" s="5">
        <v>426</v>
      </c>
      <c r="BQ434">
        <v>433</v>
      </c>
      <c r="BT434" s="53" t="s">
        <v>6637</v>
      </c>
      <c r="BU434" s="53" t="s">
        <v>6638</v>
      </c>
    </row>
    <row r="435" spans="15:73" hidden="1" x14ac:dyDescent="0.25">
      <c r="O435" s="5">
        <v>427</v>
      </c>
      <c r="BQ435">
        <v>434</v>
      </c>
      <c r="BT435" s="53" t="s">
        <v>6639</v>
      </c>
      <c r="BU435" s="53" t="s">
        <v>393</v>
      </c>
    </row>
    <row r="436" spans="15:73" hidden="1" x14ac:dyDescent="0.25">
      <c r="O436" s="5">
        <v>428</v>
      </c>
      <c r="BQ436">
        <v>435</v>
      </c>
      <c r="BT436" s="53" t="s">
        <v>6640</v>
      </c>
      <c r="BU436" s="53" t="s">
        <v>6641</v>
      </c>
    </row>
    <row r="437" spans="15:73" hidden="1" x14ac:dyDescent="0.25">
      <c r="O437" s="5">
        <v>429</v>
      </c>
      <c r="BQ437">
        <v>436</v>
      </c>
      <c r="BT437" s="53" t="s">
        <v>6642</v>
      </c>
      <c r="BU437" s="53" t="s">
        <v>6643</v>
      </c>
    </row>
    <row r="438" spans="15:73" hidden="1" x14ac:dyDescent="0.25">
      <c r="O438" s="5">
        <v>430</v>
      </c>
      <c r="BQ438">
        <v>437</v>
      </c>
      <c r="BT438" s="53" t="s">
        <v>6644</v>
      </c>
      <c r="BU438" s="53" t="s">
        <v>6645</v>
      </c>
    </row>
    <row r="439" spans="15:73" hidden="1" x14ac:dyDescent="0.25">
      <c r="O439" s="5">
        <v>431</v>
      </c>
      <c r="BQ439">
        <v>438</v>
      </c>
      <c r="BT439" s="53" t="s">
        <v>6646</v>
      </c>
      <c r="BU439" s="53" t="s">
        <v>6647</v>
      </c>
    </row>
    <row r="440" spans="15:73" hidden="1" x14ac:dyDescent="0.25">
      <c r="O440" s="5">
        <v>432</v>
      </c>
      <c r="BQ440">
        <v>439</v>
      </c>
      <c r="BT440" s="53" t="s">
        <v>6648</v>
      </c>
      <c r="BU440" s="53" t="s">
        <v>6649</v>
      </c>
    </row>
    <row r="441" spans="15:73" hidden="1" x14ac:dyDescent="0.25">
      <c r="O441" s="5">
        <v>433</v>
      </c>
      <c r="BQ441">
        <v>440</v>
      </c>
      <c r="BT441" s="53" t="s">
        <v>6650</v>
      </c>
      <c r="BU441" s="53" t="s">
        <v>6651</v>
      </c>
    </row>
    <row r="442" spans="15:73" hidden="1" x14ac:dyDescent="0.25">
      <c r="O442" s="5">
        <v>434</v>
      </c>
      <c r="BQ442">
        <v>441</v>
      </c>
      <c r="BT442" s="53" t="s">
        <v>6652</v>
      </c>
      <c r="BU442" s="53" t="s">
        <v>6653</v>
      </c>
    </row>
    <row r="443" spans="15:73" hidden="1" x14ac:dyDescent="0.25">
      <c r="O443" s="5">
        <v>435</v>
      </c>
      <c r="BQ443">
        <v>442</v>
      </c>
      <c r="BT443" s="53" t="s">
        <v>6654</v>
      </c>
      <c r="BU443" s="53" t="s">
        <v>6655</v>
      </c>
    </row>
    <row r="444" spans="15:73" hidden="1" x14ac:dyDescent="0.25">
      <c r="O444" s="5">
        <v>436</v>
      </c>
      <c r="BQ444">
        <v>443</v>
      </c>
      <c r="BT444" s="53" t="s">
        <v>6656</v>
      </c>
      <c r="BU444" s="53" t="s">
        <v>6657</v>
      </c>
    </row>
    <row r="445" spans="15:73" hidden="1" x14ac:dyDescent="0.25">
      <c r="O445" s="5">
        <v>437</v>
      </c>
      <c r="BQ445">
        <v>444</v>
      </c>
      <c r="BT445" s="53" t="s">
        <v>6658</v>
      </c>
      <c r="BU445" s="53" t="s">
        <v>6659</v>
      </c>
    </row>
    <row r="446" spans="15:73" hidden="1" x14ac:dyDescent="0.25">
      <c r="O446" s="5">
        <v>438</v>
      </c>
      <c r="BQ446">
        <v>445</v>
      </c>
      <c r="BT446" s="53" t="s">
        <v>6660</v>
      </c>
      <c r="BU446" s="53" t="s">
        <v>6661</v>
      </c>
    </row>
    <row r="447" spans="15:73" hidden="1" x14ac:dyDescent="0.25">
      <c r="O447" s="5">
        <v>439</v>
      </c>
      <c r="BQ447">
        <v>446</v>
      </c>
      <c r="BT447" s="53" t="s">
        <v>6662</v>
      </c>
      <c r="BU447" s="53" t="s">
        <v>6663</v>
      </c>
    </row>
    <row r="448" spans="15:73" hidden="1" x14ac:dyDescent="0.25">
      <c r="O448" s="5">
        <v>440</v>
      </c>
      <c r="BQ448">
        <v>447</v>
      </c>
      <c r="BT448" s="53" t="s">
        <v>6664</v>
      </c>
      <c r="BU448" s="53" t="s">
        <v>6665</v>
      </c>
    </row>
    <row r="449" spans="15:73" hidden="1" x14ac:dyDescent="0.25">
      <c r="O449" s="5">
        <v>441</v>
      </c>
      <c r="BQ449">
        <v>448</v>
      </c>
      <c r="BT449" s="53" t="s">
        <v>6666</v>
      </c>
      <c r="BU449" s="53" t="s">
        <v>6667</v>
      </c>
    </row>
    <row r="450" spans="15:73" hidden="1" x14ac:dyDescent="0.25">
      <c r="O450" s="5">
        <v>442</v>
      </c>
      <c r="BQ450">
        <v>449</v>
      </c>
      <c r="BT450" s="53" t="s">
        <v>6668</v>
      </c>
      <c r="BU450" s="53" t="s">
        <v>6669</v>
      </c>
    </row>
    <row r="451" spans="15:73" hidden="1" x14ac:dyDescent="0.25">
      <c r="O451" s="5">
        <v>443</v>
      </c>
      <c r="BQ451">
        <v>450</v>
      </c>
      <c r="BT451" s="53" t="s">
        <v>6670</v>
      </c>
      <c r="BU451" s="53" t="s">
        <v>6671</v>
      </c>
    </row>
    <row r="452" spans="15:73" hidden="1" x14ac:dyDescent="0.25">
      <c r="O452" s="5">
        <v>444</v>
      </c>
      <c r="BQ452">
        <v>451</v>
      </c>
      <c r="BT452" s="53" t="s">
        <v>6672</v>
      </c>
      <c r="BU452" s="53" t="s">
        <v>6673</v>
      </c>
    </row>
    <row r="453" spans="15:73" hidden="1" x14ac:dyDescent="0.25">
      <c r="O453" s="5">
        <v>445</v>
      </c>
      <c r="BQ453">
        <v>452</v>
      </c>
      <c r="BT453" s="53" t="s">
        <v>6674</v>
      </c>
      <c r="BU453" s="53" t="s">
        <v>6675</v>
      </c>
    </row>
    <row r="454" spans="15:73" hidden="1" x14ac:dyDescent="0.25">
      <c r="O454" s="5">
        <v>446</v>
      </c>
      <c r="BQ454">
        <v>453</v>
      </c>
      <c r="BT454" s="53" t="s">
        <v>6676</v>
      </c>
      <c r="BU454" s="53" t="s">
        <v>6677</v>
      </c>
    </row>
    <row r="455" spans="15:73" hidden="1" x14ac:dyDescent="0.25">
      <c r="O455" s="5">
        <v>447</v>
      </c>
      <c r="BQ455">
        <v>454</v>
      </c>
      <c r="BT455" s="53" t="s">
        <v>6678</v>
      </c>
      <c r="BU455" s="53" t="s">
        <v>6679</v>
      </c>
    </row>
    <row r="456" spans="15:73" hidden="1" x14ac:dyDescent="0.25">
      <c r="O456" s="5">
        <v>448</v>
      </c>
      <c r="BQ456">
        <v>455</v>
      </c>
      <c r="BT456" s="53" t="s">
        <v>6680</v>
      </c>
      <c r="BU456" s="53" t="s">
        <v>6681</v>
      </c>
    </row>
    <row r="457" spans="15:73" hidden="1" x14ac:dyDescent="0.25">
      <c r="O457" s="5">
        <v>449</v>
      </c>
      <c r="BQ457">
        <v>456</v>
      </c>
      <c r="BT457" s="53" t="s">
        <v>6682</v>
      </c>
      <c r="BU457" s="53" t="s">
        <v>6683</v>
      </c>
    </row>
    <row r="458" spans="15:73" hidden="1" x14ac:dyDescent="0.25">
      <c r="O458" s="5">
        <v>450</v>
      </c>
      <c r="BQ458">
        <v>457</v>
      </c>
      <c r="BT458" s="53" t="s">
        <v>6684</v>
      </c>
      <c r="BU458" s="53" t="s">
        <v>6685</v>
      </c>
    </row>
    <row r="459" spans="15:73" hidden="1" x14ac:dyDescent="0.25">
      <c r="BQ459">
        <v>458</v>
      </c>
      <c r="BT459" s="53" t="s">
        <v>6686</v>
      </c>
      <c r="BU459" s="53" t="s">
        <v>6687</v>
      </c>
    </row>
    <row r="460" spans="15:73" hidden="1" x14ac:dyDescent="0.25">
      <c r="BQ460">
        <v>459</v>
      </c>
      <c r="BT460" s="53" t="s">
        <v>6688</v>
      </c>
      <c r="BU460" s="53" t="s">
        <v>6689</v>
      </c>
    </row>
    <row r="461" spans="15:73" hidden="1" x14ac:dyDescent="0.25">
      <c r="BQ461">
        <v>460</v>
      </c>
      <c r="BT461" s="53" t="s">
        <v>6690</v>
      </c>
      <c r="BU461" s="53" t="s">
        <v>6691</v>
      </c>
    </row>
    <row r="462" spans="15:73" hidden="1" x14ac:dyDescent="0.25">
      <c r="BQ462">
        <v>461</v>
      </c>
      <c r="BT462" s="53" t="s">
        <v>6692</v>
      </c>
      <c r="BU462" s="53" t="s">
        <v>6693</v>
      </c>
    </row>
    <row r="463" spans="15:73" hidden="1" x14ac:dyDescent="0.25">
      <c r="BQ463">
        <v>462</v>
      </c>
      <c r="BT463" s="53" t="s">
        <v>6694</v>
      </c>
      <c r="BU463" s="53" t="s">
        <v>6695</v>
      </c>
    </row>
    <row r="464" spans="15:73" hidden="1" x14ac:dyDescent="0.25">
      <c r="BQ464">
        <v>463</v>
      </c>
      <c r="BT464" s="53" t="s">
        <v>6696</v>
      </c>
      <c r="BU464" s="53" t="s">
        <v>6697</v>
      </c>
    </row>
    <row r="465" spans="69:73" hidden="1" x14ac:dyDescent="0.25">
      <c r="BQ465">
        <v>464</v>
      </c>
      <c r="BT465" s="53" t="s">
        <v>6698</v>
      </c>
      <c r="BU465" s="53" t="s">
        <v>6699</v>
      </c>
    </row>
    <row r="466" spans="69:73" hidden="1" x14ac:dyDescent="0.25">
      <c r="BQ466">
        <v>465</v>
      </c>
      <c r="BT466" s="53" t="s">
        <v>6700</v>
      </c>
      <c r="BU466" s="53" t="s">
        <v>6701</v>
      </c>
    </row>
    <row r="467" spans="69:73" hidden="1" x14ac:dyDescent="0.25">
      <c r="BQ467">
        <v>466</v>
      </c>
      <c r="BT467" s="53" t="s">
        <v>6702</v>
      </c>
      <c r="BU467" s="53" t="s">
        <v>6703</v>
      </c>
    </row>
    <row r="468" spans="69:73" hidden="1" x14ac:dyDescent="0.25">
      <c r="BQ468">
        <v>467</v>
      </c>
      <c r="BT468" s="53" t="s">
        <v>6704</v>
      </c>
      <c r="BU468" s="53" t="s">
        <v>6705</v>
      </c>
    </row>
    <row r="469" spans="69:73" hidden="1" x14ac:dyDescent="0.25">
      <c r="BQ469">
        <v>468</v>
      </c>
      <c r="BT469" s="53" t="s">
        <v>6706</v>
      </c>
      <c r="BU469" s="53" t="s">
        <v>6707</v>
      </c>
    </row>
    <row r="470" spans="69:73" hidden="1" x14ac:dyDescent="0.25">
      <c r="BQ470">
        <v>469</v>
      </c>
      <c r="BT470" s="53" t="s">
        <v>6708</v>
      </c>
      <c r="BU470" s="53" t="s">
        <v>6709</v>
      </c>
    </row>
    <row r="471" spans="69:73" hidden="1" x14ac:dyDescent="0.25">
      <c r="BQ471">
        <v>470</v>
      </c>
      <c r="BT471" s="53" t="s">
        <v>6710</v>
      </c>
      <c r="BU471" s="53" t="s">
        <v>6711</v>
      </c>
    </row>
    <row r="472" spans="69:73" hidden="1" x14ac:dyDescent="0.25">
      <c r="BQ472">
        <v>471</v>
      </c>
      <c r="BT472" s="53" t="s">
        <v>6712</v>
      </c>
      <c r="BU472" s="53" t="s">
        <v>6713</v>
      </c>
    </row>
    <row r="473" spans="69:73" hidden="1" x14ac:dyDescent="0.25">
      <c r="BQ473">
        <v>472</v>
      </c>
      <c r="BT473" s="53" t="s">
        <v>6714</v>
      </c>
      <c r="BU473" s="53" t="s">
        <v>6715</v>
      </c>
    </row>
    <row r="474" spans="69:73" hidden="1" x14ac:dyDescent="0.25">
      <c r="BQ474">
        <v>473</v>
      </c>
      <c r="BT474" s="53" t="s">
        <v>6716</v>
      </c>
      <c r="BU474" s="53" t="s">
        <v>6717</v>
      </c>
    </row>
    <row r="475" spans="69:73" hidden="1" x14ac:dyDescent="0.25">
      <c r="BQ475">
        <v>474</v>
      </c>
      <c r="BT475" s="53" t="s">
        <v>6718</v>
      </c>
      <c r="BU475" s="53" t="s">
        <v>6719</v>
      </c>
    </row>
    <row r="476" spans="69:73" hidden="1" x14ac:dyDescent="0.25">
      <c r="BQ476">
        <v>475</v>
      </c>
      <c r="BT476" s="53" t="s">
        <v>6720</v>
      </c>
      <c r="BU476" s="53" t="s">
        <v>6721</v>
      </c>
    </row>
    <row r="477" spans="69:73" hidden="1" x14ac:dyDescent="0.25">
      <c r="BQ477">
        <v>476</v>
      </c>
      <c r="BT477" s="53" t="s">
        <v>6722</v>
      </c>
      <c r="BU477" s="53" t="s">
        <v>6723</v>
      </c>
    </row>
    <row r="478" spans="69:73" hidden="1" x14ac:dyDescent="0.25">
      <c r="BQ478">
        <v>477</v>
      </c>
      <c r="BT478" s="53" t="s">
        <v>6724</v>
      </c>
      <c r="BU478" s="53" t="s">
        <v>6725</v>
      </c>
    </row>
    <row r="479" spans="69:73" hidden="1" x14ac:dyDescent="0.25">
      <c r="BQ479">
        <v>478</v>
      </c>
      <c r="BT479" s="53" t="s">
        <v>6726</v>
      </c>
      <c r="BU479" s="53" t="s">
        <v>6727</v>
      </c>
    </row>
    <row r="480" spans="69:73" hidden="1" x14ac:dyDescent="0.25">
      <c r="BQ480">
        <v>479</v>
      </c>
      <c r="BT480" s="53" t="s">
        <v>6728</v>
      </c>
      <c r="BU480" s="53" t="s">
        <v>6729</v>
      </c>
    </row>
    <row r="481" spans="69:73" hidden="1" x14ac:dyDescent="0.25">
      <c r="BQ481">
        <v>480</v>
      </c>
      <c r="BT481" s="53" t="s">
        <v>6730</v>
      </c>
      <c r="BU481" s="53" t="s">
        <v>6731</v>
      </c>
    </row>
    <row r="482" spans="69:73" hidden="1" x14ac:dyDescent="0.25">
      <c r="BQ482">
        <v>481</v>
      </c>
      <c r="BT482" s="53" t="s">
        <v>6732</v>
      </c>
      <c r="BU482" s="53" t="s">
        <v>6733</v>
      </c>
    </row>
    <row r="483" spans="69:73" hidden="1" x14ac:dyDescent="0.25">
      <c r="BQ483">
        <v>482</v>
      </c>
      <c r="BT483" s="53" t="s">
        <v>6734</v>
      </c>
      <c r="BU483" s="53" t="s">
        <v>6735</v>
      </c>
    </row>
    <row r="484" spans="69:73" hidden="1" x14ac:dyDescent="0.25">
      <c r="BQ484">
        <v>483</v>
      </c>
      <c r="BT484" s="53" t="s">
        <v>6736</v>
      </c>
      <c r="BU484" s="53" t="s">
        <v>6737</v>
      </c>
    </row>
    <row r="485" spans="69:73" hidden="1" x14ac:dyDescent="0.25">
      <c r="BQ485">
        <v>484</v>
      </c>
      <c r="BT485" s="53" t="s">
        <v>6738</v>
      </c>
      <c r="BU485" s="53" t="s">
        <v>6739</v>
      </c>
    </row>
    <row r="486" spans="69:73" hidden="1" x14ac:dyDescent="0.25">
      <c r="BQ486">
        <v>485</v>
      </c>
      <c r="BT486" s="53" t="s">
        <v>6740</v>
      </c>
      <c r="BU486" s="53" t="s">
        <v>400</v>
      </c>
    </row>
    <row r="487" spans="69:73" hidden="1" x14ac:dyDescent="0.25">
      <c r="BQ487">
        <v>486</v>
      </c>
      <c r="BT487" s="53" t="s">
        <v>6741</v>
      </c>
      <c r="BU487" s="53" t="s">
        <v>6742</v>
      </c>
    </row>
    <row r="488" spans="69:73" hidden="1" x14ac:dyDescent="0.25">
      <c r="BQ488">
        <v>487</v>
      </c>
      <c r="BT488" s="53" t="s">
        <v>6743</v>
      </c>
      <c r="BU488" s="53" t="s">
        <v>6744</v>
      </c>
    </row>
    <row r="489" spans="69:73" hidden="1" x14ac:dyDescent="0.25">
      <c r="BQ489">
        <v>488</v>
      </c>
      <c r="BT489" s="53" t="s">
        <v>6745</v>
      </c>
      <c r="BU489" s="53" t="s">
        <v>6746</v>
      </c>
    </row>
    <row r="490" spans="69:73" hidden="1" x14ac:dyDescent="0.25">
      <c r="BQ490">
        <v>489</v>
      </c>
      <c r="BT490" s="53" t="s">
        <v>6747</v>
      </c>
      <c r="BU490" s="53" t="s">
        <v>6748</v>
      </c>
    </row>
    <row r="491" spans="69:73" hidden="1" x14ac:dyDescent="0.25">
      <c r="BQ491">
        <v>490</v>
      </c>
      <c r="BT491" s="53" t="s">
        <v>6749</v>
      </c>
      <c r="BU491" s="53" t="s">
        <v>6750</v>
      </c>
    </row>
    <row r="492" spans="69:73" hidden="1" x14ac:dyDescent="0.25">
      <c r="BQ492">
        <v>491</v>
      </c>
      <c r="BT492" s="53" t="s">
        <v>6751</v>
      </c>
      <c r="BU492" s="53" t="s">
        <v>6752</v>
      </c>
    </row>
    <row r="493" spans="69:73" hidden="1" x14ac:dyDescent="0.25">
      <c r="BQ493">
        <v>492</v>
      </c>
      <c r="BT493" s="53" t="s">
        <v>6753</v>
      </c>
      <c r="BU493" s="53" t="s">
        <v>6754</v>
      </c>
    </row>
    <row r="494" spans="69:73" hidden="1" x14ac:dyDescent="0.25">
      <c r="BQ494">
        <v>493</v>
      </c>
      <c r="BT494" s="53" t="s">
        <v>6755</v>
      </c>
      <c r="BU494" s="53" t="s">
        <v>6756</v>
      </c>
    </row>
    <row r="495" spans="69:73" hidden="1" x14ac:dyDescent="0.25">
      <c r="BQ495">
        <v>494</v>
      </c>
      <c r="BT495" s="53" t="s">
        <v>6757</v>
      </c>
      <c r="BU495" s="53" t="s">
        <v>6758</v>
      </c>
    </row>
    <row r="496" spans="69:73" hidden="1" x14ac:dyDescent="0.25">
      <c r="BQ496">
        <v>495</v>
      </c>
      <c r="BT496" s="53" t="s">
        <v>6759</v>
      </c>
      <c r="BU496" s="53" t="s">
        <v>6760</v>
      </c>
    </row>
    <row r="497" spans="69:73" hidden="1" x14ac:dyDescent="0.25">
      <c r="BQ497">
        <v>496</v>
      </c>
      <c r="BT497" s="53" t="s">
        <v>6761</v>
      </c>
      <c r="BU497" s="53" t="s">
        <v>6762</v>
      </c>
    </row>
    <row r="498" spans="69:73" hidden="1" x14ac:dyDescent="0.25">
      <c r="BQ498">
        <v>497</v>
      </c>
      <c r="BT498" s="53" t="s">
        <v>6763</v>
      </c>
      <c r="BU498" s="53" t="s">
        <v>6764</v>
      </c>
    </row>
    <row r="499" spans="69:73" hidden="1" x14ac:dyDescent="0.25">
      <c r="BQ499">
        <v>498</v>
      </c>
      <c r="BT499" s="53" t="s">
        <v>6765</v>
      </c>
      <c r="BU499" s="53" t="s">
        <v>6766</v>
      </c>
    </row>
    <row r="500" spans="69:73" hidden="1" x14ac:dyDescent="0.25">
      <c r="BQ500">
        <v>499</v>
      </c>
      <c r="BT500" s="53" t="s">
        <v>6767</v>
      </c>
      <c r="BU500" s="53" t="s">
        <v>6768</v>
      </c>
    </row>
    <row r="501" spans="69:73" hidden="1" x14ac:dyDescent="0.25">
      <c r="BQ501">
        <v>500</v>
      </c>
      <c r="BT501" s="53" t="s">
        <v>6769</v>
      </c>
      <c r="BU501" s="53" t="s">
        <v>6770</v>
      </c>
    </row>
    <row r="502" spans="69:73" hidden="1" x14ac:dyDescent="0.25">
      <c r="BQ502">
        <v>501</v>
      </c>
      <c r="BT502" s="53" t="s">
        <v>6771</v>
      </c>
      <c r="BU502" s="53" t="s">
        <v>6772</v>
      </c>
    </row>
    <row r="503" spans="69:73" hidden="1" x14ac:dyDescent="0.25">
      <c r="BQ503">
        <v>502</v>
      </c>
      <c r="BT503" s="53" t="s">
        <v>6773</v>
      </c>
      <c r="BU503" s="53" t="s">
        <v>6774</v>
      </c>
    </row>
    <row r="504" spans="69:73" hidden="1" x14ac:dyDescent="0.25">
      <c r="BQ504">
        <v>503</v>
      </c>
      <c r="BT504" s="53" t="s">
        <v>6775</v>
      </c>
      <c r="BU504" s="53" t="s">
        <v>6776</v>
      </c>
    </row>
    <row r="505" spans="69:73" hidden="1" x14ac:dyDescent="0.25">
      <c r="BQ505">
        <v>504</v>
      </c>
      <c r="BT505" s="53" t="s">
        <v>6777</v>
      </c>
      <c r="BU505" s="53" t="s">
        <v>6778</v>
      </c>
    </row>
    <row r="506" spans="69:73" hidden="1" x14ac:dyDescent="0.25">
      <c r="BQ506">
        <v>505</v>
      </c>
      <c r="BT506" s="53" t="s">
        <v>6779</v>
      </c>
      <c r="BU506" s="53" t="s">
        <v>6780</v>
      </c>
    </row>
    <row r="507" spans="69:73" hidden="1" x14ac:dyDescent="0.25">
      <c r="BQ507">
        <v>506</v>
      </c>
      <c r="BT507" s="53" t="s">
        <v>6781</v>
      </c>
      <c r="BU507" s="53" t="s">
        <v>6782</v>
      </c>
    </row>
    <row r="508" spans="69:73" hidden="1" x14ac:dyDescent="0.25">
      <c r="BQ508">
        <v>507</v>
      </c>
      <c r="BT508" s="53" t="s">
        <v>6783</v>
      </c>
      <c r="BU508" s="53" t="s">
        <v>6784</v>
      </c>
    </row>
    <row r="509" spans="69:73" hidden="1" x14ac:dyDescent="0.25">
      <c r="BQ509">
        <v>508</v>
      </c>
      <c r="BT509" s="53" t="s">
        <v>6785</v>
      </c>
      <c r="BU509" s="53" t="s">
        <v>402</v>
      </c>
    </row>
    <row r="510" spans="69:73" hidden="1" x14ac:dyDescent="0.25">
      <c r="BQ510">
        <v>509</v>
      </c>
      <c r="BT510" s="53" t="s">
        <v>6786</v>
      </c>
      <c r="BU510" s="53" t="s">
        <v>6787</v>
      </c>
    </row>
    <row r="511" spans="69:73" hidden="1" x14ac:dyDescent="0.25">
      <c r="BQ511">
        <v>510</v>
      </c>
      <c r="BT511" s="53" t="s">
        <v>6788</v>
      </c>
      <c r="BU511" s="53" t="s">
        <v>6789</v>
      </c>
    </row>
    <row r="512" spans="69:73" hidden="1" x14ac:dyDescent="0.25">
      <c r="BQ512">
        <v>511</v>
      </c>
      <c r="BT512" s="53" t="s">
        <v>6790</v>
      </c>
      <c r="BU512" s="53" t="s">
        <v>6791</v>
      </c>
    </row>
    <row r="513" spans="69:73" hidden="1" x14ac:dyDescent="0.25">
      <c r="BQ513">
        <v>512</v>
      </c>
      <c r="BT513" s="53" t="s">
        <v>6792</v>
      </c>
      <c r="BU513" s="53" t="s">
        <v>6793</v>
      </c>
    </row>
    <row r="514" spans="69:73" hidden="1" x14ac:dyDescent="0.25">
      <c r="BQ514">
        <v>513</v>
      </c>
      <c r="BT514" s="53" t="s">
        <v>6794</v>
      </c>
      <c r="BU514" s="53" t="s">
        <v>6795</v>
      </c>
    </row>
    <row r="515" spans="69:73" hidden="1" x14ac:dyDescent="0.25">
      <c r="BQ515">
        <v>514</v>
      </c>
      <c r="BT515" s="53" t="s">
        <v>6796</v>
      </c>
      <c r="BU515" s="53" t="s">
        <v>6797</v>
      </c>
    </row>
    <row r="516" spans="69:73" hidden="1" x14ac:dyDescent="0.25">
      <c r="BQ516">
        <v>515</v>
      </c>
      <c r="BT516" s="53" t="s">
        <v>6798</v>
      </c>
      <c r="BU516" s="53" t="s">
        <v>6799</v>
      </c>
    </row>
    <row r="517" spans="69:73" hidden="1" x14ac:dyDescent="0.25">
      <c r="BQ517">
        <v>516</v>
      </c>
      <c r="BT517" s="53" t="s">
        <v>6800</v>
      </c>
      <c r="BU517" s="53" t="s">
        <v>6801</v>
      </c>
    </row>
    <row r="518" spans="69:73" hidden="1" x14ac:dyDescent="0.25">
      <c r="BQ518">
        <v>517</v>
      </c>
      <c r="BT518" s="53" t="s">
        <v>6802</v>
      </c>
      <c r="BU518" s="53" t="s">
        <v>212</v>
      </c>
    </row>
    <row r="519" spans="69:73" hidden="1" x14ac:dyDescent="0.25">
      <c r="BQ519">
        <v>518</v>
      </c>
      <c r="BT519" s="53" t="s">
        <v>6803</v>
      </c>
      <c r="BU519" s="53" t="s">
        <v>6804</v>
      </c>
    </row>
    <row r="520" spans="69:73" hidden="1" x14ac:dyDescent="0.25">
      <c r="BQ520">
        <v>519</v>
      </c>
      <c r="BT520" s="53" t="s">
        <v>6805</v>
      </c>
      <c r="BU520" s="53" t="s">
        <v>6806</v>
      </c>
    </row>
    <row r="521" spans="69:73" hidden="1" x14ac:dyDescent="0.25">
      <c r="BQ521">
        <v>520</v>
      </c>
      <c r="BT521" s="53" t="s">
        <v>6807</v>
      </c>
      <c r="BU521" s="53" t="s">
        <v>6808</v>
      </c>
    </row>
    <row r="522" spans="69:73" hidden="1" x14ac:dyDescent="0.25">
      <c r="BQ522">
        <v>521</v>
      </c>
      <c r="BT522" s="53" t="s">
        <v>6809</v>
      </c>
      <c r="BU522" s="53" t="s">
        <v>6810</v>
      </c>
    </row>
    <row r="523" spans="69:73" hidden="1" x14ac:dyDescent="0.25">
      <c r="BQ523">
        <v>522</v>
      </c>
      <c r="BT523" s="53" t="s">
        <v>6811</v>
      </c>
      <c r="BU523" s="53" t="s">
        <v>6812</v>
      </c>
    </row>
    <row r="524" spans="69:73" hidden="1" x14ac:dyDescent="0.25">
      <c r="BQ524">
        <v>523</v>
      </c>
      <c r="BT524" s="53" t="s">
        <v>6813</v>
      </c>
      <c r="BU524" s="53" t="s">
        <v>6814</v>
      </c>
    </row>
    <row r="525" spans="69:73" hidden="1" x14ac:dyDescent="0.25">
      <c r="BQ525">
        <v>524</v>
      </c>
      <c r="BT525" s="53" t="s">
        <v>6815</v>
      </c>
      <c r="BU525" s="53" t="s">
        <v>6816</v>
      </c>
    </row>
    <row r="526" spans="69:73" hidden="1" x14ac:dyDescent="0.25">
      <c r="BQ526">
        <v>525</v>
      </c>
      <c r="BT526" s="53" t="s">
        <v>6817</v>
      </c>
      <c r="BU526" s="53" t="s">
        <v>6818</v>
      </c>
    </row>
    <row r="527" spans="69:73" hidden="1" x14ac:dyDescent="0.25">
      <c r="BQ527">
        <v>526</v>
      </c>
      <c r="BT527" s="53" t="s">
        <v>6819</v>
      </c>
      <c r="BU527" s="53" t="s">
        <v>6820</v>
      </c>
    </row>
    <row r="528" spans="69:73" hidden="1" x14ac:dyDescent="0.25">
      <c r="BQ528">
        <v>527</v>
      </c>
      <c r="BT528" s="53" t="s">
        <v>6821</v>
      </c>
      <c r="BU528" s="53" t="s">
        <v>6822</v>
      </c>
    </row>
    <row r="529" spans="69:73" hidden="1" x14ac:dyDescent="0.25">
      <c r="BQ529">
        <v>528</v>
      </c>
      <c r="BT529" s="53" t="s">
        <v>6823</v>
      </c>
      <c r="BU529" s="53" t="s">
        <v>6824</v>
      </c>
    </row>
    <row r="530" spans="69:73" hidden="1" x14ac:dyDescent="0.25">
      <c r="BQ530">
        <v>529</v>
      </c>
      <c r="BT530" s="53" t="s">
        <v>6825</v>
      </c>
      <c r="BU530" s="53" t="s">
        <v>6826</v>
      </c>
    </row>
    <row r="531" spans="69:73" hidden="1" x14ac:dyDescent="0.25">
      <c r="BQ531">
        <v>530</v>
      </c>
      <c r="BT531" s="53" t="s">
        <v>6827</v>
      </c>
      <c r="BU531" s="53" t="s">
        <v>6828</v>
      </c>
    </row>
    <row r="532" spans="69:73" hidden="1" x14ac:dyDescent="0.25">
      <c r="BQ532">
        <v>531</v>
      </c>
      <c r="BT532" s="53" t="s">
        <v>6829</v>
      </c>
      <c r="BU532" s="53" t="s">
        <v>6830</v>
      </c>
    </row>
    <row r="533" spans="69:73" hidden="1" x14ac:dyDescent="0.25">
      <c r="BQ533">
        <v>532</v>
      </c>
      <c r="BT533" s="53" t="s">
        <v>6831</v>
      </c>
      <c r="BU533" s="53" t="s">
        <v>6832</v>
      </c>
    </row>
    <row r="534" spans="69:73" hidden="1" x14ac:dyDescent="0.25">
      <c r="BQ534">
        <v>533</v>
      </c>
      <c r="BT534" s="53" t="s">
        <v>6833</v>
      </c>
      <c r="BU534" s="53" t="s">
        <v>6834</v>
      </c>
    </row>
    <row r="535" spans="69:73" hidden="1" x14ac:dyDescent="0.25">
      <c r="BQ535">
        <v>534</v>
      </c>
      <c r="BT535" s="53" t="s">
        <v>6835</v>
      </c>
      <c r="BU535" s="53" t="s">
        <v>6836</v>
      </c>
    </row>
    <row r="536" spans="69:73" hidden="1" x14ac:dyDescent="0.25">
      <c r="BQ536">
        <v>535</v>
      </c>
      <c r="BT536" s="53" t="s">
        <v>6837</v>
      </c>
      <c r="BU536" s="53" t="s">
        <v>6838</v>
      </c>
    </row>
    <row r="537" spans="69:73" hidden="1" x14ac:dyDescent="0.25">
      <c r="BQ537">
        <v>536</v>
      </c>
      <c r="BT537" s="53" t="s">
        <v>6839</v>
      </c>
      <c r="BU537" s="53" t="s">
        <v>6840</v>
      </c>
    </row>
    <row r="538" spans="69:73" hidden="1" x14ac:dyDescent="0.25">
      <c r="BQ538">
        <v>537</v>
      </c>
      <c r="BT538" s="53" t="s">
        <v>6841</v>
      </c>
      <c r="BU538" s="53" t="s">
        <v>6842</v>
      </c>
    </row>
    <row r="539" spans="69:73" hidden="1" x14ac:dyDescent="0.25">
      <c r="BQ539">
        <v>538</v>
      </c>
      <c r="BT539" s="53" t="s">
        <v>6843</v>
      </c>
      <c r="BU539" s="53" t="s">
        <v>6844</v>
      </c>
    </row>
    <row r="540" spans="69:73" hidden="1" x14ac:dyDescent="0.25">
      <c r="BQ540">
        <v>539</v>
      </c>
      <c r="BT540" s="53" t="s">
        <v>6845</v>
      </c>
      <c r="BU540" s="53" t="s">
        <v>6846</v>
      </c>
    </row>
    <row r="541" spans="69:73" hidden="1" x14ac:dyDescent="0.25">
      <c r="BQ541">
        <v>540</v>
      </c>
      <c r="BT541" s="53" t="s">
        <v>6847</v>
      </c>
      <c r="BU541" s="53" t="s">
        <v>6848</v>
      </c>
    </row>
    <row r="542" spans="69:73" hidden="1" x14ac:dyDescent="0.25">
      <c r="BQ542">
        <v>541</v>
      </c>
      <c r="BT542" s="53" t="s">
        <v>6849</v>
      </c>
      <c r="BU542" s="53" t="s">
        <v>6850</v>
      </c>
    </row>
    <row r="543" spans="69:73" hidden="1" x14ac:dyDescent="0.25">
      <c r="BQ543">
        <v>542</v>
      </c>
      <c r="BT543" s="53" t="s">
        <v>6851</v>
      </c>
      <c r="BU543" s="53" t="s">
        <v>6852</v>
      </c>
    </row>
    <row r="544" spans="69:73" hidden="1" x14ac:dyDescent="0.25">
      <c r="BQ544">
        <v>543</v>
      </c>
      <c r="BT544" s="53" t="s">
        <v>6853</v>
      </c>
      <c r="BU544" s="53" t="s">
        <v>6854</v>
      </c>
    </row>
    <row r="545" spans="69:73" hidden="1" x14ac:dyDescent="0.25">
      <c r="BQ545">
        <v>544</v>
      </c>
      <c r="BT545" s="53" t="s">
        <v>6855</v>
      </c>
      <c r="BU545" s="53" t="s">
        <v>6856</v>
      </c>
    </row>
    <row r="546" spans="69:73" hidden="1" x14ac:dyDescent="0.25">
      <c r="BQ546">
        <v>545</v>
      </c>
      <c r="BT546" s="53" t="s">
        <v>6857</v>
      </c>
      <c r="BU546" s="53" t="s">
        <v>6858</v>
      </c>
    </row>
    <row r="547" spans="69:73" hidden="1" x14ac:dyDescent="0.25">
      <c r="BQ547">
        <v>546</v>
      </c>
      <c r="BT547" s="53" t="s">
        <v>6859</v>
      </c>
      <c r="BU547" s="53" t="s">
        <v>6860</v>
      </c>
    </row>
    <row r="548" spans="69:73" hidden="1" x14ac:dyDescent="0.25">
      <c r="BQ548">
        <v>547</v>
      </c>
      <c r="BT548" s="53" t="s">
        <v>6861</v>
      </c>
      <c r="BU548" s="53" t="s">
        <v>6862</v>
      </c>
    </row>
    <row r="549" spans="69:73" hidden="1" x14ac:dyDescent="0.25">
      <c r="BQ549">
        <v>548</v>
      </c>
      <c r="BT549" s="53" t="s">
        <v>6863</v>
      </c>
      <c r="BU549" s="53" t="s">
        <v>6864</v>
      </c>
    </row>
    <row r="550" spans="69:73" hidden="1" x14ac:dyDescent="0.25">
      <c r="BQ550">
        <v>549</v>
      </c>
      <c r="BT550" s="53" t="s">
        <v>6865</v>
      </c>
      <c r="BU550" s="53" t="s">
        <v>6866</v>
      </c>
    </row>
    <row r="551" spans="69:73" hidden="1" x14ac:dyDescent="0.25">
      <c r="BQ551">
        <v>550</v>
      </c>
      <c r="BT551" s="53" t="s">
        <v>6867</v>
      </c>
      <c r="BU551" s="53" t="s">
        <v>232</v>
      </c>
    </row>
    <row r="552" spans="69:73" hidden="1" x14ac:dyDescent="0.25">
      <c r="BQ552">
        <v>551</v>
      </c>
      <c r="BT552" s="53" t="s">
        <v>6868</v>
      </c>
      <c r="BU552" s="53" t="s">
        <v>6869</v>
      </c>
    </row>
    <row r="553" spans="69:73" hidden="1" x14ac:dyDescent="0.25">
      <c r="BQ553">
        <v>552</v>
      </c>
      <c r="BT553" s="53" t="s">
        <v>6870</v>
      </c>
      <c r="BU553" s="53" t="s">
        <v>6871</v>
      </c>
    </row>
    <row r="554" spans="69:73" hidden="1" x14ac:dyDescent="0.25">
      <c r="BQ554">
        <v>553</v>
      </c>
      <c r="BT554" s="53" t="s">
        <v>6872</v>
      </c>
      <c r="BU554" s="53" t="s">
        <v>6873</v>
      </c>
    </row>
    <row r="555" spans="69:73" hidden="1" x14ac:dyDescent="0.25">
      <c r="BQ555">
        <v>554</v>
      </c>
      <c r="BT555" s="53" t="s">
        <v>6874</v>
      </c>
      <c r="BU555" s="53" t="s">
        <v>6875</v>
      </c>
    </row>
    <row r="556" spans="69:73" hidden="1" x14ac:dyDescent="0.25">
      <c r="BQ556">
        <v>555</v>
      </c>
      <c r="BT556" s="53" t="s">
        <v>6876</v>
      </c>
      <c r="BU556" s="53" t="s">
        <v>6877</v>
      </c>
    </row>
    <row r="557" spans="69:73" hidden="1" x14ac:dyDescent="0.25">
      <c r="BQ557">
        <v>556</v>
      </c>
      <c r="BT557" s="53" t="s">
        <v>6878</v>
      </c>
      <c r="BU557" s="53" t="s">
        <v>6879</v>
      </c>
    </row>
    <row r="558" spans="69:73" hidden="1" x14ac:dyDescent="0.25">
      <c r="BQ558">
        <v>557</v>
      </c>
      <c r="BT558" s="53" t="s">
        <v>6880</v>
      </c>
      <c r="BU558" s="53" t="s">
        <v>6881</v>
      </c>
    </row>
    <row r="559" spans="69:73" hidden="1" x14ac:dyDescent="0.25">
      <c r="BQ559">
        <v>558</v>
      </c>
      <c r="BT559" s="53" t="s">
        <v>6882</v>
      </c>
      <c r="BU559" s="53" t="s">
        <v>6883</v>
      </c>
    </row>
    <row r="560" spans="69:73" hidden="1" x14ac:dyDescent="0.25">
      <c r="BQ560">
        <v>559</v>
      </c>
      <c r="BT560" s="53" t="s">
        <v>6884</v>
      </c>
      <c r="BU560" s="53" t="s">
        <v>318</v>
      </c>
    </row>
    <row r="561" spans="69:73" hidden="1" x14ac:dyDescent="0.25">
      <c r="BQ561">
        <v>560</v>
      </c>
      <c r="BT561" s="53" t="s">
        <v>6885</v>
      </c>
      <c r="BU561" s="53" t="s">
        <v>6886</v>
      </c>
    </row>
    <row r="562" spans="69:73" hidden="1" x14ac:dyDescent="0.25">
      <c r="BQ562">
        <v>561</v>
      </c>
      <c r="BT562" s="53" t="s">
        <v>6887</v>
      </c>
      <c r="BU562" s="53" t="s">
        <v>6888</v>
      </c>
    </row>
    <row r="563" spans="69:73" hidden="1" x14ac:dyDescent="0.25">
      <c r="BQ563">
        <v>562</v>
      </c>
      <c r="BT563" s="53" t="s">
        <v>6889</v>
      </c>
      <c r="BU563" s="53" t="s">
        <v>6890</v>
      </c>
    </row>
    <row r="564" spans="69:73" hidden="1" x14ac:dyDescent="0.25">
      <c r="BQ564">
        <v>563</v>
      </c>
      <c r="BT564" s="53" t="s">
        <v>6891</v>
      </c>
      <c r="BU564" s="53" t="s">
        <v>6892</v>
      </c>
    </row>
    <row r="565" spans="69:73" hidden="1" x14ac:dyDescent="0.25">
      <c r="BQ565">
        <v>564</v>
      </c>
      <c r="BT565" s="53" t="s">
        <v>6893</v>
      </c>
      <c r="BU565" s="53" t="s">
        <v>6894</v>
      </c>
    </row>
    <row r="566" spans="69:73" hidden="1" x14ac:dyDescent="0.25">
      <c r="BQ566">
        <v>565</v>
      </c>
      <c r="BT566" s="53" t="s">
        <v>6895</v>
      </c>
      <c r="BU566" s="53" t="s">
        <v>6896</v>
      </c>
    </row>
    <row r="567" spans="69:73" hidden="1" x14ac:dyDescent="0.25">
      <c r="BQ567">
        <v>566</v>
      </c>
      <c r="BT567" s="53" t="s">
        <v>6897</v>
      </c>
      <c r="BU567" s="53" t="s">
        <v>6898</v>
      </c>
    </row>
    <row r="568" spans="69:73" hidden="1" x14ac:dyDescent="0.25">
      <c r="BQ568">
        <v>567</v>
      </c>
      <c r="BT568" s="53" t="s">
        <v>6899</v>
      </c>
      <c r="BU568" s="53" t="s">
        <v>6900</v>
      </c>
    </row>
    <row r="569" spans="69:73" hidden="1" x14ac:dyDescent="0.25">
      <c r="BQ569">
        <v>568</v>
      </c>
      <c r="BT569" s="53" t="s">
        <v>6901</v>
      </c>
      <c r="BU569" s="53" t="s">
        <v>6902</v>
      </c>
    </row>
    <row r="570" spans="69:73" hidden="1" x14ac:dyDescent="0.25">
      <c r="BQ570">
        <v>569</v>
      </c>
      <c r="BT570" s="53" t="s">
        <v>6903</v>
      </c>
      <c r="BU570" s="53" t="s">
        <v>6904</v>
      </c>
    </row>
    <row r="571" spans="69:73" hidden="1" x14ac:dyDescent="0.25">
      <c r="BQ571">
        <v>570</v>
      </c>
      <c r="BT571" s="53" t="s">
        <v>6905</v>
      </c>
      <c r="BU571" s="53" t="s">
        <v>6906</v>
      </c>
    </row>
    <row r="572" spans="69:73" hidden="1" x14ac:dyDescent="0.25">
      <c r="BQ572">
        <v>571</v>
      </c>
      <c r="BT572" s="53" t="s">
        <v>6907</v>
      </c>
      <c r="BU572" s="53" t="s">
        <v>405</v>
      </c>
    </row>
    <row r="573" spans="69:73" hidden="1" x14ac:dyDescent="0.25">
      <c r="BQ573">
        <v>572</v>
      </c>
      <c r="BT573" s="53" t="s">
        <v>6908</v>
      </c>
      <c r="BU573" s="53" t="s">
        <v>406</v>
      </c>
    </row>
    <row r="574" spans="69:73" hidden="1" x14ac:dyDescent="0.25">
      <c r="BQ574">
        <v>573</v>
      </c>
      <c r="BT574" s="53" t="s">
        <v>6909</v>
      </c>
      <c r="BU574" s="53" t="s">
        <v>6910</v>
      </c>
    </row>
    <row r="575" spans="69:73" hidden="1" x14ac:dyDescent="0.25">
      <c r="BQ575">
        <v>574</v>
      </c>
      <c r="BT575" s="53" t="s">
        <v>6911</v>
      </c>
      <c r="BU575" s="53" t="s">
        <v>6912</v>
      </c>
    </row>
    <row r="576" spans="69:73" hidden="1" x14ac:dyDescent="0.25">
      <c r="BQ576">
        <v>575</v>
      </c>
      <c r="BT576" s="53" t="s">
        <v>6913</v>
      </c>
      <c r="BU576" s="53" t="s">
        <v>6914</v>
      </c>
    </row>
    <row r="577" spans="69:73" hidden="1" x14ac:dyDescent="0.25">
      <c r="BQ577">
        <v>576</v>
      </c>
      <c r="BT577" s="53" t="s">
        <v>6915</v>
      </c>
      <c r="BU577" s="53" t="s">
        <v>6916</v>
      </c>
    </row>
    <row r="578" spans="69:73" hidden="1" x14ac:dyDescent="0.25">
      <c r="BQ578">
        <v>577</v>
      </c>
      <c r="BT578" s="53" t="s">
        <v>6917</v>
      </c>
      <c r="BU578" s="53" t="s">
        <v>6918</v>
      </c>
    </row>
    <row r="579" spans="69:73" hidden="1" x14ac:dyDescent="0.25">
      <c r="BQ579">
        <v>578</v>
      </c>
      <c r="BT579" s="53" t="s">
        <v>6919</v>
      </c>
      <c r="BU579" s="53" t="s">
        <v>6920</v>
      </c>
    </row>
    <row r="580" spans="69:73" hidden="1" x14ac:dyDescent="0.25">
      <c r="BQ580">
        <v>579</v>
      </c>
      <c r="BT580" s="53" t="s">
        <v>6921</v>
      </c>
      <c r="BU580" s="53" t="s">
        <v>6922</v>
      </c>
    </row>
    <row r="581" spans="69:73" hidden="1" x14ac:dyDescent="0.25">
      <c r="BQ581">
        <v>580</v>
      </c>
      <c r="BT581" s="53" t="s">
        <v>6923</v>
      </c>
      <c r="BU581" s="53" t="s">
        <v>6924</v>
      </c>
    </row>
    <row r="582" spans="69:73" hidden="1" x14ac:dyDescent="0.25">
      <c r="BQ582">
        <v>581</v>
      </c>
      <c r="BT582" s="53" t="s">
        <v>6925</v>
      </c>
      <c r="BU582" s="53" t="s">
        <v>6926</v>
      </c>
    </row>
    <row r="583" spans="69:73" hidden="1" x14ac:dyDescent="0.25">
      <c r="BQ583">
        <v>582</v>
      </c>
      <c r="BT583" s="53" t="s">
        <v>6927</v>
      </c>
      <c r="BU583" s="53" t="s">
        <v>6928</v>
      </c>
    </row>
    <row r="584" spans="69:73" hidden="1" x14ac:dyDescent="0.25">
      <c r="BQ584">
        <v>583</v>
      </c>
      <c r="BT584" s="53" t="s">
        <v>6929</v>
      </c>
      <c r="BU584" s="53" t="s">
        <v>6930</v>
      </c>
    </row>
    <row r="585" spans="69:73" hidden="1" x14ac:dyDescent="0.25">
      <c r="BQ585">
        <v>584</v>
      </c>
      <c r="BT585" s="53" t="s">
        <v>6931</v>
      </c>
      <c r="BU585" s="53" t="s">
        <v>6932</v>
      </c>
    </row>
    <row r="586" spans="69:73" hidden="1" x14ac:dyDescent="0.25">
      <c r="BQ586">
        <v>585</v>
      </c>
      <c r="BT586" s="53" t="s">
        <v>6933</v>
      </c>
      <c r="BU586" s="53" t="s">
        <v>6934</v>
      </c>
    </row>
    <row r="587" spans="69:73" hidden="1" x14ac:dyDescent="0.25">
      <c r="BQ587">
        <v>586</v>
      </c>
      <c r="BT587" s="53" t="s">
        <v>6935</v>
      </c>
      <c r="BU587" s="53" t="s">
        <v>6936</v>
      </c>
    </row>
    <row r="588" spans="69:73" hidden="1" x14ac:dyDescent="0.25">
      <c r="BQ588">
        <v>587</v>
      </c>
      <c r="BT588" s="53" t="s">
        <v>6937</v>
      </c>
      <c r="BU588" s="53" t="s">
        <v>6938</v>
      </c>
    </row>
    <row r="589" spans="69:73" hidden="1" x14ac:dyDescent="0.25">
      <c r="BQ589">
        <v>588</v>
      </c>
      <c r="BT589" s="53" t="s">
        <v>6939</v>
      </c>
      <c r="BU589" s="53" t="s">
        <v>6940</v>
      </c>
    </row>
    <row r="590" spans="69:73" hidden="1" x14ac:dyDescent="0.25">
      <c r="BQ590">
        <v>589</v>
      </c>
      <c r="BT590" s="53" t="s">
        <v>6941</v>
      </c>
      <c r="BU590" s="53" t="s">
        <v>6942</v>
      </c>
    </row>
    <row r="591" spans="69:73" hidden="1" x14ac:dyDescent="0.25">
      <c r="BQ591">
        <v>590</v>
      </c>
      <c r="BT591" s="53" t="s">
        <v>6943</v>
      </c>
      <c r="BU591" s="53" t="s">
        <v>6944</v>
      </c>
    </row>
    <row r="592" spans="69:73" hidden="1" x14ac:dyDescent="0.25">
      <c r="BQ592">
        <v>591</v>
      </c>
      <c r="BT592" s="53" t="s">
        <v>6945</v>
      </c>
      <c r="BU592" s="53" t="s">
        <v>6946</v>
      </c>
    </row>
    <row r="593" spans="69:73" hidden="1" x14ac:dyDescent="0.25">
      <c r="BQ593">
        <v>592</v>
      </c>
      <c r="BT593" s="53" t="s">
        <v>6947</v>
      </c>
      <c r="BU593" s="53" t="s">
        <v>185</v>
      </c>
    </row>
    <row r="594" spans="69:73" hidden="1" x14ac:dyDescent="0.25">
      <c r="BQ594">
        <v>593</v>
      </c>
      <c r="BT594" s="53" t="s">
        <v>6948</v>
      </c>
      <c r="BU594" s="53" t="s">
        <v>6949</v>
      </c>
    </row>
    <row r="595" spans="69:73" hidden="1" x14ac:dyDescent="0.25">
      <c r="BQ595">
        <v>594</v>
      </c>
      <c r="BT595" s="53" t="s">
        <v>6950</v>
      </c>
      <c r="BU595" s="53" t="s">
        <v>6951</v>
      </c>
    </row>
    <row r="596" spans="69:73" hidden="1" x14ac:dyDescent="0.25">
      <c r="BQ596">
        <v>595</v>
      </c>
      <c r="BT596" s="53" t="s">
        <v>6952</v>
      </c>
      <c r="BU596" s="53" t="s">
        <v>6953</v>
      </c>
    </row>
    <row r="597" spans="69:73" hidden="1" x14ac:dyDescent="0.25">
      <c r="BQ597">
        <v>596</v>
      </c>
      <c r="BT597" s="53" t="s">
        <v>6954</v>
      </c>
      <c r="BU597" s="53" t="s">
        <v>6955</v>
      </c>
    </row>
    <row r="598" spans="69:73" hidden="1" x14ac:dyDescent="0.25">
      <c r="BQ598">
        <v>597</v>
      </c>
      <c r="BT598" s="53" t="s">
        <v>6956</v>
      </c>
      <c r="BU598" s="53" t="s">
        <v>6957</v>
      </c>
    </row>
    <row r="599" spans="69:73" hidden="1" x14ac:dyDescent="0.25">
      <c r="BQ599">
        <v>598</v>
      </c>
      <c r="BT599" s="53" t="s">
        <v>6958</v>
      </c>
      <c r="BU599" s="53" t="s">
        <v>6959</v>
      </c>
    </row>
    <row r="600" spans="69:73" hidden="1" x14ac:dyDescent="0.25">
      <c r="BQ600">
        <v>599</v>
      </c>
      <c r="BT600" s="53" t="s">
        <v>6960</v>
      </c>
      <c r="BU600" s="53" t="s">
        <v>6961</v>
      </c>
    </row>
    <row r="601" spans="69:73" hidden="1" x14ac:dyDescent="0.25">
      <c r="BQ601">
        <v>600</v>
      </c>
      <c r="BT601" s="53" t="s">
        <v>6962</v>
      </c>
      <c r="BU601" s="53" t="s">
        <v>409</v>
      </c>
    </row>
    <row r="602" spans="69:73" hidden="1" x14ac:dyDescent="0.25">
      <c r="BQ602">
        <v>601</v>
      </c>
      <c r="BT602" s="53" t="s">
        <v>6963</v>
      </c>
      <c r="BU602" s="53" t="s">
        <v>6964</v>
      </c>
    </row>
    <row r="603" spans="69:73" hidden="1" x14ac:dyDescent="0.25">
      <c r="BQ603">
        <v>602</v>
      </c>
      <c r="BT603" s="53" t="s">
        <v>6965</v>
      </c>
      <c r="BU603" s="53" t="s">
        <v>6966</v>
      </c>
    </row>
    <row r="604" spans="69:73" hidden="1" x14ac:dyDescent="0.25">
      <c r="BQ604">
        <v>603</v>
      </c>
      <c r="BT604" s="53" t="s">
        <v>6967</v>
      </c>
      <c r="BU604" s="53" t="s">
        <v>6968</v>
      </c>
    </row>
    <row r="605" spans="69:73" hidden="1" x14ac:dyDescent="0.25">
      <c r="BQ605">
        <v>604</v>
      </c>
      <c r="BT605" s="53" t="s">
        <v>6969</v>
      </c>
      <c r="BU605" s="53" t="s">
        <v>6970</v>
      </c>
    </row>
    <row r="606" spans="69:73" hidden="1" x14ac:dyDescent="0.25">
      <c r="BQ606">
        <v>605</v>
      </c>
      <c r="BT606" s="53" t="s">
        <v>6971</v>
      </c>
      <c r="BU606" s="53" t="s">
        <v>6972</v>
      </c>
    </row>
    <row r="607" spans="69:73" hidden="1" x14ac:dyDescent="0.25">
      <c r="BQ607">
        <v>606</v>
      </c>
      <c r="BT607" s="53" t="s">
        <v>6973</v>
      </c>
      <c r="BU607" s="53" t="s">
        <v>6974</v>
      </c>
    </row>
    <row r="608" spans="69:73" hidden="1" x14ac:dyDescent="0.25">
      <c r="BQ608">
        <v>607</v>
      </c>
      <c r="BT608" s="53" t="s">
        <v>6975</v>
      </c>
      <c r="BU608" s="53" t="s">
        <v>6976</v>
      </c>
    </row>
    <row r="609" spans="69:73" hidden="1" x14ac:dyDescent="0.25">
      <c r="BQ609">
        <v>608</v>
      </c>
      <c r="BT609" s="53" t="s">
        <v>6977</v>
      </c>
      <c r="BU609" s="53" t="s">
        <v>6978</v>
      </c>
    </row>
    <row r="610" spans="69:73" hidden="1" x14ac:dyDescent="0.25">
      <c r="BQ610">
        <v>609</v>
      </c>
      <c r="BT610" s="53" t="s">
        <v>6979</v>
      </c>
      <c r="BU610" s="53" t="s">
        <v>6980</v>
      </c>
    </row>
    <row r="611" spans="69:73" hidden="1" x14ac:dyDescent="0.25">
      <c r="BQ611">
        <v>610</v>
      </c>
      <c r="BT611" s="53" t="s">
        <v>6981</v>
      </c>
      <c r="BU611" s="53" t="s">
        <v>6982</v>
      </c>
    </row>
    <row r="612" spans="69:73" hidden="1" x14ac:dyDescent="0.25">
      <c r="BQ612">
        <v>611</v>
      </c>
      <c r="BT612" s="53" t="s">
        <v>6983</v>
      </c>
      <c r="BU612" s="53" t="s">
        <v>6984</v>
      </c>
    </row>
    <row r="613" spans="69:73" hidden="1" x14ac:dyDescent="0.25">
      <c r="BQ613">
        <v>612</v>
      </c>
      <c r="BT613" s="53" t="s">
        <v>6985</v>
      </c>
      <c r="BU613" s="53" t="s">
        <v>6986</v>
      </c>
    </row>
    <row r="614" spans="69:73" hidden="1" x14ac:dyDescent="0.25">
      <c r="BQ614">
        <v>613</v>
      </c>
      <c r="BT614" s="53" t="s">
        <v>6987</v>
      </c>
      <c r="BU614" s="53" t="s">
        <v>6988</v>
      </c>
    </row>
    <row r="615" spans="69:73" hidden="1" x14ac:dyDescent="0.25">
      <c r="BQ615">
        <v>614</v>
      </c>
      <c r="BT615" s="53" t="s">
        <v>6989</v>
      </c>
      <c r="BU615" s="53" t="s">
        <v>6086</v>
      </c>
    </row>
    <row r="616" spans="69:73" hidden="1" x14ac:dyDescent="0.25">
      <c r="BQ616">
        <v>615</v>
      </c>
      <c r="BT616" s="53" t="s">
        <v>6990</v>
      </c>
      <c r="BU616" s="53" t="s">
        <v>6991</v>
      </c>
    </row>
    <row r="617" spans="69:73" hidden="1" x14ac:dyDescent="0.25">
      <c r="BQ617">
        <v>616</v>
      </c>
      <c r="BT617" s="53" t="s">
        <v>6992</v>
      </c>
      <c r="BU617" s="53" t="s">
        <v>6993</v>
      </c>
    </row>
    <row r="618" spans="69:73" hidden="1" x14ac:dyDescent="0.25">
      <c r="BQ618">
        <v>617</v>
      </c>
      <c r="BT618" s="53" t="s">
        <v>6994</v>
      </c>
      <c r="BU618" s="53" t="s">
        <v>6995</v>
      </c>
    </row>
    <row r="619" spans="69:73" hidden="1" x14ac:dyDescent="0.25">
      <c r="BQ619">
        <v>618</v>
      </c>
      <c r="BT619" s="53" t="s">
        <v>6996</v>
      </c>
      <c r="BU619" s="53" t="s">
        <v>6997</v>
      </c>
    </row>
    <row r="620" spans="69:73" hidden="1" x14ac:dyDescent="0.25">
      <c r="BQ620">
        <v>619</v>
      </c>
      <c r="BT620" s="53" t="s">
        <v>6998</v>
      </c>
      <c r="BU620" s="53" t="s">
        <v>6999</v>
      </c>
    </row>
    <row r="621" spans="69:73" hidden="1" x14ac:dyDescent="0.25">
      <c r="BQ621">
        <v>620</v>
      </c>
      <c r="BT621" s="53" t="s">
        <v>7000</v>
      </c>
      <c r="BU621" s="53" t="s">
        <v>7001</v>
      </c>
    </row>
    <row r="622" spans="69:73" hidden="1" x14ac:dyDescent="0.25">
      <c r="BQ622">
        <v>621</v>
      </c>
      <c r="BT622" s="53" t="s">
        <v>7002</v>
      </c>
      <c r="BU622" s="53" t="s">
        <v>7003</v>
      </c>
    </row>
    <row r="623" spans="69:73" hidden="1" x14ac:dyDescent="0.25">
      <c r="BQ623">
        <v>622</v>
      </c>
      <c r="BT623" s="53" t="s">
        <v>7004</v>
      </c>
      <c r="BU623" s="53" t="s">
        <v>7005</v>
      </c>
    </row>
    <row r="624" spans="69:73" hidden="1" x14ac:dyDescent="0.25">
      <c r="BQ624">
        <v>623</v>
      </c>
      <c r="BT624" s="53" t="s">
        <v>7006</v>
      </c>
      <c r="BU624" s="53" t="s">
        <v>7007</v>
      </c>
    </row>
    <row r="625" spans="69:73" hidden="1" x14ac:dyDescent="0.25">
      <c r="BQ625">
        <v>624</v>
      </c>
      <c r="BT625" s="53" t="s">
        <v>7008</v>
      </c>
      <c r="BU625" s="53" t="s">
        <v>7009</v>
      </c>
    </row>
    <row r="626" spans="69:73" hidden="1" x14ac:dyDescent="0.25">
      <c r="BQ626">
        <v>625</v>
      </c>
      <c r="BT626" s="53" t="s">
        <v>7010</v>
      </c>
      <c r="BU626" s="53" t="s">
        <v>7011</v>
      </c>
    </row>
    <row r="627" spans="69:73" hidden="1" x14ac:dyDescent="0.25">
      <c r="BQ627">
        <v>626</v>
      </c>
      <c r="BT627" s="53" t="s">
        <v>7012</v>
      </c>
      <c r="BU627" s="53" t="s">
        <v>277</v>
      </c>
    </row>
    <row r="628" spans="69:73" hidden="1" x14ac:dyDescent="0.25">
      <c r="BQ628">
        <v>627</v>
      </c>
      <c r="BT628" s="53" t="s">
        <v>7013</v>
      </c>
      <c r="BU628" s="53" t="s">
        <v>410</v>
      </c>
    </row>
    <row r="629" spans="69:73" hidden="1" x14ac:dyDescent="0.25">
      <c r="BQ629">
        <v>628</v>
      </c>
      <c r="BT629" s="53" t="s">
        <v>7014</v>
      </c>
      <c r="BU629" s="53" t="s">
        <v>7015</v>
      </c>
    </row>
    <row r="630" spans="69:73" hidden="1" x14ac:dyDescent="0.25">
      <c r="BQ630">
        <v>629</v>
      </c>
      <c r="BT630" s="53" t="s">
        <v>7016</v>
      </c>
      <c r="BU630" s="53" t="s">
        <v>7017</v>
      </c>
    </row>
    <row r="631" spans="69:73" hidden="1" x14ac:dyDescent="0.25">
      <c r="BQ631">
        <v>630</v>
      </c>
      <c r="BT631" s="53" t="s">
        <v>7018</v>
      </c>
      <c r="BU631" s="53" t="s">
        <v>7019</v>
      </c>
    </row>
    <row r="632" spans="69:73" hidden="1" x14ac:dyDescent="0.25">
      <c r="BQ632">
        <v>631</v>
      </c>
      <c r="BT632" s="53" t="s">
        <v>7020</v>
      </c>
      <c r="BU632" s="53" t="s">
        <v>7021</v>
      </c>
    </row>
    <row r="633" spans="69:73" hidden="1" x14ac:dyDescent="0.25">
      <c r="BQ633">
        <v>632</v>
      </c>
      <c r="BT633" s="53" t="s">
        <v>7022</v>
      </c>
      <c r="BU633" s="53" t="s">
        <v>412</v>
      </c>
    </row>
    <row r="634" spans="69:73" hidden="1" x14ac:dyDescent="0.25">
      <c r="BQ634">
        <v>633</v>
      </c>
      <c r="BT634" s="53" t="s">
        <v>7023</v>
      </c>
      <c r="BU634" s="53" t="s">
        <v>7024</v>
      </c>
    </row>
    <row r="635" spans="69:73" hidden="1" x14ac:dyDescent="0.25">
      <c r="BQ635">
        <v>634</v>
      </c>
      <c r="BT635" s="53" t="s">
        <v>7025</v>
      </c>
      <c r="BU635" s="53" t="s">
        <v>7026</v>
      </c>
    </row>
    <row r="636" spans="69:73" hidden="1" x14ac:dyDescent="0.25">
      <c r="BQ636">
        <v>635</v>
      </c>
      <c r="BT636" s="53" t="s">
        <v>7027</v>
      </c>
      <c r="BU636" s="53" t="s">
        <v>7028</v>
      </c>
    </row>
    <row r="637" spans="69:73" hidden="1" x14ac:dyDescent="0.25">
      <c r="BQ637">
        <v>636</v>
      </c>
      <c r="BT637" s="53" t="s">
        <v>7029</v>
      </c>
      <c r="BU637" s="53" t="s">
        <v>7030</v>
      </c>
    </row>
    <row r="638" spans="69:73" hidden="1" x14ac:dyDescent="0.25">
      <c r="BQ638">
        <v>637</v>
      </c>
      <c r="BT638" s="53" t="s">
        <v>7031</v>
      </c>
      <c r="BU638" s="53" t="s">
        <v>7032</v>
      </c>
    </row>
    <row r="639" spans="69:73" hidden="1" x14ac:dyDescent="0.25">
      <c r="BQ639">
        <v>638</v>
      </c>
      <c r="BT639" s="53" t="s">
        <v>7033</v>
      </c>
      <c r="BU639" s="53" t="s">
        <v>7034</v>
      </c>
    </row>
    <row r="640" spans="69:73" hidden="1" x14ac:dyDescent="0.25">
      <c r="BQ640">
        <v>639</v>
      </c>
      <c r="BT640" s="53" t="s">
        <v>7035</v>
      </c>
      <c r="BU640" s="53" t="s">
        <v>7036</v>
      </c>
    </row>
    <row r="641" spans="69:73" hidden="1" x14ac:dyDescent="0.25">
      <c r="BQ641">
        <v>640</v>
      </c>
      <c r="BT641" s="53" t="s">
        <v>7037</v>
      </c>
      <c r="BU641" s="53" t="s">
        <v>7038</v>
      </c>
    </row>
    <row r="642" spans="69:73" hidden="1" x14ac:dyDescent="0.25">
      <c r="BQ642">
        <v>641</v>
      </c>
      <c r="BT642" s="53" t="s">
        <v>7039</v>
      </c>
      <c r="BU642" s="53" t="s">
        <v>7040</v>
      </c>
    </row>
    <row r="643" spans="69:73" hidden="1" x14ac:dyDescent="0.25">
      <c r="BQ643">
        <v>642</v>
      </c>
      <c r="BT643" s="53" t="s">
        <v>9348</v>
      </c>
      <c r="BU643" s="53" t="s">
        <v>6517</v>
      </c>
    </row>
    <row r="644" spans="69:73" hidden="1" x14ac:dyDescent="0.25">
      <c r="BQ644">
        <v>643</v>
      </c>
      <c r="BT644" s="53" t="s">
        <v>7041</v>
      </c>
      <c r="BU644" s="53" t="s">
        <v>7042</v>
      </c>
    </row>
    <row r="645" spans="69:73" hidden="1" x14ac:dyDescent="0.25">
      <c r="BQ645">
        <v>644</v>
      </c>
      <c r="BT645" s="53" t="s">
        <v>7043</v>
      </c>
      <c r="BU645" s="53" t="s">
        <v>7044</v>
      </c>
    </row>
    <row r="646" spans="69:73" hidden="1" x14ac:dyDescent="0.25">
      <c r="BQ646">
        <v>645</v>
      </c>
      <c r="BT646" s="53" t="s">
        <v>7045</v>
      </c>
      <c r="BU646" s="53" t="s">
        <v>7046</v>
      </c>
    </row>
    <row r="647" spans="69:73" hidden="1" x14ac:dyDescent="0.25">
      <c r="BQ647">
        <v>646</v>
      </c>
      <c r="BT647" s="53" t="s">
        <v>7047</v>
      </c>
      <c r="BU647" s="53" t="s">
        <v>7048</v>
      </c>
    </row>
    <row r="648" spans="69:73" hidden="1" x14ac:dyDescent="0.25">
      <c r="BQ648">
        <v>647</v>
      </c>
      <c r="BT648" s="53" t="s">
        <v>7049</v>
      </c>
      <c r="BU648" s="53" t="s">
        <v>7050</v>
      </c>
    </row>
    <row r="649" spans="69:73" hidden="1" x14ac:dyDescent="0.25">
      <c r="BQ649">
        <v>648</v>
      </c>
      <c r="BT649" s="53" t="s">
        <v>7051</v>
      </c>
      <c r="BU649" s="53" t="s">
        <v>7052</v>
      </c>
    </row>
    <row r="650" spans="69:73" hidden="1" x14ac:dyDescent="0.25">
      <c r="BQ650">
        <v>649</v>
      </c>
      <c r="BT650" s="53" t="s">
        <v>7053</v>
      </c>
      <c r="BU650" s="53" t="s">
        <v>7054</v>
      </c>
    </row>
    <row r="651" spans="69:73" hidden="1" x14ac:dyDescent="0.25">
      <c r="BQ651">
        <v>650</v>
      </c>
      <c r="BT651" s="53" t="s">
        <v>7055</v>
      </c>
      <c r="BU651" s="53" t="s">
        <v>7056</v>
      </c>
    </row>
    <row r="652" spans="69:73" hidden="1" x14ac:dyDescent="0.25">
      <c r="BQ652">
        <v>651</v>
      </c>
      <c r="BT652" s="53" t="s">
        <v>7057</v>
      </c>
      <c r="BU652" s="53" t="s">
        <v>7058</v>
      </c>
    </row>
    <row r="653" spans="69:73" hidden="1" x14ac:dyDescent="0.25">
      <c r="BQ653">
        <v>652</v>
      </c>
      <c r="BT653" s="53" t="s">
        <v>7059</v>
      </c>
      <c r="BU653" s="53" t="s">
        <v>7060</v>
      </c>
    </row>
    <row r="654" spans="69:73" hidden="1" x14ac:dyDescent="0.25">
      <c r="BQ654">
        <v>653</v>
      </c>
      <c r="BT654" s="53" t="s">
        <v>7061</v>
      </c>
      <c r="BU654" s="53" t="s">
        <v>7062</v>
      </c>
    </row>
    <row r="655" spans="69:73" hidden="1" x14ac:dyDescent="0.25">
      <c r="BQ655">
        <v>654</v>
      </c>
      <c r="BT655" s="53" t="s">
        <v>7063</v>
      </c>
      <c r="BU655" s="53" t="s">
        <v>7064</v>
      </c>
    </row>
    <row r="656" spans="69:73" hidden="1" x14ac:dyDescent="0.25">
      <c r="BQ656">
        <v>655</v>
      </c>
      <c r="BT656" s="53" t="s">
        <v>7065</v>
      </c>
      <c r="BU656" s="53" t="s">
        <v>7066</v>
      </c>
    </row>
    <row r="657" spans="69:73" hidden="1" x14ac:dyDescent="0.25">
      <c r="BQ657">
        <v>656</v>
      </c>
      <c r="BT657" s="53" t="s">
        <v>7067</v>
      </c>
      <c r="BU657" s="53" t="s">
        <v>7068</v>
      </c>
    </row>
    <row r="658" spans="69:73" hidden="1" x14ac:dyDescent="0.25">
      <c r="BQ658">
        <v>657</v>
      </c>
      <c r="BT658" s="53" t="s">
        <v>7069</v>
      </c>
      <c r="BU658" s="53" t="s">
        <v>7070</v>
      </c>
    </row>
    <row r="659" spans="69:73" hidden="1" x14ac:dyDescent="0.25">
      <c r="BQ659">
        <v>658</v>
      </c>
      <c r="BT659" s="53" t="s">
        <v>7071</v>
      </c>
      <c r="BU659" s="53" t="s">
        <v>7072</v>
      </c>
    </row>
    <row r="660" spans="69:73" hidden="1" x14ac:dyDescent="0.25">
      <c r="BQ660">
        <v>659</v>
      </c>
      <c r="BT660" s="53" t="s">
        <v>7073</v>
      </c>
      <c r="BU660" s="53" t="s">
        <v>7074</v>
      </c>
    </row>
    <row r="661" spans="69:73" hidden="1" x14ac:dyDescent="0.25">
      <c r="BQ661">
        <v>660</v>
      </c>
      <c r="BT661" s="53" t="s">
        <v>7075</v>
      </c>
      <c r="BU661" s="53" t="s">
        <v>7076</v>
      </c>
    </row>
    <row r="662" spans="69:73" hidden="1" x14ac:dyDescent="0.25">
      <c r="BQ662">
        <v>661</v>
      </c>
      <c r="BT662" s="53" t="s">
        <v>7077</v>
      </c>
      <c r="BU662" s="53" t="s">
        <v>7078</v>
      </c>
    </row>
    <row r="663" spans="69:73" hidden="1" x14ac:dyDescent="0.25">
      <c r="BQ663">
        <v>662</v>
      </c>
      <c r="BT663" s="53" t="s">
        <v>7079</v>
      </c>
      <c r="BU663" s="53" t="s">
        <v>7080</v>
      </c>
    </row>
    <row r="664" spans="69:73" hidden="1" x14ac:dyDescent="0.25">
      <c r="BQ664">
        <v>663</v>
      </c>
      <c r="BT664" s="53" t="s">
        <v>7081</v>
      </c>
      <c r="BU664" s="53" t="s">
        <v>7082</v>
      </c>
    </row>
    <row r="665" spans="69:73" hidden="1" x14ac:dyDescent="0.25">
      <c r="BQ665">
        <v>664</v>
      </c>
      <c r="BT665" s="53" t="s">
        <v>7083</v>
      </c>
      <c r="BU665" s="53" t="s">
        <v>7084</v>
      </c>
    </row>
    <row r="666" spans="69:73" hidden="1" x14ac:dyDescent="0.25">
      <c r="BQ666">
        <v>665</v>
      </c>
      <c r="BT666" s="53" t="s">
        <v>7085</v>
      </c>
      <c r="BU666" s="53" t="s">
        <v>7086</v>
      </c>
    </row>
    <row r="667" spans="69:73" hidden="1" x14ac:dyDescent="0.25">
      <c r="BQ667">
        <v>666</v>
      </c>
      <c r="BT667" s="53" t="s">
        <v>7087</v>
      </c>
      <c r="BU667" s="53" t="s">
        <v>7088</v>
      </c>
    </row>
    <row r="668" spans="69:73" hidden="1" x14ac:dyDescent="0.25">
      <c r="BQ668">
        <v>667</v>
      </c>
      <c r="BT668" s="53" t="s">
        <v>7089</v>
      </c>
      <c r="BU668" s="53" t="s">
        <v>7090</v>
      </c>
    </row>
    <row r="669" spans="69:73" hidden="1" x14ac:dyDescent="0.25">
      <c r="BQ669">
        <v>668</v>
      </c>
      <c r="BT669" s="53" t="s">
        <v>7091</v>
      </c>
      <c r="BU669" s="53" t="s">
        <v>7092</v>
      </c>
    </row>
    <row r="670" spans="69:73" hidden="1" x14ac:dyDescent="0.25">
      <c r="BQ670">
        <v>669</v>
      </c>
      <c r="BT670" s="53" t="s">
        <v>7093</v>
      </c>
      <c r="BU670" s="53" t="s">
        <v>7094</v>
      </c>
    </row>
    <row r="671" spans="69:73" hidden="1" x14ac:dyDescent="0.25">
      <c r="BQ671">
        <v>670</v>
      </c>
      <c r="BT671" s="53" t="s">
        <v>7095</v>
      </c>
      <c r="BU671" s="53" t="s">
        <v>7096</v>
      </c>
    </row>
    <row r="672" spans="69:73" hidden="1" x14ac:dyDescent="0.25">
      <c r="BQ672">
        <v>671</v>
      </c>
      <c r="BT672" s="53" t="s">
        <v>7097</v>
      </c>
      <c r="BU672" s="53" t="s">
        <v>7098</v>
      </c>
    </row>
    <row r="673" spans="69:73" hidden="1" x14ac:dyDescent="0.25">
      <c r="BQ673">
        <v>672</v>
      </c>
      <c r="BT673" s="53" t="s">
        <v>7099</v>
      </c>
      <c r="BU673" s="53" t="s">
        <v>7100</v>
      </c>
    </row>
    <row r="674" spans="69:73" hidden="1" x14ac:dyDescent="0.25">
      <c r="BQ674">
        <v>673</v>
      </c>
      <c r="BT674" s="53" t="s">
        <v>7101</v>
      </c>
      <c r="BU674" s="53" t="s">
        <v>7102</v>
      </c>
    </row>
    <row r="675" spans="69:73" hidden="1" x14ac:dyDescent="0.25">
      <c r="BQ675">
        <v>674</v>
      </c>
      <c r="BT675" s="53" t="s">
        <v>7103</v>
      </c>
      <c r="BU675" s="53" t="s">
        <v>7104</v>
      </c>
    </row>
    <row r="676" spans="69:73" hidden="1" x14ac:dyDescent="0.25">
      <c r="BQ676">
        <v>675</v>
      </c>
      <c r="BT676" s="53" t="s">
        <v>7105</v>
      </c>
      <c r="BU676" s="53" t="s">
        <v>7106</v>
      </c>
    </row>
    <row r="677" spans="69:73" hidden="1" x14ac:dyDescent="0.25">
      <c r="BQ677">
        <v>676</v>
      </c>
      <c r="BT677" s="53" t="s">
        <v>7107</v>
      </c>
      <c r="BU677" s="53" t="s">
        <v>7108</v>
      </c>
    </row>
    <row r="678" spans="69:73" hidden="1" x14ac:dyDescent="0.25">
      <c r="BQ678">
        <v>677</v>
      </c>
      <c r="BT678" s="53" t="s">
        <v>7109</v>
      </c>
      <c r="BU678" s="53" t="s">
        <v>7110</v>
      </c>
    </row>
    <row r="679" spans="69:73" hidden="1" x14ac:dyDescent="0.25">
      <c r="BQ679">
        <v>678</v>
      </c>
      <c r="BT679" s="53" t="s">
        <v>7111</v>
      </c>
      <c r="BU679" s="53" t="s">
        <v>7112</v>
      </c>
    </row>
    <row r="680" spans="69:73" hidden="1" x14ac:dyDescent="0.25">
      <c r="BQ680">
        <v>679</v>
      </c>
      <c r="BT680" s="53" t="s">
        <v>7113</v>
      </c>
      <c r="BU680" s="53" t="s">
        <v>7114</v>
      </c>
    </row>
    <row r="681" spans="69:73" hidden="1" x14ac:dyDescent="0.25">
      <c r="BQ681">
        <v>680</v>
      </c>
      <c r="BT681" s="53" t="s">
        <v>7115</v>
      </c>
      <c r="BU681" s="53" t="s">
        <v>7116</v>
      </c>
    </row>
    <row r="682" spans="69:73" hidden="1" x14ac:dyDescent="0.25">
      <c r="BQ682">
        <v>681</v>
      </c>
      <c r="BT682" s="53" t="s">
        <v>7118</v>
      </c>
      <c r="BU682" s="53" t="s">
        <v>7119</v>
      </c>
    </row>
    <row r="683" spans="69:73" hidden="1" x14ac:dyDescent="0.25">
      <c r="BQ683">
        <v>682</v>
      </c>
      <c r="BT683" s="53" t="s">
        <v>7120</v>
      </c>
      <c r="BU683" s="53" t="s">
        <v>7121</v>
      </c>
    </row>
    <row r="684" spans="69:73" hidden="1" x14ac:dyDescent="0.25">
      <c r="BQ684">
        <v>683</v>
      </c>
      <c r="BT684" s="53" t="s">
        <v>7122</v>
      </c>
      <c r="BU684" s="53" t="s">
        <v>7123</v>
      </c>
    </row>
    <row r="685" spans="69:73" hidden="1" x14ac:dyDescent="0.25">
      <c r="BQ685">
        <v>684</v>
      </c>
      <c r="BT685" s="53" t="s">
        <v>7124</v>
      </c>
      <c r="BU685" s="53" t="s">
        <v>7125</v>
      </c>
    </row>
    <row r="686" spans="69:73" hidden="1" x14ac:dyDescent="0.25">
      <c r="BQ686">
        <v>685</v>
      </c>
      <c r="BT686" s="53" t="s">
        <v>7126</v>
      </c>
      <c r="BU686" s="53" t="s">
        <v>7127</v>
      </c>
    </row>
    <row r="687" spans="69:73" hidden="1" x14ac:dyDescent="0.25">
      <c r="BQ687">
        <v>686</v>
      </c>
      <c r="BT687" s="53" t="s">
        <v>7128</v>
      </c>
      <c r="BU687" s="53" t="s">
        <v>414</v>
      </c>
    </row>
    <row r="688" spans="69:73" hidden="1" x14ac:dyDescent="0.25">
      <c r="BQ688">
        <v>687</v>
      </c>
      <c r="BT688" s="53" t="s">
        <v>7129</v>
      </c>
      <c r="BU688" s="53" t="s">
        <v>7130</v>
      </c>
    </row>
    <row r="689" spans="69:73" hidden="1" x14ac:dyDescent="0.25">
      <c r="BQ689">
        <v>688</v>
      </c>
      <c r="BT689" s="53" t="s">
        <v>7131</v>
      </c>
      <c r="BU689" s="53" t="s">
        <v>7132</v>
      </c>
    </row>
    <row r="690" spans="69:73" hidden="1" x14ac:dyDescent="0.25">
      <c r="BQ690">
        <v>689</v>
      </c>
      <c r="BT690" s="53" t="s">
        <v>7133</v>
      </c>
      <c r="BU690" s="53" t="s">
        <v>7134</v>
      </c>
    </row>
    <row r="691" spans="69:73" hidden="1" x14ac:dyDescent="0.25">
      <c r="BQ691">
        <v>690</v>
      </c>
      <c r="BT691" s="53" t="s">
        <v>7135</v>
      </c>
      <c r="BU691" s="53" t="s">
        <v>7136</v>
      </c>
    </row>
    <row r="692" spans="69:73" hidden="1" x14ac:dyDescent="0.25">
      <c r="BQ692">
        <v>691</v>
      </c>
      <c r="BT692" s="53" t="s">
        <v>7137</v>
      </c>
      <c r="BU692" s="53" t="s">
        <v>7138</v>
      </c>
    </row>
    <row r="693" spans="69:73" hidden="1" x14ac:dyDescent="0.25">
      <c r="BQ693">
        <v>692</v>
      </c>
      <c r="BT693" s="53" t="s">
        <v>7139</v>
      </c>
      <c r="BU693" s="53" t="s">
        <v>415</v>
      </c>
    </row>
    <row r="694" spans="69:73" hidden="1" x14ac:dyDescent="0.25">
      <c r="BQ694">
        <v>693</v>
      </c>
      <c r="BT694" s="53" t="s">
        <v>7140</v>
      </c>
      <c r="BU694" s="53" t="s">
        <v>7141</v>
      </c>
    </row>
    <row r="695" spans="69:73" hidden="1" x14ac:dyDescent="0.25">
      <c r="BQ695">
        <v>694</v>
      </c>
      <c r="BT695" s="53" t="s">
        <v>7142</v>
      </c>
      <c r="BU695" s="53" t="s">
        <v>365</v>
      </c>
    </row>
    <row r="696" spans="69:73" hidden="1" x14ac:dyDescent="0.25">
      <c r="BQ696">
        <v>695</v>
      </c>
      <c r="BT696" s="53" t="s">
        <v>7144</v>
      </c>
      <c r="BU696" s="53" t="s">
        <v>7145</v>
      </c>
    </row>
    <row r="697" spans="69:73" hidden="1" x14ac:dyDescent="0.25">
      <c r="BQ697">
        <v>696</v>
      </c>
      <c r="BT697" s="53" t="s">
        <v>7146</v>
      </c>
      <c r="BU697" s="53" t="s">
        <v>7147</v>
      </c>
    </row>
    <row r="698" spans="69:73" hidden="1" x14ac:dyDescent="0.25">
      <c r="BQ698">
        <v>697</v>
      </c>
      <c r="BT698" s="53" t="s">
        <v>7148</v>
      </c>
      <c r="BU698" s="53" t="s">
        <v>7149</v>
      </c>
    </row>
    <row r="699" spans="69:73" hidden="1" x14ac:dyDescent="0.25">
      <c r="BQ699">
        <v>698</v>
      </c>
      <c r="BT699" s="53" t="s">
        <v>7150</v>
      </c>
      <c r="BU699" s="53" t="s">
        <v>7151</v>
      </c>
    </row>
    <row r="700" spans="69:73" hidden="1" x14ac:dyDescent="0.25">
      <c r="BQ700">
        <v>699</v>
      </c>
      <c r="BT700" s="53" t="s">
        <v>7152</v>
      </c>
      <c r="BU700" s="53" t="s">
        <v>7153</v>
      </c>
    </row>
    <row r="701" spans="69:73" hidden="1" x14ac:dyDescent="0.25">
      <c r="BQ701">
        <v>700</v>
      </c>
      <c r="BT701" s="53" t="s">
        <v>7154</v>
      </c>
      <c r="BU701" s="53" t="s">
        <v>7155</v>
      </c>
    </row>
    <row r="702" spans="69:73" hidden="1" x14ac:dyDescent="0.25">
      <c r="BQ702">
        <v>701</v>
      </c>
      <c r="BT702" s="53" t="s">
        <v>7156</v>
      </c>
      <c r="BU702" s="53" t="s">
        <v>7157</v>
      </c>
    </row>
    <row r="703" spans="69:73" hidden="1" x14ac:dyDescent="0.25">
      <c r="BQ703">
        <v>702</v>
      </c>
      <c r="BT703" s="53" t="s">
        <v>7158</v>
      </c>
      <c r="BU703" s="53" t="s">
        <v>7159</v>
      </c>
    </row>
    <row r="704" spans="69:73" hidden="1" x14ac:dyDescent="0.25">
      <c r="BQ704">
        <v>703</v>
      </c>
      <c r="BT704" s="53" t="s">
        <v>7160</v>
      </c>
      <c r="BU704" s="53" t="s">
        <v>7161</v>
      </c>
    </row>
    <row r="705" spans="69:73" hidden="1" x14ac:dyDescent="0.25">
      <c r="BQ705">
        <v>704</v>
      </c>
      <c r="BT705" s="53" t="s">
        <v>7162</v>
      </c>
      <c r="BU705" s="53" t="s">
        <v>7163</v>
      </c>
    </row>
    <row r="706" spans="69:73" hidden="1" x14ac:dyDescent="0.25">
      <c r="BQ706">
        <v>705</v>
      </c>
      <c r="BT706" s="53" t="s">
        <v>7164</v>
      </c>
      <c r="BU706" s="53" t="s">
        <v>7165</v>
      </c>
    </row>
    <row r="707" spans="69:73" hidden="1" x14ac:dyDescent="0.25">
      <c r="BQ707">
        <v>706</v>
      </c>
      <c r="BT707" s="53" t="s">
        <v>7166</v>
      </c>
      <c r="BU707" s="53" t="s">
        <v>7167</v>
      </c>
    </row>
    <row r="708" spans="69:73" hidden="1" x14ac:dyDescent="0.25">
      <c r="BQ708">
        <v>707</v>
      </c>
      <c r="BT708" s="53" t="s">
        <v>7168</v>
      </c>
      <c r="BU708" s="53" t="s">
        <v>7169</v>
      </c>
    </row>
    <row r="709" spans="69:73" hidden="1" x14ac:dyDescent="0.25">
      <c r="BQ709" s="5">
        <v>708</v>
      </c>
      <c r="BT709" s="53" t="s">
        <v>7170</v>
      </c>
      <c r="BU709" s="53" t="s">
        <v>7171</v>
      </c>
    </row>
    <row r="710" spans="69:73" hidden="1" x14ac:dyDescent="0.25">
      <c r="BQ710" s="5">
        <v>709</v>
      </c>
      <c r="BT710" s="53" t="s">
        <v>7172</v>
      </c>
      <c r="BU710" s="53" t="s">
        <v>7145</v>
      </c>
    </row>
    <row r="711" spans="69:73" hidden="1" x14ac:dyDescent="0.25">
      <c r="BQ711" s="5">
        <v>710</v>
      </c>
      <c r="BT711" s="53" t="s">
        <v>7173</v>
      </c>
      <c r="BU711" s="53" t="s">
        <v>7174</v>
      </c>
    </row>
    <row r="712" spans="69:73" hidden="1" x14ac:dyDescent="0.25">
      <c r="BQ712" s="5">
        <v>711</v>
      </c>
      <c r="BT712" s="53" t="s">
        <v>7175</v>
      </c>
      <c r="BU712" s="53" t="s">
        <v>7176</v>
      </c>
    </row>
    <row r="713" spans="69:73" hidden="1" x14ac:dyDescent="0.25">
      <c r="BQ713" s="5">
        <v>712</v>
      </c>
      <c r="BT713" s="53" t="s">
        <v>7177</v>
      </c>
      <c r="BU713" s="53" t="s">
        <v>7178</v>
      </c>
    </row>
    <row r="714" spans="69:73" hidden="1" x14ac:dyDescent="0.25">
      <c r="BQ714" s="5">
        <v>713</v>
      </c>
      <c r="BT714" s="53" t="s">
        <v>7179</v>
      </c>
      <c r="BU714" s="53" t="s">
        <v>7180</v>
      </c>
    </row>
    <row r="715" spans="69:73" hidden="1" x14ac:dyDescent="0.25">
      <c r="BQ715" s="5">
        <v>714</v>
      </c>
      <c r="BT715" s="53" t="s">
        <v>7181</v>
      </c>
      <c r="BU715" s="53" t="s">
        <v>7182</v>
      </c>
    </row>
    <row r="716" spans="69:73" hidden="1" x14ac:dyDescent="0.25">
      <c r="BQ716" s="5">
        <v>715</v>
      </c>
      <c r="BT716" s="53" t="s">
        <v>7183</v>
      </c>
      <c r="BU716" s="53" t="s">
        <v>7184</v>
      </c>
    </row>
    <row r="717" spans="69:73" hidden="1" x14ac:dyDescent="0.25">
      <c r="BQ717" s="5">
        <v>716</v>
      </c>
      <c r="BT717" s="53" t="s">
        <v>7185</v>
      </c>
      <c r="BU717" s="53" t="s">
        <v>7186</v>
      </c>
    </row>
    <row r="718" spans="69:73" hidden="1" x14ac:dyDescent="0.25">
      <c r="BQ718" s="5">
        <v>717</v>
      </c>
      <c r="BT718" s="53" t="s">
        <v>7187</v>
      </c>
      <c r="BU718" s="53" t="s">
        <v>7188</v>
      </c>
    </row>
    <row r="719" spans="69:73" hidden="1" x14ac:dyDescent="0.25">
      <c r="BQ719" s="5">
        <v>718</v>
      </c>
      <c r="BT719" s="53" t="s">
        <v>7189</v>
      </c>
      <c r="BU719" s="53" t="s">
        <v>7190</v>
      </c>
    </row>
    <row r="720" spans="69:73" hidden="1" x14ac:dyDescent="0.25">
      <c r="BQ720" s="5">
        <v>719</v>
      </c>
      <c r="BT720" s="53" t="s">
        <v>7191</v>
      </c>
      <c r="BU720" s="53" t="s">
        <v>7192</v>
      </c>
    </row>
    <row r="721" spans="69:73" hidden="1" x14ac:dyDescent="0.25">
      <c r="BQ721" s="5">
        <v>720</v>
      </c>
      <c r="BT721" s="53" t="s">
        <v>7193</v>
      </c>
      <c r="BU721" s="53" t="s">
        <v>7194</v>
      </c>
    </row>
    <row r="722" spans="69:73" hidden="1" x14ac:dyDescent="0.25">
      <c r="BQ722" s="5">
        <v>721</v>
      </c>
      <c r="BT722" s="53" t="s">
        <v>7195</v>
      </c>
      <c r="BU722" s="53" t="s">
        <v>7196</v>
      </c>
    </row>
    <row r="723" spans="69:73" hidden="1" x14ac:dyDescent="0.25">
      <c r="BQ723" s="5">
        <v>722</v>
      </c>
      <c r="BT723" s="53" t="s">
        <v>7197</v>
      </c>
      <c r="BU723" s="53" t="s">
        <v>7198</v>
      </c>
    </row>
    <row r="724" spans="69:73" hidden="1" x14ac:dyDescent="0.25">
      <c r="BQ724" s="5">
        <v>723</v>
      </c>
      <c r="BT724" s="53" t="s">
        <v>7199</v>
      </c>
      <c r="BU724" s="53" t="s">
        <v>7200</v>
      </c>
    </row>
    <row r="725" spans="69:73" hidden="1" x14ac:dyDescent="0.25">
      <c r="BQ725" s="5">
        <v>724</v>
      </c>
      <c r="BT725" s="53" t="s">
        <v>7201</v>
      </c>
      <c r="BU725" s="53" t="s">
        <v>7202</v>
      </c>
    </row>
    <row r="726" spans="69:73" hidden="1" x14ac:dyDescent="0.25">
      <c r="BQ726" s="5">
        <v>725</v>
      </c>
      <c r="BT726" s="53" t="s">
        <v>7203</v>
      </c>
      <c r="BU726" s="53" t="s">
        <v>409</v>
      </c>
    </row>
    <row r="727" spans="69:73" hidden="1" x14ac:dyDescent="0.25">
      <c r="BQ727" s="5">
        <v>726</v>
      </c>
      <c r="BT727" s="53" t="s">
        <v>7204</v>
      </c>
      <c r="BU727" s="53" t="s">
        <v>7205</v>
      </c>
    </row>
    <row r="728" spans="69:73" hidden="1" x14ac:dyDescent="0.25">
      <c r="BQ728" s="5">
        <v>727</v>
      </c>
      <c r="BT728" s="53" t="s">
        <v>7206</v>
      </c>
      <c r="BU728" s="53" t="s">
        <v>7207</v>
      </c>
    </row>
    <row r="729" spans="69:73" hidden="1" x14ac:dyDescent="0.25">
      <c r="BQ729" s="5">
        <v>728</v>
      </c>
      <c r="BT729" s="53" t="s">
        <v>7208</v>
      </c>
      <c r="BU729" s="53" t="s">
        <v>7209</v>
      </c>
    </row>
    <row r="730" spans="69:73" hidden="1" x14ac:dyDescent="0.25">
      <c r="BQ730" s="5">
        <v>729</v>
      </c>
      <c r="BT730" s="53" t="s">
        <v>7210</v>
      </c>
      <c r="BU730" s="53" t="s">
        <v>7211</v>
      </c>
    </row>
    <row r="731" spans="69:73" hidden="1" x14ac:dyDescent="0.25">
      <c r="BQ731" s="5">
        <v>730</v>
      </c>
      <c r="BT731" s="53" t="s">
        <v>7212</v>
      </c>
      <c r="BU731" s="53" t="s">
        <v>7213</v>
      </c>
    </row>
    <row r="732" spans="69:73" hidden="1" x14ac:dyDescent="0.25">
      <c r="BQ732" s="5">
        <v>731</v>
      </c>
      <c r="BT732" s="53" t="s">
        <v>7214</v>
      </c>
      <c r="BU732" s="53" t="s">
        <v>7215</v>
      </c>
    </row>
    <row r="733" spans="69:73" hidden="1" x14ac:dyDescent="0.25">
      <c r="BQ733" s="5">
        <v>732</v>
      </c>
      <c r="BT733" s="53" t="s">
        <v>7216</v>
      </c>
      <c r="BU733" s="53" t="s">
        <v>7217</v>
      </c>
    </row>
    <row r="734" spans="69:73" hidden="1" x14ac:dyDescent="0.25">
      <c r="BQ734" s="5">
        <v>733</v>
      </c>
      <c r="BT734" s="53" t="s">
        <v>7218</v>
      </c>
      <c r="BU734" s="53" t="s">
        <v>7219</v>
      </c>
    </row>
    <row r="735" spans="69:73" hidden="1" x14ac:dyDescent="0.25">
      <c r="BQ735" s="5">
        <v>734</v>
      </c>
      <c r="BT735" s="53" t="s">
        <v>7220</v>
      </c>
      <c r="BU735" s="53" t="s">
        <v>7221</v>
      </c>
    </row>
    <row r="736" spans="69:73" hidden="1" x14ac:dyDescent="0.25">
      <c r="BQ736" s="5">
        <v>735</v>
      </c>
      <c r="BT736" s="53" t="s">
        <v>7222</v>
      </c>
      <c r="BU736" s="53" t="s">
        <v>7223</v>
      </c>
    </row>
    <row r="737" spans="69:73" hidden="1" x14ac:dyDescent="0.25">
      <c r="BQ737" s="5">
        <v>736</v>
      </c>
      <c r="BT737" s="53" t="s">
        <v>7224</v>
      </c>
      <c r="BU737" s="53" t="s">
        <v>7225</v>
      </c>
    </row>
    <row r="738" spans="69:73" hidden="1" x14ac:dyDescent="0.25">
      <c r="BQ738" s="5">
        <v>737</v>
      </c>
      <c r="BT738" s="53" t="s">
        <v>7226</v>
      </c>
      <c r="BU738" s="53" t="s">
        <v>7227</v>
      </c>
    </row>
    <row r="739" spans="69:73" hidden="1" x14ac:dyDescent="0.25">
      <c r="BQ739" s="5">
        <v>738</v>
      </c>
      <c r="BT739" s="53" t="s">
        <v>7228</v>
      </c>
      <c r="BU739" s="53" t="s">
        <v>7229</v>
      </c>
    </row>
    <row r="740" spans="69:73" hidden="1" x14ac:dyDescent="0.25">
      <c r="BQ740" s="5">
        <v>739</v>
      </c>
      <c r="BT740" s="53" t="s">
        <v>7230</v>
      </c>
      <c r="BU740" s="53" t="s">
        <v>7231</v>
      </c>
    </row>
    <row r="741" spans="69:73" hidden="1" x14ac:dyDescent="0.25">
      <c r="BQ741" s="5">
        <v>740</v>
      </c>
      <c r="BT741" s="53" t="s">
        <v>7232</v>
      </c>
      <c r="BU741" s="53" t="s">
        <v>7233</v>
      </c>
    </row>
    <row r="742" spans="69:73" hidden="1" x14ac:dyDescent="0.25">
      <c r="BQ742" s="5">
        <v>741</v>
      </c>
      <c r="BT742" s="53" t="s">
        <v>7234</v>
      </c>
      <c r="BU742" s="53" t="s">
        <v>7235</v>
      </c>
    </row>
    <row r="743" spans="69:73" hidden="1" x14ac:dyDescent="0.25">
      <c r="BQ743" s="5">
        <v>742</v>
      </c>
      <c r="BT743" s="53" t="s">
        <v>7236</v>
      </c>
      <c r="BU743" s="53" t="s">
        <v>7237</v>
      </c>
    </row>
    <row r="744" spans="69:73" hidden="1" x14ac:dyDescent="0.25">
      <c r="BQ744" s="5">
        <v>743</v>
      </c>
      <c r="BT744" s="53" t="s">
        <v>7238</v>
      </c>
      <c r="BU744" s="53" t="s">
        <v>7239</v>
      </c>
    </row>
    <row r="745" spans="69:73" hidden="1" x14ac:dyDescent="0.25">
      <c r="BQ745" s="5">
        <v>744</v>
      </c>
      <c r="BT745" s="53" t="s">
        <v>7240</v>
      </c>
      <c r="BU745" s="53" t="s">
        <v>7241</v>
      </c>
    </row>
    <row r="746" spans="69:73" hidden="1" x14ac:dyDescent="0.25">
      <c r="BQ746" s="5">
        <v>745</v>
      </c>
      <c r="BT746" s="53" t="s">
        <v>7242</v>
      </c>
      <c r="BU746" s="53" t="s">
        <v>7243</v>
      </c>
    </row>
    <row r="747" spans="69:73" hidden="1" x14ac:dyDescent="0.25">
      <c r="BQ747" s="5">
        <v>746</v>
      </c>
      <c r="BT747" s="53" t="s">
        <v>7244</v>
      </c>
      <c r="BU747" s="53" t="s">
        <v>7245</v>
      </c>
    </row>
    <row r="748" spans="69:73" hidden="1" x14ac:dyDescent="0.25">
      <c r="BQ748" s="5">
        <v>747</v>
      </c>
      <c r="BT748" s="53" t="s">
        <v>7246</v>
      </c>
      <c r="BU748" s="53" t="s">
        <v>7247</v>
      </c>
    </row>
    <row r="749" spans="69:73" hidden="1" x14ac:dyDescent="0.25">
      <c r="BQ749" s="5">
        <v>748</v>
      </c>
      <c r="BT749" s="53" t="s">
        <v>7248</v>
      </c>
      <c r="BU749" s="53" t="s">
        <v>9223</v>
      </c>
    </row>
    <row r="750" spans="69:73" hidden="1" x14ac:dyDescent="0.25">
      <c r="BQ750" s="5">
        <v>749</v>
      </c>
      <c r="BT750" s="53" t="s">
        <v>7249</v>
      </c>
      <c r="BU750" s="53" t="s">
        <v>7250</v>
      </c>
    </row>
    <row r="751" spans="69:73" hidden="1" x14ac:dyDescent="0.25">
      <c r="BQ751" s="5">
        <v>750</v>
      </c>
      <c r="BT751" s="53" t="s">
        <v>7251</v>
      </c>
      <c r="BU751" s="53" t="s">
        <v>7252</v>
      </c>
    </row>
    <row r="752" spans="69:73" hidden="1" x14ac:dyDescent="0.25">
      <c r="BQ752" s="5">
        <v>751</v>
      </c>
      <c r="BT752" s="53" t="s">
        <v>7253</v>
      </c>
      <c r="BU752" s="53" t="s">
        <v>7254</v>
      </c>
    </row>
    <row r="753" spans="69:73" hidden="1" x14ac:dyDescent="0.25">
      <c r="BQ753" s="5">
        <v>752</v>
      </c>
      <c r="BT753" s="53" t="s">
        <v>7255</v>
      </c>
      <c r="BU753" s="53" t="s">
        <v>7256</v>
      </c>
    </row>
    <row r="754" spans="69:73" hidden="1" x14ac:dyDescent="0.25">
      <c r="BQ754" s="5">
        <v>753</v>
      </c>
      <c r="BT754" s="53" t="s">
        <v>7257</v>
      </c>
      <c r="BU754" s="53" t="s">
        <v>7258</v>
      </c>
    </row>
    <row r="755" spans="69:73" hidden="1" x14ac:dyDescent="0.25">
      <c r="BQ755" s="5">
        <v>754</v>
      </c>
      <c r="BT755" s="53" t="s">
        <v>7259</v>
      </c>
      <c r="BU755" s="53" t="s">
        <v>419</v>
      </c>
    </row>
    <row r="756" spans="69:73" hidden="1" x14ac:dyDescent="0.25">
      <c r="BQ756" s="5">
        <v>755</v>
      </c>
      <c r="BT756" s="53" t="s">
        <v>7260</v>
      </c>
      <c r="BU756" s="53" t="s">
        <v>7261</v>
      </c>
    </row>
    <row r="757" spans="69:73" hidden="1" x14ac:dyDescent="0.25">
      <c r="BQ757" s="5">
        <v>756</v>
      </c>
      <c r="BT757" s="53" t="s">
        <v>7262</v>
      </c>
      <c r="BU757" s="53" t="s">
        <v>7263</v>
      </c>
    </row>
    <row r="758" spans="69:73" hidden="1" x14ac:dyDescent="0.25">
      <c r="BQ758" s="5">
        <v>757</v>
      </c>
      <c r="BT758" s="53" t="s">
        <v>7264</v>
      </c>
      <c r="BU758" s="53" t="s">
        <v>7265</v>
      </c>
    </row>
    <row r="759" spans="69:73" hidden="1" x14ac:dyDescent="0.25">
      <c r="BQ759" s="5">
        <v>758</v>
      </c>
      <c r="BT759" s="53" t="s">
        <v>7266</v>
      </c>
      <c r="BU759" s="53" t="s">
        <v>7267</v>
      </c>
    </row>
    <row r="760" spans="69:73" hidden="1" x14ac:dyDescent="0.25">
      <c r="BQ760" s="5">
        <v>759</v>
      </c>
      <c r="BT760" s="53" t="s">
        <v>7268</v>
      </c>
      <c r="BU760" s="53" t="s">
        <v>7269</v>
      </c>
    </row>
    <row r="761" spans="69:73" hidden="1" x14ac:dyDescent="0.25">
      <c r="BQ761" s="5">
        <v>760</v>
      </c>
      <c r="BT761" s="53" t="s">
        <v>7270</v>
      </c>
      <c r="BU761" s="53" t="s">
        <v>7271</v>
      </c>
    </row>
    <row r="762" spans="69:73" hidden="1" x14ac:dyDescent="0.25">
      <c r="BQ762" s="5">
        <v>761</v>
      </c>
      <c r="BT762" s="53" t="s">
        <v>7272</v>
      </c>
      <c r="BU762" s="53" t="s">
        <v>7273</v>
      </c>
    </row>
    <row r="763" spans="69:73" hidden="1" x14ac:dyDescent="0.25">
      <c r="BQ763" s="5">
        <v>762</v>
      </c>
      <c r="BT763" s="53" t="s">
        <v>420</v>
      </c>
      <c r="BU763" s="53" t="s">
        <v>421</v>
      </c>
    </row>
    <row r="764" spans="69:73" hidden="1" x14ac:dyDescent="0.25">
      <c r="BQ764" s="5">
        <v>763</v>
      </c>
      <c r="BT764" s="53" t="s">
        <v>7274</v>
      </c>
      <c r="BU764" s="53" t="s">
        <v>7275</v>
      </c>
    </row>
    <row r="765" spans="69:73" hidden="1" x14ac:dyDescent="0.25">
      <c r="BQ765" s="5">
        <v>764</v>
      </c>
      <c r="BT765" s="53" t="s">
        <v>7276</v>
      </c>
      <c r="BU765" s="53" t="s">
        <v>7277</v>
      </c>
    </row>
    <row r="766" spans="69:73" hidden="1" x14ac:dyDescent="0.25">
      <c r="BQ766" s="5">
        <v>765</v>
      </c>
      <c r="BT766" s="53" t="s">
        <v>9349</v>
      </c>
      <c r="BU766" s="53" t="s">
        <v>9350</v>
      </c>
    </row>
    <row r="767" spans="69:73" hidden="1" x14ac:dyDescent="0.25">
      <c r="BQ767" s="5">
        <v>766</v>
      </c>
      <c r="BT767" s="53" t="s">
        <v>7278</v>
      </c>
      <c r="BU767" s="53" t="s">
        <v>7279</v>
      </c>
    </row>
    <row r="768" spans="69:73" hidden="1" x14ac:dyDescent="0.25">
      <c r="BQ768" s="5">
        <v>767</v>
      </c>
      <c r="BT768" s="53" t="s">
        <v>7280</v>
      </c>
      <c r="BU768" s="53" t="s">
        <v>7281</v>
      </c>
    </row>
    <row r="769" spans="69:73" hidden="1" x14ac:dyDescent="0.25">
      <c r="BQ769" s="5">
        <v>768</v>
      </c>
      <c r="BT769" s="53" t="s">
        <v>7282</v>
      </c>
      <c r="BU769" s="53" t="s">
        <v>7283</v>
      </c>
    </row>
    <row r="770" spans="69:73" hidden="1" x14ac:dyDescent="0.25">
      <c r="BQ770" s="5">
        <v>769</v>
      </c>
      <c r="BT770" s="53" t="s">
        <v>7284</v>
      </c>
      <c r="BU770" s="53" t="s">
        <v>7285</v>
      </c>
    </row>
    <row r="771" spans="69:73" hidden="1" x14ac:dyDescent="0.25">
      <c r="BQ771" s="5">
        <v>770</v>
      </c>
      <c r="BT771" s="53" t="s">
        <v>7286</v>
      </c>
      <c r="BU771" s="53" t="s">
        <v>7287</v>
      </c>
    </row>
    <row r="772" spans="69:73" hidden="1" x14ac:dyDescent="0.25">
      <c r="BQ772" s="5">
        <v>771</v>
      </c>
      <c r="BT772" s="53" t="s">
        <v>7288</v>
      </c>
      <c r="BU772" s="53" t="s">
        <v>7289</v>
      </c>
    </row>
    <row r="773" spans="69:73" hidden="1" x14ac:dyDescent="0.25">
      <c r="BQ773" s="5">
        <v>772</v>
      </c>
      <c r="BT773" s="53" t="s">
        <v>7290</v>
      </c>
      <c r="BU773" s="53" t="s">
        <v>7291</v>
      </c>
    </row>
    <row r="774" spans="69:73" hidden="1" x14ac:dyDescent="0.25">
      <c r="BQ774" s="5">
        <v>773</v>
      </c>
      <c r="BT774" s="53" t="s">
        <v>7292</v>
      </c>
      <c r="BU774" s="53" t="s">
        <v>7293</v>
      </c>
    </row>
    <row r="775" spans="69:73" hidden="1" x14ac:dyDescent="0.25">
      <c r="BQ775" s="5">
        <v>774</v>
      </c>
      <c r="BT775" s="53" t="s">
        <v>7294</v>
      </c>
      <c r="BU775" s="53" t="s">
        <v>422</v>
      </c>
    </row>
    <row r="776" spans="69:73" hidden="1" x14ac:dyDescent="0.25">
      <c r="BQ776" s="5">
        <v>775</v>
      </c>
      <c r="BT776" s="53" t="s">
        <v>7295</v>
      </c>
      <c r="BU776" s="53" t="s">
        <v>7296</v>
      </c>
    </row>
    <row r="777" spans="69:73" hidden="1" x14ac:dyDescent="0.25">
      <c r="BQ777" s="5">
        <v>776</v>
      </c>
      <c r="BT777" s="53" t="s">
        <v>7297</v>
      </c>
      <c r="BU777" s="53" t="s">
        <v>7298</v>
      </c>
    </row>
    <row r="778" spans="69:73" hidden="1" x14ac:dyDescent="0.25">
      <c r="BQ778" s="5">
        <v>777</v>
      </c>
      <c r="BT778" s="53" t="s">
        <v>7299</v>
      </c>
      <c r="BU778" s="53" t="s">
        <v>7300</v>
      </c>
    </row>
    <row r="779" spans="69:73" hidden="1" x14ac:dyDescent="0.25">
      <c r="BQ779" s="5">
        <v>778</v>
      </c>
      <c r="BT779" s="53" t="s">
        <v>7301</v>
      </c>
      <c r="BU779" s="53" t="s">
        <v>424</v>
      </c>
    </row>
    <row r="780" spans="69:73" hidden="1" x14ac:dyDescent="0.25">
      <c r="BQ780" s="5">
        <v>779</v>
      </c>
      <c r="BT780" s="53" t="s">
        <v>7302</v>
      </c>
      <c r="BU780" s="53" t="s">
        <v>7303</v>
      </c>
    </row>
    <row r="781" spans="69:73" hidden="1" x14ac:dyDescent="0.25">
      <c r="BQ781" s="5">
        <v>780</v>
      </c>
      <c r="BT781" s="53" t="s">
        <v>7304</v>
      </c>
      <c r="BU781" s="53" t="s">
        <v>376</v>
      </c>
    </row>
    <row r="782" spans="69:73" hidden="1" x14ac:dyDescent="0.25">
      <c r="BQ782" s="5">
        <v>781</v>
      </c>
      <c r="BT782" s="53" t="s">
        <v>7305</v>
      </c>
      <c r="BU782" s="53" t="s">
        <v>7306</v>
      </c>
    </row>
    <row r="783" spans="69:73" hidden="1" x14ac:dyDescent="0.25">
      <c r="BQ783" s="5">
        <v>782</v>
      </c>
      <c r="BT783" s="53" t="s">
        <v>7307</v>
      </c>
      <c r="BU783" s="53" t="s">
        <v>7308</v>
      </c>
    </row>
    <row r="784" spans="69:73" hidden="1" x14ac:dyDescent="0.25">
      <c r="BQ784" s="5">
        <v>783</v>
      </c>
      <c r="BT784" s="53" t="s">
        <v>7309</v>
      </c>
      <c r="BU784" s="53" t="s">
        <v>7310</v>
      </c>
    </row>
    <row r="785" spans="69:73" hidden="1" x14ac:dyDescent="0.25">
      <c r="BQ785" s="5">
        <v>784</v>
      </c>
      <c r="BT785" s="53" t="s">
        <v>7311</v>
      </c>
      <c r="BU785" s="53" t="s">
        <v>7312</v>
      </c>
    </row>
    <row r="786" spans="69:73" hidden="1" x14ac:dyDescent="0.25">
      <c r="BQ786" s="5">
        <v>785</v>
      </c>
      <c r="BT786" s="53" t="s">
        <v>7313</v>
      </c>
      <c r="BU786" s="53" t="s">
        <v>7314</v>
      </c>
    </row>
    <row r="787" spans="69:73" hidden="1" x14ac:dyDescent="0.25">
      <c r="BQ787" s="5">
        <v>786</v>
      </c>
      <c r="BT787" s="53" t="s">
        <v>7315</v>
      </c>
      <c r="BU787" s="53" t="s">
        <v>425</v>
      </c>
    </row>
    <row r="788" spans="69:73" hidden="1" x14ac:dyDescent="0.25">
      <c r="BQ788" s="5">
        <v>787</v>
      </c>
      <c r="BT788" s="53" t="s">
        <v>7316</v>
      </c>
      <c r="BU788" s="53" t="s">
        <v>7317</v>
      </c>
    </row>
    <row r="789" spans="69:73" hidden="1" x14ac:dyDescent="0.25">
      <c r="BQ789" s="5">
        <v>788</v>
      </c>
      <c r="BT789" s="53" t="s">
        <v>7318</v>
      </c>
      <c r="BU789" s="53" t="s">
        <v>7319</v>
      </c>
    </row>
    <row r="790" spans="69:73" hidden="1" x14ac:dyDescent="0.25">
      <c r="BQ790" s="5">
        <v>789</v>
      </c>
      <c r="BT790" s="53" t="s">
        <v>7320</v>
      </c>
      <c r="BU790" s="53" t="s">
        <v>7321</v>
      </c>
    </row>
    <row r="791" spans="69:73" hidden="1" x14ac:dyDescent="0.25">
      <c r="BQ791" s="5">
        <v>790</v>
      </c>
      <c r="BT791" s="53" t="s">
        <v>7322</v>
      </c>
      <c r="BU791" s="53" t="s">
        <v>7323</v>
      </c>
    </row>
    <row r="792" spans="69:73" hidden="1" x14ac:dyDescent="0.25">
      <c r="BQ792" s="5">
        <v>791</v>
      </c>
      <c r="BT792" s="53" t="s">
        <v>7324</v>
      </c>
      <c r="BU792" s="53" t="s">
        <v>7325</v>
      </c>
    </row>
    <row r="793" spans="69:73" hidden="1" x14ac:dyDescent="0.25">
      <c r="BQ793" s="5">
        <v>792</v>
      </c>
      <c r="BT793" s="53" t="s">
        <v>7326</v>
      </c>
      <c r="BU793" s="53" t="s">
        <v>7327</v>
      </c>
    </row>
    <row r="794" spans="69:73" hidden="1" x14ac:dyDescent="0.25">
      <c r="BQ794" s="5">
        <v>793</v>
      </c>
      <c r="BT794" s="53" t="s">
        <v>7328</v>
      </c>
      <c r="BU794" s="53" t="s">
        <v>7329</v>
      </c>
    </row>
    <row r="795" spans="69:73" hidden="1" x14ac:dyDescent="0.25">
      <c r="BQ795" s="5">
        <v>794</v>
      </c>
      <c r="BT795" s="53" t="s">
        <v>7330</v>
      </c>
      <c r="BU795" s="53" t="s">
        <v>7331</v>
      </c>
    </row>
    <row r="796" spans="69:73" hidden="1" x14ac:dyDescent="0.25">
      <c r="BQ796" s="5">
        <v>795</v>
      </c>
      <c r="BT796" s="53" t="s">
        <v>7332</v>
      </c>
      <c r="BU796" s="53" t="s">
        <v>6638</v>
      </c>
    </row>
    <row r="797" spans="69:73" hidden="1" x14ac:dyDescent="0.25">
      <c r="BQ797" s="5">
        <v>796</v>
      </c>
      <c r="BT797" s="53" t="s">
        <v>7333</v>
      </c>
      <c r="BU797" s="53" t="s">
        <v>7334</v>
      </c>
    </row>
    <row r="798" spans="69:73" hidden="1" x14ac:dyDescent="0.25">
      <c r="BQ798" s="5">
        <v>797</v>
      </c>
      <c r="BT798" s="53" t="s">
        <v>7335</v>
      </c>
      <c r="BU798" s="53" t="s">
        <v>7336</v>
      </c>
    </row>
    <row r="799" spans="69:73" hidden="1" x14ac:dyDescent="0.25">
      <c r="BQ799" s="5">
        <v>798</v>
      </c>
      <c r="BT799" s="53" t="s">
        <v>7337</v>
      </c>
      <c r="BU799" s="53" t="s">
        <v>7338</v>
      </c>
    </row>
    <row r="800" spans="69:73" hidden="1" x14ac:dyDescent="0.25">
      <c r="BQ800" s="5">
        <v>799</v>
      </c>
      <c r="BT800" s="53" t="s">
        <v>7339</v>
      </c>
      <c r="BU800" s="53" t="s">
        <v>7340</v>
      </c>
    </row>
    <row r="801" spans="69:73" hidden="1" x14ac:dyDescent="0.25">
      <c r="BQ801" s="5">
        <v>800</v>
      </c>
      <c r="BT801" s="53" t="s">
        <v>7341</v>
      </c>
      <c r="BU801" s="53" t="s">
        <v>7342</v>
      </c>
    </row>
    <row r="802" spans="69:73" hidden="1" x14ac:dyDescent="0.25">
      <c r="BQ802" s="5">
        <v>801</v>
      </c>
      <c r="BT802" s="53" t="s">
        <v>7343</v>
      </c>
      <c r="BU802" s="53" t="s">
        <v>7344</v>
      </c>
    </row>
    <row r="803" spans="69:73" hidden="1" x14ac:dyDescent="0.25">
      <c r="BQ803" s="5">
        <v>802</v>
      </c>
      <c r="BT803" s="53" t="s">
        <v>7345</v>
      </c>
      <c r="BU803" s="53" t="s">
        <v>7346</v>
      </c>
    </row>
    <row r="804" spans="69:73" hidden="1" x14ac:dyDescent="0.25">
      <c r="BQ804" s="5">
        <v>803</v>
      </c>
      <c r="BT804" s="53" t="s">
        <v>7347</v>
      </c>
      <c r="BU804" s="53" t="s">
        <v>7348</v>
      </c>
    </row>
    <row r="805" spans="69:73" hidden="1" x14ac:dyDescent="0.25">
      <c r="BQ805" s="5">
        <v>804</v>
      </c>
      <c r="BT805" s="53" t="s">
        <v>7349</v>
      </c>
      <c r="BU805" s="53" t="s">
        <v>7350</v>
      </c>
    </row>
    <row r="806" spans="69:73" hidden="1" x14ac:dyDescent="0.25">
      <c r="BQ806" s="5">
        <v>805</v>
      </c>
      <c r="BT806" s="53" t="s">
        <v>7351</v>
      </c>
      <c r="BU806" s="53" t="s">
        <v>7352</v>
      </c>
    </row>
    <row r="807" spans="69:73" hidden="1" x14ac:dyDescent="0.25">
      <c r="BQ807" s="5">
        <v>806</v>
      </c>
      <c r="BT807" s="53" t="s">
        <v>7353</v>
      </c>
      <c r="BU807" s="53" t="s">
        <v>7354</v>
      </c>
    </row>
    <row r="808" spans="69:73" hidden="1" x14ac:dyDescent="0.25">
      <c r="BQ808" s="5">
        <v>807</v>
      </c>
      <c r="BT808" s="53" t="s">
        <v>7355</v>
      </c>
      <c r="BU808" s="53" t="s">
        <v>7356</v>
      </c>
    </row>
    <row r="809" spans="69:73" hidden="1" x14ac:dyDescent="0.25">
      <c r="BQ809" s="5">
        <v>808</v>
      </c>
      <c r="BT809" s="53" t="s">
        <v>7357</v>
      </c>
      <c r="BU809" s="53" t="s">
        <v>7358</v>
      </c>
    </row>
    <row r="810" spans="69:73" hidden="1" x14ac:dyDescent="0.25">
      <c r="BQ810" s="5">
        <v>809</v>
      </c>
      <c r="BT810" s="53" t="s">
        <v>7359</v>
      </c>
      <c r="BU810" s="53" t="s">
        <v>7360</v>
      </c>
    </row>
    <row r="811" spans="69:73" hidden="1" x14ac:dyDescent="0.25">
      <c r="BQ811" s="5">
        <v>810</v>
      </c>
      <c r="BT811" s="53" t="s">
        <v>7361</v>
      </c>
      <c r="BU811" s="53" t="s">
        <v>7362</v>
      </c>
    </row>
    <row r="812" spans="69:73" hidden="1" x14ac:dyDescent="0.25">
      <c r="BQ812" s="5">
        <v>811</v>
      </c>
      <c r="BT812" s="53" t="s">
        <v>7363</v>
      </c>
      <c r="BU812" s="53" t="s">
        <v>7364</v>
      </c>
    </row>
    <row r="813" spans="69:73" hidden="1" x14ac:dyDescent="0.25">
      <c r="BQ813" s="5">
        <v>812</v>
      </c>
      <c r="BT813" s="53" t="s">
        <v>7365</v>
      </c>
      <c r="BU813" s="53" t="s">
        <v>7366</v>
      </c>
    </row>
    <row r="814" spans="69:73" hidden="1" x14ac:dyDescent="0.25">
      <c r="BQ814" s="5">
        <v>813</v>
      </c>
      <c r="BT814" s="53" t="s">
        <v>7367</v>
      </c>
      <c r="BU814" s="53" t="s">
        <v>7368</v>
      </c>
    </row>
    <row r="815" spans="69:73" hidden="1" x14ac:dyDescent="0.25">
      <c r="BQ815" s="5">
        <v>814</v>
      </c>
      <c r="BT815" s="53" t="s">
        <v>7369</v>
      </c>
      <c r="BU815" s="53" t="s">
        <v>7370</v>
      </c>
    </row>
    <row r="816" spans="69:73" hidden="1" x14ac:dyDescent="0.25">
      <c r="BQ816" s="5">
        <v>815</v>
      </c>
      <c r="BT816" s="53" t="s">
        <v>7371</v>
      </c>
      <c r="BU816" s="53" t="s">
        <v>7372</v>
      </c>
    </row>
    <row r="817" spans="69:73" hidden="1" x14ac:dyDescent="0.25">
      <c r="BQ817" s="5">
        <v>816</v>
      </c>
      <c r="BT817" s="53" t="s">
        <v>7373</v>
      </c>
      <c r="BU817" s="53" t="s">
        <v>7374</v>
      </c>
    </row>
    <row r="818" spans="69:73" hidden="1" x14ac:dyDescent="0.25">
      <c r="BQ818" s="5">
        <v>817</v>
      </c>
      <c r="BT818" s="53" t="s">
        <v>7375</v>
      </c>
      <c r="BU818" s="53" t="s">
        <v>7376</v>
      </c>
    </row>
    <row r="819" spans="69:73" hidden="1" x14ac:dyDescent="0.25">
      <c r="BQ819" s="5">
        <v>818</v>
      </c>
      <c r="BT819" s="53" t="s">
        <v>7377</v>
      </c>
      <c r="BU819" s="53" t="s">
        <v>7378</v>
      </c>
    </row>
    <row r="820" spans="69:73" hidden="1" x14ac:dyDescent="0.25">
      <c r="BQ820" s="5">
        <v>819</v>
      </c>
      <c r="BT820" s="53" t="s">
        <v>7379</v>
      </c>
      <c r="BU820" s="53" t="s">
        <v>7380</v>
      </c>
    </row>
    <row r="821" spans="69:73" hidden="1" x14ac:dyDescent="0.25">
      <c r="BQ821" s="5">
        <v>820</v>
      </c>
      <c r="BT821" s="53" t="s">
        <v>7381</v>
      </c>
      <c r="BU821" s="53" t="s">
        <v>7382</v>
      </c>
    </row>
    <row r="822" spans="69:73" hidden="1" x14ac:dyDescent="0.25">
      <c r="BQ822" s="5">
        <v>821</v>
      </c>
      <c r="BT822" s="53" t="s">
        <v>7383</v>
      </c>
      <c r="BU822" s="53" t="s">
        <v>7384</v>
      </c>
    </row>
    <row r="823" spans="69:73" hidden="1" x14ac:dyDescent="0.25">
      <c r="BQ823" s="5">
        <v>822</v>
      </c>
      <c r="BT823" s="53" t="s">
        <v>7385</v>
      </c>
      <c r="BU823" s="53" t="s">
        <v>7386</v>
      </c>
    </row>
    <row r="824" spans="69:73" hidden="1" x14ac:dyDescent="0.25">
      <c r="BQ824" s="5">
        <v>823</v>
      </c>
      <c r="BT824" s="53" t="s">
        <v>7387</v>
      </c>
      <c r="BU824" s="53" t="s">
        <v>7388</v>
      </c>
    </row>
    <row r="825" spans="69:73" hidden="1" x14ac:dyDescent="0.25">
      <c r="BQ825" s="5">
        <v>824</v>
      </c>
      <c r="BT825" s="53" t="s">
        <v>7390</v>
      </c>
      <c r="BU825" s="53" t="s">
        <v>7391</v>
      </c>
    </row>
    <row r="826" spans="69:73" hidden="1" x14ac:dyDescent="0.25">
      <c r="BQ826" s="5">
        <v>825</v>
      </c>
      <c r="BT826" s="53" t="s">
        <v>7392</v>
      </c>
      <c r="BU826" s="53" t="s">
        <v>7393</v>
      </c>
    </row>
    <row r="827" spans="69:73" hidden="1" x14ac:dyDescent="0.25">
      <c r="BQ827" s="5">
        <v>826</v>
      </c>
      <c r="BT827" s="53" t="s">
        <v>7394</v>
      </c>
      <c r="BU827" s="53" t="s">
        <v>7395</v>
      </c>
    </row>
    <row r="828" spans="69:73" hidden="1" x14ac:dyDescent="0.25">
      <c r="BQ828" s="5">
        <v>827</v>
      </c>
      <c r="BT828" s="53" t="s">
        <v>7396</v>
      </c>
      <c r="BU828" s="53" t="s">
        <v>7397</v>
      </c>
    </row>
    <row r="829" spans="69:73" hidden="1" x14ac:dyDescent="0.25">
      <c r="BQ829" s="5">
        <v>828</v>
      </c>
      <c r="BT829" s="53" t="s">
        <v>7398</v>
      </c>
      <c r="BU829" s="53" t="s">
        <v>9351</v>
      </c>
    </row>
    <row r="830" spans="69:73" hidden="1" x14ac:dyDescent="0.25">
      <c r="BQ830" s="5">
        <v>829</v>
      </c>
      <c r="BT830" s="53" t="s">
        <v>7399</v>
      </c>
      <c r="BU830" s="53" t="s">
        <v>7400</v>
      </c>
    </row>
    <row r="831" spans="69:73" hidden="1" x14ac:dyDescent="0.25">
      <c r="BQ831" s="5">
        <v>830</v>
      </c>
      <c r="BT831" s="53" t="s">
        <v>7401</v>
      </c>
      <c r="BU831" s="53" t="s">
        <v>7402</v>
      </c>
    </row>
    <row r="832" spans="69:73" hidden="1" x14ac:dyDescent="0.25">
      <c r="BQ832" s="5">
        <v>831</v>
      </c>
      <c r="BT832" s="53" t="s">
        <v>7403</v>
      </c>
      <c r="BU832" s="53" t="s">
        <v>7404</v>
      </c>
    </row>
    <row r="833" spans="69:73" hidden="1" x14ac:dyDescent="0.25">
      <c r="BQ833" s="5">
        <v>832</v>
      </c>
      <c r="BT833" s="53" t="s">
        <v>7405</v>
      </c>
      <c r="BU833" s="53" t="s">
        <v>7406</v>
      </c>
    </row>
    <row r="834" spans="69:73" hidden="1" x14ac:dyDescent="0.25">
      <c r="BQ834" s="5">
        <v>833</v>
      </c>
      <c r="BT834" s="53" t="s">
        <v>7407</v>
      </c>
      <c r="BU834" s="53" t="s">
        <v>7408</v>
      </c>
    </row>
    <row r="835" spans="69:73" hidden="1" x14ac:dyDescent="0.25">
      <c r="BQ835" s="5">
        <v>834</v>
      </c>
      <c r="BT835" s="53" t="s">
        <v>7409</v>
      </c>
      <c r="BU835" s="53" t="s">
        <v>7410</v>
      </c>
    </row>
    <row r="836" spans="69:73" hidden="1" x14ac:dyDescent="0.25">
      <c r="BQ836" s="5">
        <v>835</v>
      </c>
      <c r="BT836" s="53" t="s">
        <v>7411</v>
      </c>
      <c r="BU836" s="53" t="s">
        <v>7412</v>
      </c>
    </row>
    <row r="837" spans="69:73" hidden="1" x14ac:dyDescent="0.25">
      <c r="BQ837" s="5">
        <v>836</v>
      </c>
      <c r="BT837" s="53" t="s">
        <v>8807</v>
      </c>
      <c r="BU837" s="53" t="s">
        <v>8808</v>
      </c>
    </row>
    <row r="838" spans="69:73" hidden="1" x14ac:dyDescent="0.25">
      <c r="BQ838" s="5">
        <v>837</v>
      </c>
      <c r="BT838" s="53" t="s">
        <v>7413</v>
      </c>
      <c r="BU838" s="53" t="s">
        <v>7414</v>
      </c>
    </row>
    <row r="839" spans="69:73" hidden="1" x14ac:dyDescent="0.25">
      <c r="BQ839" s="5">
        <v>838</v>
      </c>
      <c r="BT839" s="53" t="s">
        <v>7415</v>
      </c>
      <c r="BU839" s="53" t="s">
        <v>7416</v>
      </c>
    </row>
    <row r="840" spans="69:73" hidden="1" x14ac:dyDescent="0.25">
      <c r="BQ840" s="5">
        <v>839</v>
      </c>
      <c r="BT840" s="53" t="s">
        <v>7417</v>
      </c>
      <c r="BU840" s="53" t="s">
        <v>7418</v>
      </c>
    </row>
    <row r="841" spans="69:73" hidden="1" x14ac:dyDescent="0.25">
      <c r="BQ841" s="5">
        <v>840</v>
      </c>
      <c r="BT841" s="53" t="s">
        <v>7419</v>
      </c>
      <c r="BU841" s="53" t="s">
        <v>7420</v>
      </c>
    </row>
    <row r="842" spans="69:73" hidden="1" x14ac:dyDescent="0.25">
      <c r="BQ842" s="5">
        <v>841</v>
      </c>
      <c r="BT842" s="53" t="s">
        <v>7421</v>
      </c>
      <c r="BU842" s="53" t="s">
        <v>7422</v>
      </c>
    </row>
    <row r="843" spans="69:73" hidden="1" x14ac:dyDescent="0.25">
      <c r="BQ843" s="5">
        <v>842</v>
      </c>
      <c r="BT843" s="53" t="s">
        <v>7423</v>
      </c>
      <c r="BU843" s="53" t="s">
        <v>7424</v>
      </c>
    </row>
    <row r="844" spans="69:73" hidden="1" x14ac:dyDescent="0.25">
      <c r="BQ844" s="5">
        <v>843</v>
      </c>
      <c r="BT844" s="53" t="s">
        <v>7425</v>
      </c>
      <c r="BU844" s="53" t="s">
        <v>7426</v>
      </c>
    </row>
    <row r="845" spans="69:73" hidden="1" x14ac:dyDescent="0.25">
      <c r="BQ845" s="5">
        <v>844</v>
      </c>
      <c r="BT845" s="53" t="s">
        <v>7427</v>
      </c>
      <c r="BU845" s="53" t="s">
        <v>7428</v>
      </c>
    </row>
    <row r="846" spans="69:73" hidden="1" x14ac:dyDescent="0.25">
      <c r="BQ846" s="5">
        <v>845</v>
      </c>
      <c r="BT846" s="53" t="s">
        <v>7429</v>
      </c>
      <c r="BU846" s="53" t="s">
        <v>7430</v>
      </c>
    </row>
    <row r="847" spans="69:73" hidden="1" x14ac:dyDescent="0.25">
      <c r="BQ847" s="5">
        <v>846</v>
      </c>
      <c r="BT847" s="53" t="s">
        <v>7431</v>
      </c>
      <c r="BU847" s="53" t="s">
        <v>7432</v>
      </c>
    </row>
    <row r="848" spans="69:73" hidden="1" x14ac:dyDescent="0.25">
      <c r="BQ848" s="5">
        <v>847</v>
      </c>
      <c r="BT848" s="53" t="s">
        <v>7433</v>
      </c>
      <c r="BU848" s="53" t="s">
        <v>7434</v>
      </c>
    </row>
    <row r="849" spans="69:73" hidden="1" x14ac:dyDescent="0.25">
      <c r="BQ849" s="5">
        <v>848</v>
      </c>
      <c r="BT849" s="53" t="s">
        <v>7435</v>
      </c>
      <c r="BU849" s="53" t="s">
        <v>7436</v>
      </c>
    </row>
    <row r="850" spans="69:73" hidden="1" x14ac:dyDescent="0.25">
      <c r="BQ850" s="5">
        <v>849</v>
      </c>
      <c r="BT850" s="53" t="s">
        <v>7437</v>
      </c>
      <c r="BU850" s="53" t="s">
        <v>7438</v>
      </c>
    </row>
    <row r="851" spans="69:73" hidden="1" x14ac:dyDescent="0.25">
      <c r="BQ851" s="5">
        <v>850</v>
      </c>
      <c r="BT851" s="53" t="s">
        <v>7439</v>
      </c>
      <c r="BU851" s="53" t="s">
        <v>7440</v>
      </c>
    </row>
    <row r="852" spans="69:73" hidden="1" x14ac:dyDescent="0.25">
      <c r="BQ852" s="5">
        <v>851</v>
      </c>
      <c r="BT852" s="53" t="s">
        <v>7441</v>
      </c>
      <c r="BU852" s="53" t="s">
        <v>6590</v>
      </c>
    </row>
    <row r="853" spans="69:73" hidden="1" x14ac:dyDescent="0.25">
      <c r="BQ853" s="5">
        <v>852</v>
      </c>
      <c r="BT853" s="53" t="s">
        <v>7442</v>
      </c>
      <c r="BU853" s="53" t="s">
        <v>434</v>
      </c>
    </row>
    <row r="854" spans="69:73" hidden="1" x14ac:dyDescent="0.25">
      <c r="BQ854" s="5">
        <v>853</v>
      </c>
      <c r="BT854" s="53" t="s">
        <v>7443</v>
      </c>
      <c r="BU854" s="53" t="s">
        <v>7444</v>
      </c>
    </row>
    <row r="855" spans="69:73" hidden="1" x14ac:dyDescent="0.25">
      <c r="BQ855" s="5">
        <v>854</v>
      </c>
      <c r="BT855" s="53" t="s">
        <v>7445</v>
      </c>
      <c r="BU855" s="53" t="s">
        <v>7446</v>
      </c>
    </row>
    <row r="856" spans="69:73" hidden="1" x14ac:dyDescent="0.25">
      <c r="BQ856" s="5">
        <v>855</v>
      </c>
      <c r="BT856" s="53" t="s">
        <v>7447</v>
      </c>
      <c r="BU856" s="53" t="s">
        <v>7448</v>
      </c>
    </row>
    <row r="857" spans="69:73" hidden="1" x14ac:dyDescent="0.25">
      <c r="BQ857" s="5">
        <v>856</v>
      </c>
      <c r="BT857" s="53" t="s">
        <v>7449</v>
      </c>
      <c r="BU857" s="53" t="s">
        <v>7450</v>
      </c>
    </row>
    <row r="858" spans="69:73" hidden="1" x14ac:dyDescent="0.25">
      <c r="BQ858" s="5">
        <v>857</v>
      </c>
      <c r="BT858" s="53" t="s">
        <v>7451</v>
      </c>
      <c r="BU858" s="53" t="s">
        <v>7452</v>
      </c>
    </row>
    <row r="859" spans="69:73" hidden="1" x14ac:dyDescent="0.25">
      <c r="BQ859" s="5">
        <v>858</v>
      </c>
      <c r="BT859" s="53" t="s">
        <v>7453</v>
      </c>
      <c r="BU859" s="53" t="s">
        <v>7454</v>
      </c>
    </row>
    <row r="860" spans="69:73" hidden="1" x14ac:dyDescent="0.25">
      <c r="BQ860" s="5">
        <v>859</v>
      </c>
      <c r="BT860" s="53" t="s">
        <v>7455</v>
      </c>
      <c r="BU860" s="53" t="s">
        <v>7456</v>
      </c>
    </row>
    <row r="861" spans="69:73" hidden="1" x14ac:dyDescent="0.25">
      <c r="BQ861" s="5">
        <v>860</v>
      </c>
      <c r="BT861" s="53" t="s">
        <v>7457</v>
      </c>
      <c r="BU861" s="53" t="s">
        <v>7458</v>
      </c>
    </row>
    <row r="862" spans="69:73" hidden="1" x14ac:dyDescent="0.25">
      <c r="BQ862" s="5">
        <v>861</v>
      </c>
      <c r="BT862" s="53" t="s">
        <v>7459</v>
      </c>
      <c r="BU862" s="53" t="s">
        <v>7460</v>
      </c>
    </row>
    <row r="863" spans="69:73" hidden="1" x14ac:dyDescent="0.25">
      <c r="BQ863" s="5">
        <v>862</v>
      </c>
      <c r="BT863" s="53" t="s">
        <v>7461</v>
      </c>
      <c r="BU863" s="53" t="s">
        <v>7462</v>
      </c>
    </row>
    <row r="864" spans="69:73" hidden="1" x14ac:dyDescent="0.25">
      <c r="BQ864" s="5">
        <v>863</v>
      </c>
      <c r="BT864" s="53" t="s">
        <v>7463</v>
      </c>
      <c r="BU864" s="53" t="s">
        <v>7464</v>
      </c>
    </row>
    <row r="865" spans="69:73" hidden="1" x14ac:dyDescent="0.25">
      <c r="BQ865" s="5">
        <v>864</v>
      </c>
      <c r="BT865" s="53" t="s">
        <v>7465</v>
      </c>
      <c r="BU865" s="53" t="s">
        <v>7466</v>
      </c>
    </row>
    <row r="866" spans="69:73" hidden="1" x14ac:dyDescent="0.25">
      <c r="BQ866" s="5">
        <v>865</v>
      </c>
      <c r="BT866" s="53" t="s">
        <v>7467</v>
      </c>
      <c r="BU866" s="53" t="s">
        <v>7468</v>
      </c>
    </row>
    <row r="867" spans="69:73" hidden="1" x14ac:dyDescent="0.25">
      <c r="BQ867" s="5">
        <v>866</v>
      </c>
      <c r="BT867" s="53" t="s">
        <v>7469</v>
      </c>
      <c r="BU867" s="53" t="s">
        <v>7470</v>
      </c>
    </row>
    <row r="868" spans="69:73" hidden="1" x14ac:dyDescent="0.25">
      <c r="BQ868" s="5">
        <v>867</v>
      </c>
      <c r="BT868" s="53" t="s">
        <v>7471</v>
      </c>
      <c r="BU868" s="53" t="s">
        <v>7472</v>
      </c>
    </row>
    <row r="869" spans="69:73" hidden="1" x14ac:dyDescent="0.25">
      <c r="BQ869" s="5">
        <v>868</v>
      </c>
      <c r="BT869" s="53" t="s">
        <v>7473</v>
      </c>
      <c r="BU869" s="53" t="s">
        <v>256</v>
      </c>
    </row>
    <row r="870" spans="69:73" hidden="1" x14ac:dyDescent="0.25">
      <c r="BQ870" s="5">
        <v>869</v>
      </c>
      <c r="BT870" s="53" t="s">
        <v>7474</v>
      </c>
      <c r="BU870" s="53" t="s">
        <v>7475</v>
      </c>
    </row>
    <row r="871" spans="69:73" hidden="1" x14ac:dyDescent="0.25">
      <c r="BQ871" s="5">
        <v>870</v>
      </c>
      <c r="BT871" s="53" t="s">
        <v>7476</v>
      </c>
      <c r="BU871" s="53" t="s">
        <v>7477</v>
      </c>
    </row>
    <row r="872" spans="69:73" hidden="1" x14ac:dyDescent="0.25">
      <c r="BQ872" s="5">
        <v>871</v>
      </c>
      <c r="BT872" s="53" t="s">
        <v>7478</v>
      </c>
      <c r="BU872" s="53" t="s">
        <v>7479</v>
      </c>
    </row>
    <row r="873" spans="69:73" hidden="1" x14ac:dyDescent="0.25">
      <c r="BQ873" s="5">
        <v>872</v>
      </c>
      <c r="BT873" s="53" t="s">
        <v>7480</v>
      </c>
      <c r="BU873" s="53" t="s">
        <v>7481</v>
      </c>
    </row>
    <row r="874" spans="69:73" hidden="1" x14ac:dyDescent="0.25">
      <c r="BQ874" s="5">
        <v>873</v>
      </c>
      <c r="BT874" s="53" t="s">
        <v>7482</v>
      </c>
      <c r="BU874" s="53" t="s">
        <v>7483</v>
      </c>
    </row>
    <row r="875" spans="69:73" hidden="1" x14ac:dyDescent="0.25">
      <c r="BQ875" s="5">
        <v>874</v>
      </c>
      <c r="BT875" s="53" t="s">
        <v>7484</v>
      </c>
      <c r="BU875" s="53" t="s">
        <v>7485</v>
      </c>
    </row>
    <row r="876" spans="69:73" hidden="1" x14ac:dyDescent="0.25">
      <c r="BQ876" s="5">
        <v>875</v>
      </c>
      <c r="BT876" s="53" t="s">
        <v>7486</v>
      </c>
      <c r="BU876" s="53" t="s">
        <v>7487</v>
      </c>
    </row>
    <row r="877" spans="69:73" hidden="1" x14ac:dyDescent="0.25">
      <c r="BQ877" s="5">
        <v>876</v>
      </c>
      <c r="BT877" s="53" t="s">
        <v>7488</v>
      </c>
      <c r="BU877" s="53" t="s">
        <v>7489</v>
      </c>
    </row>
    <row r="878" spans="69:73" hidden="1" x14ac:dyDescent="0.25">
      <c r="BQ878" s="5">
        <v>877</v>
      </c>
      <c r="BT878" s="53" t="s">
        <v>7490</v>
      </c>
      <c r="BU878" s="53" t="s">
        <v>7491</v>
      </c>
    </row>
    <row r="879" spans="69:73" hidden="1" x14ac:dyDescent="0.25">
      <c r="BQ879" s="5">
        <v>878</v>
      </c>
      <c r="BT879" s="53" t="s">
        <v>7492</v>
      </c>
      <c r="BU879" s="53" t="s">
        <v>7493</v>
      </c>
    </row>
    <row r="880" spans="69:73" hidden="1" x14ac:dyDescent="0.25">
      <c r="BQ880" s="5">
        <v>879</v>
      </c>
      <c r="BT880" s="53" t="s">
        <v>7494</v>
      </c>
      <c r="BU880" s="53" t="s">
        <v>7495</v>
      </c>
    </row>
    <row r="881" spans="69:73" hidden="1" x14ac:dyDescent="0.25">
      <c r="BQ881" s="5">
        <v>880</v>
      </c>
      <c r="BT881" s="53" t="s">
        <v>7496</v>
      </c>
      <c r="BU881" s="53" t="s">
        <v>7497</v>
      </c>
    </row>
    <row r="882" spans="69:73" hidden="1" x14ac:dyDescent="0.25">
      <c r="BQ882" s="5">
        <v>881</v>
      </c>
      <c r="BT882" s="53" t="s">
        <v>7498</v>
      </c>
      <c r="BU882" s="53" t="s">
        <v>7499</v>
      </c>
    </row>
    <row r="883" spans="69:73" hidden="1" x14ac:dyDescent="0.25">
      <c r="BQ883" s="5">
        <v>882</v>
      </c>
      <c r="BT883" s="53" t="s">
        <v>7500</v>
      </c>
      <c r="BU883" s="53" t="s">
        <v>365</v>
      </c>
    </row>
    <row r="884" spans="69:73" hidden="1" x14ac:dyDescent="0.25">
      <c r="BQ884" s="5">
        <v>883</v>
      </c>
      <c r="BT884" s="53" t="s">
        <v>7501</v>
      </c>
      <c r="BU884" s="53" t="s">
        <v>7502</v>
      </c>
    </row>
    <row r="885" spans="69:73" hidden="1" x14ac:dyDescent="0.25">
      <c r="BQ885" s="5">
        <v>884</v>
      </c>
      <c r="BT885" s="53" t="s">
        <v>7503</v>
      </c>
      <c r="BU885" s="53" t="s">
        <v>7504</v>
      </c>
    </row>
    <row r="886" spans="69:73" hidden="1" x14ac:dyDescent="0.25">
      <c r="BQ886" s="5">
        <v>885</v>
      </c>
      <c r="BT886" s="53" t="s">
        <v>7505</v>
      </c>
      <c r="BU886" s="53" t="s">
        <v>7506</v>
      </c>
    </row>
    <row r="887" spans="69:73" hidden="1" x14ac:dyDescent="0.25">
      <c r="BQ887" s="5">
        <v>886</v>
      </c>
      <c r="BT887" s="53" t="s">
        <v>7507</v>
      </c>
      <c r="BU887" s="53" t="s">
        <v>7508</v>
      </c>
    </row>
    <row r="888" spans="69:73" hidden="1" x14ac:dyDescent="0.25">
      <c r="BQ888" s="5">
        <v>887</v>
      </c>
      <c r="BT888" s="53" t="s">
        <v>7509</v>
      </c>
      <c r="BU888" s="53" t="s">
        <v>7510</v>
      </c>
    </row>
    <row r="889" spans="69:73" hidden="1" x14ac:dyDescent="0.25">
      <c r="BQ889" s="5">
        <v>888</v>
      </c>
      <c r="BT889" s="53" t="s">
        <v>7511</v>
      </c>
      <c r="BU889" s="53" t="s">
        <v>235</v>
      </c>
    </row>
    <row r="890" spans="69:73" hidden="1" x14ac:dyDescent="0.25">
      <c r="BQ890" s="5">
        <v>889</v>
      </c>
      <c r="BT890" s="53" t="s">
        <v>7512</v>
      </c>
      <c r="BU890" s="53" t="s">
        <v>7513</v>
      </c>
    </row>
    <row r="891" spans="69:73" hidden="1" x14ac:dyDescent="0.25">
      <c r="BQ891" s="5">
        <v>890</v>
      </c>
      <c r="BT891" s="53" t="s">
        <v>7514</v>
      </c>
      <c r="BU891" s="53" t="s">
        <v>7515</v>
      </c>
    </row>
    <row r="892" spans="69:73" hidden="1" x14ac:dyDescent="0.25">
      <c r="BQ892" s="5">
        <v>891</v>
      </c>
      <c r="BT892" s="53" t="s">
        <v>7516</v>
      </c>
      <c r="BU892" s="53" t="s">
        <v>7517</v>
      </c>
    </row>
    <row r="893" spans="69:73" hidden="1" x14ac:dyDescent="0.25">
      <c r="BQ893" s="5">
        <v>892</v>
      </c>
      <c r="BT893" s="53" t="s">
        <v>7518</v>
      </c>
      <c r="BU893" s="53" t="s">
        <v>7519</v>
      </c>
    </row>
    <row r="894" spans="69:73" hidden="1" x14ac:dyDescent="0.25">
      <c r="BQ894" s="5">
        <v>893</v>
      </c>
      <c r="BT894" s="53" t="s">
        <v>7520</v>
      </c>
      <c r="BU894" s="53" t="s">
        <v>7521</v>
      </c>
    </row>
    <row r="895" spans="69:73" hidden="1" x14ac:dyDescent="0.25">
      <c r="BQ895" s="5">
        <v>894</v>
      </c>
      <c r="BT895" s="53" t="s">
        <v>7522</v>
      </c>
      <c r="BU895" s="53" t="s">
        <v>7523</v>
      </c>
    </row>
    <row r="896" spans="69:73" hidden="1" x14ac:dyDescent="0.25">
      <c r="BQ896" s="5">
        <v>895</v>
      </c>
      <c r="BT896" s="53" t="s">
        <v>7524</v>
      </c>
      <c r="BU896" s="53" t="s">
        <v>7525</v>
      </c>
    </row>
    <row r="897" spans="69:73" hidden="1" x14ac:dyDescent="0.25">
      <c r="BQ897" s="5">
        <v>896</v>
      </c>
      <c r="BT897" s="53" t="s">
        <v>7526</v>
      </c>
      <c r="BU897" s="53" t="s">
        <v>7527</v>
      </c>
    </row>
    <row r="898" spans="69:73" hidden="1" x14ac:dyDescent="0.25">
      <c r="BQ898" s="5">
        <v>897</v>
      </c>
      <c r="BT898" s="53" t="s">
        <v>7528</v>
      </c>
      <c r="BU898" s="53" t="s">
        <v>7529</v>
      </c>
    </row>
    <row r="899" spans="69:73" hidden="1" x14ac:dyDescent="0.25">
      <c r="BQ899" s="5">
        <v>898</v>
      </c>
      <c r="BT899" s="53" t="s">
        <v>7530</v>
      </c>
      <c r="BU899" s="53" t="s">
        <v>7531</v>
      </c>
    </row>
    <row r="900" spans="69:73" hidden="1" x14ac:dyDescent="0.25">
      <c r="BQ900" s="5">
        <v>899</v>
      </c>
      <c r="BT900" s="53" t="s">
        <v>7532</v>
      </c>
      <c r="BU900" s="53" t="s">
        <v>7533</v>
      </c>
    </row>
    <row r="901" spans="69:73" hidden="1" x14ac:dyDescent="0.25">
      <c r="BQ901" s="5">
        <v>900</v>
      </c>
      <c r="BT901" s="53" t="s">
        <v>7534</v>
      </c>
      <c r="BU901" s="53" t="s">
        <v>7535</v>
      </c>
    </row>
    <row r="902" spans="69:73" hidden="1" x14ac:dyDescent="0.25">
      <c r="BQ902" s="5">
        <v>901</v>
      </c>
      <c r="BT902" s="53" t="s">
        <v>7536</v>
      </c>
      <c r="BU902" s="53" t="s">
        <v>7537</v>
      </c>
    </row>
    <row r="903" spans="69:73" hidden="1" x14ac:dyDescent="0.25">
      <c r="BQ903" s="5">
        <v>902</v>
      </c>
      <c r="BT903" s="53" t="s">
        <v>7538</v>
      </c>
      <c r="BU903" s="53" t="s">
        <v>7539</v>
      </c>
    </row>
    <row r="904" spans="69:73" hidden="1" x14ac:dyDescent="0.25">
      <c r="BQ904" s="5">
        <v>903</v>
      </c>
      <c r="BT904" s="53" t="s">
        <v>7540</v>
      </c>
      <c r="BU904" s="53" t="s">
        <v>7541</v>
      </c>
    </row>
    <row r="905" spans="69:73" hidden="1" x14ac:dyDescent="0.25">
      <c r="BQ905" s="5">
        <v>904</v>
      </c>
      <c r="BT905" s="53" t="s">
        <v>7542</v>
      </c>
      <c r="BU905" s="53" t="s">
        <v>7543</v>
      </c>
    </row>
    <row r="906" spans="69:73" hidden="1" x14ac:dyDescent="0.25">
      <c r="BQ906" s="5">
        <v>905</v>
      </c>
      <c r="BT906" s="53" t="s">
        <v>7544</v>
      </c>
      <c r="BU906" s="53" t="s">
        <v>7545</v>
      </c>
    </row>
    <row r="907" spans="69:73" hidden="1" x14ac:dyDescent="0.25">
      <c r="BQ907" s="5">
        <v>906</v>
      </c>
      <c r="BT907" s="53" t="s">
        <v>7546</v>
      </c>
      <c r="BU907" s="53" t="s">
        <v>7547</v>
      </c>
    </row>
    <row r="908" spans="69:73" hidden="1" x14ac:dyDescent="0.25">
      <c r="BQ908" s="5">
        <v>907</v>
      </c>
      <c r="BT908" s="53" t="s">
        <v>7548</v>
      </c>
      <c r="BU908" s="53" t="s">
        <v>7549</v>
      </c>
    </row>
    <row r="909" spans="69:73" hidden="1" x14ac:dyDescent="0.25">
      <c r="BQ909" s="5">
        <v>908</v>
      </c>
      <c r="BT909" s="53" t="s">
        <v>7550</v>
      </c>
      <c r="BU909" s="53" t="s">
        <v>287</v>
      </c>
    </row>
    <row r="910" spans="69:73" hidden="1" x14ac:dyDescent="0.25">
      <c r="BQ910" s="5">
        <v>909</v>
      </c>
      <c r="BT910" s="53" t="s">
        <v>7551</v>
      </c>
      <c r="BU910" s="53" t="s">
        <v>7552</v>
      </c>
    </row>
    <row r="911" spans="69:73" hidden="1" x14ac:dyDescent="0.25">
      <c r="BQ911" s="5">
        <v>910</v>
      </c>
      <c r="BT911" s="53" t="s">
        <v>7553</v>
      </c>
      <c r="BU911" s="53" t="s">
        <v>7554</v>
      </c>
    </row>
    <row r="912" spans="69:73" hidden="1" x14ac:dyDescent="0.25">
      <c r="BQ912" s="5">
        <v>911</v>
      </c>
      <c r="BT912" s="53" t="s">
        <v>7555</v>
      </c>
      <c r="BU912" s="53" t="s">
        <v>7556</v>
      </c>
    </row>
    <row r="913" spans="69:73" hidden="1" x14ac:dyDescent="0.25">
      <c r="BQ913" s="5">
        <v>912</v>
      </c>
      <c r="BT913" s="53" t="s">
        <v>7557</v>
      </c>
      <c r="BU913" s="53" t="s">
        <v>7558</v>
      </c>
    </row>
    <row r="914" spans="69:73" hidden="1" x14ac:dyDescent="0.25">
      <c r="BQ914" s="5">
        <v>913</v>
      </c>
      <c r="BT914" s="53" t="s">
        <v>7559</v>
      </c>
      <c r="BU914" s="53" t="s">
        <v>7560</v>
      </c>
    </row>
    <row r="915" spans="69:73" hidden="1" x14ac:dyDescent="0.25">
      <c r="BQ915" s="5">
        <v>914</v>
      </c>
      <c r="BT915" s="53" t="s">
        <v>7561</v>
      </c>
      <c r="BU915" s="53" t="s">
        <v>7562</v>
      </c>
    </row>
    <row r="916" spans="69:73" hidden="1" x14ac:dyDescent="0.25">
      <c r="BQ916" s="5">
        <v>915</v>
      </c>
      <c r="BT916" s="53" t="s">
        <v>7563</v>
      </c>
      <c r="BU916" s="53" t="s">
        <v>7564</v>
      </c>
    </row>
    <row r="917" spans="69:73" hidden="1" x14ac:dyDescent="0.25">
      <c r="BQ917" s="5">
        <v>916</v>
      </c>
      <c r="BT917" s="53" t="s">
        <v>7565</v>
      </c>
      <c r="BU917" s="53" t="s">
        <v>7566</v>
      </c>
    </row>
    <row r="918" spans="69:73" hidden="1" x14ac:dyDescent="0.25">
      <c r="BQ918" s="5">
        <v>917</v>
      </c>
      <c r="BT918" s="53" t="s">
        <v>7567</v>
      </c>
      <c r="BU918" s="53" t="s">
        <v>7568</v>
      </c>
    </row>
    <row r="919" spans="69:73" hidden="1" x14ac:dyDescent="0.25">
      <c r="BQ919" s="5">
        <v>918</v>
      </c>
      <c r="BT919" s="53" t="s">
        <v>7569</v>
      </c>
      <c r="BU919" s="53" t="s">
        <v>7570</v>
      </c>
    </row>
    <row r="920" spans="69:73" hidden="1" x14ac:dyDescent="0.25">
      <c r="BQ920" s="5">
        <v>919</v>
      </c>
      <c r="BT920" s="53" t="s">
        <v>7571</v>
      </c>
      <c r="BU920" s="53" t="s">
        <v>7572</v>
      </c>
    </row>
    <row r="921" spans="69:73" hidden="1" x14ac:dyDescent="0.25">
      <c r="BQ921" s="5">
        <v>920</v>
      </c>
      <c r="BT921" s="53" t="s">
        <v>7573</v>
      </c>
      <c r="BU921" s="53" t="s">
        <v>7574</v>
      </c>
    </row>
    <row r="922" spans="69:73" hidden="1" x14ac:dyDescent="0.25">
      <c r="BQ922" s="5">
        <v>921</v>
      </c>
      <c r="BT922" s="53" t="s">
        <v>7576</v>
      </c>
      <c r="BU922" s="53" t="s">
        <v>7577</v>
      </c>
    </row>
    <row r="923" spans="69:73" hidden="1" x14ac:dyDescent="0.25">
      <c r="BQ923" s="5">
        <v>922</v>
      </c>
      <c r="BT923" s="53" t="s">
        <v>7578</v>
      </c>
      <c r="BU923" s="53" t="s">
        <v>7579</v>
      </c>
    </row>
    <row r="924" spans="69:73" hidden="1" x14ac:dyDescent="0.25">
      <c r="BQ924" s="5">
        <v>923</v>
      </c>
      <c r="BT924" s="53" t="s">
        <v>7580</v>
      </c>
      <c r="BU924" s="53" t="s">
        <v>7581</v>
      </c>
    </row>
    <row r="925" spans="69:73" hidden="1" x14ac:dyDescent="0.25">
      <c r="BQ925" s="5">
        <v>924</v>
      </c>
      <c r="BT925" s="53" t="s">
        <v>7582</v>
      </c>
      <c r="BU925" s="53" t="s">
        <v>7583</v>
      </c>
    </row>
    <row r="926" spans="69:73" hidden="1" x14ac:dyDescent="0.25">
      <c r="BQ926" s="5">
        <v>925</v>
      </c>
      <c r="BT926" s="53" t="s">
        <v>7584</v>
      </c>
      <c r="BU926" s="53" t="s">
        <v>7585</v>
      </c>
    </row>
    <row r="927" spans="69:73" hidden="1" x14ac:dyDescent="0.25">
      <c r="BQ927" s="5">
        <v>926</v>
      </c>
      <c r="BT927" s="53" t="s">
        <v>7586</v>
      </c>
      <c r="BU927" s="53" t="s">
        <v>7587</v>
      </c>
    </row>
    <row r="928" spans="69:73" hidden="1" x14ac:dyDescent="0.25">
      <c r="BQ928" s="5">
        <v>927</v>
      </c>
      <c r="BT928" s="53" t="s">
        <v>7588</v>
      </c>
      <c r="BU928" s="53" t="s">
        <v>7589</v>
      </c>
    </row>
    <row r="929" spans="69:73" hidden="1" x14ac:dyDescent="0.25">
      <c r="BQ929" s="5">
        <v>928</v>
      </c>
      <c r="BT929" s="53" t="s">
        <v>7590</v>
      </c>
      <c r="BU929" s="53" t="s">
        <v>7591</v>
      </c>
    </row>
    <row r="930" spans="69:73" hidden="1" x14ac:dyDescent="0.25">
      <c r="BQ930" s="5">
        <v>929</v>
      </c>
      <c r="BT930" s="53" t="s">
        <v>7592</v>
      </c>
      <c r="BU930" s="53" t="s">
        <v>7593</v>
      </c>
    </row>
    <row r="931" spans="69:73" hidden="1" x14ac:dyDescent="0.25">
      <c r="BQ931" s="5">
        <v>930</v>
      </c>
      <c r="BT931" s="53" t="s">
        <v>7594</v>
      </c>
      <c r="BU931" s="53" t="s">
        <v>7595</v>
      </c>
    </row>
    <row r="932" spans="69:73" hidden="1" x14ac:dyDescent="0.25">
      <c r="BQ932" s="5">
        <v>931</v>
      </c>
      <c r="BT932" s="53" t="s">
        <v>7596</v>
      </c>
      <c r="BU932" s="53" t="s">
        <v>7597</v>
      </c>
    </row>
    <row r="933" spans="69:73" hidden="1" x14ac:dyDescent="0.25">
      <c r="BQ933" s="5">
        <v>932</v>
      </c>
      <c r="BT933" s="53" t="s">
        <v>7598</v>
      </c>
      <c r="BU933" s="53" t="s">
        <v>7599</v>
      </c>
    </row>
    <row r="934" spans="69:73" hidden="1" x14ac:dyDescent="0.25">
      <c r="BQ934" s="5">
        <v>933</v>
      </c>
      <c r="BT934" s="53" t="s">
        <v>7600</v>
      </c>
      <c r="BU934" s="53" t="s">
        <v>7601</v>
      </c>
    </row>
    <row r="935" spans="69:73" hidden="1" x14ac:dyDescent="0.25">
      <c r="BQ935" s="5">
        <v>934</v>
      </c>
      <c r="BT935" s="53" t="s">
        <v>7602</v>
      </c>
      <c r="BU935" s="53" t="s">
        <v>7603</v>
      </c>
    </row>
    <row r="936" spans="69:73" hidden="1" x14ac:dyDescent="0.25">
      <c r="BQ936" s="5">
        <v>935</v>
      </c>
      <c r="BT936" s="53" t="s">
        <v>7604</v>
      </c>
      <c r="BU936" s="53" t="s">
        <v>7605</v>
      </c>
    </row>
    <row r="937" spans="69:73" hidden="1" x14ac:dyDescent="0.25">
      <c r="BQ937" s="5">
        <v>936</v>
      </c>
      <c r="BT937" s="53" t="s">
        <v>7606</v>
      </c>
      <c r="BU937" s="53" t="s">
        <v>7607</v>
      </c>
    </row>
    <row r="938" spans="69:73" hidden="1" x14ac:dyDescent="0.25">
      <c r="BQ938" s="5">
        <v>937</v>
      </c>
      <c r="BT938" s="53" t="s">
        <v>7608</v>
      </c>
      <c r="BU938" s="53" t="s">
        <v>7609</v>
      </c>
    </row>
    <row r="939" spans="69:73" hidden="1" x14ac:dyDescent="0.25">
      <c r="BQ939" s="5">
        <v>938</v>
      </c>
      <c r="BT939" s="53" t="s">
        <v>7610</v>
      </c>
      <c r="BU939" s="53" t="s">
        <v>7611</v>
      </c>
    </row>
    <row r="940" spans="69:73" hidden="1" x14ac:dyDescent="0.25">
      <c r="BQ940" s="5">
        <v>939</v>
      </c>
      <c r="BT940" s="53" t="s">
        <v>7612</v>
      </c>
      <c r="BU940" s="53" t="s">
        <v>7613</v>
      </c>
    </row>
    <row r="941" spans="69:73" hidden="1" x14ac:dyDescent="0.25">
      <c r="BQ941" s="5">
        <v>940</v>
      </c>
      <c r="BT941" s="53" t="s">
        <v>7614</v>
      </c>
      <c r="BU941" s="53" t="s">
        <v>7615</v>
      </c>
    </row>
    <row r="942" spans="69:73" hidden="1" x14ac:dyDescent="0.25">
      <c r="BQ942" s="5">
        <v>941</v>
      </c>
      <c r="BT942" s="53" t="s">
        <v>7616</v>
      </c>
      <c r="BU942" s="53" t="s">
        <v>7617</v>
      </c>
    </row>
    <row r="943" spans="69:73" hidden="1" x14ac:dyDescent="0.25">
      <c r="BQ943" s="5">
        <v>942</v>
      </c>
      <c r="BT943" s="53" t="s">
        <v>7618</v>
      </c>
      <c r="BU943" s="53" t="s">
        <v>7619</v>
      </c>
    </row>
    <row r="944" spans="69:73" hidden="1" x14ac:dyDescent="0.25">
      <c r="BQ944" s="5">
        <v>943</v>
      </c>
      <c r="BT944" s="53" t="s">
        <v>7620</v>
      </c>
      <c r="BU944" s="53" t="s">
        <v>7621</v>
      </c>
    </row>
    <row r="945" spans="69:73" hidden="1" x14ac:dyDescent="0.25">
      <c r="BQ945" s="5">
        <v>944</v>
      </c>
      <c r="BT945" s="53" t="s">
        <v>7622</v>
      </c>
      <c r="BU945" s="53" t="s">
        <v>7623</v>
      </c>
    </row>
    <row r="946" spans="69:73" hidden="1" x14ac:dyDescent="0.25">
      <c r="BQ946" s="5">
        <v>945</v>
      </c>
      <c r="BT946" s="53" t="s">
        <v>7624</v>
      </c>
      <c r="BU946" s="53" t="s">
        <v>7625</v>
      </c>
    </row>
    <row r="947" spans="69:73" hidden="1" x14ac:dyDescent="0.25">
      <c r="BQ947" s="5">
        <v>946</v>
      </c>
      <c r="BT947" s="53" t="s">
        <v>7626</v>
      </c>
      <c r="BU947" s="53" t="s">
        <v>7627</v>
      </c>
    </row>
    <row r="948" spans="69:73" hidden="1" x14ac:dyDescent="0.25">
      <c r="BQ948" s="5">
        <v>947</v>
      </c>
      <c r="BT948" s="53" t="s">
        <v>7628</v>
      </c>
      <c r="BU948" s="53" t="s">
        <v>7629</v>
      </c>
    </row>
    <row r="949" spans="69:73" hidden="1" x14ac:dyDescent="0.25">
      <c r="BQ949" s="5">
        <v>948</v>
      </c>
      <c r="BT949" s="53" t="s">
        <v>7630</v>
      </c>
      <c r="BU949" s="53" t="s">
        <v>7631</v>
      </c>
    </row>
    <row r="950" spans="69:73" hidden="1" x14ac:dyDescent="0.25">
      <c r="BQ950" s="5">
        <v>949</v>
      </c>
      <c r="BT950" s="53" t="s">
        <v>7632</v>
      </c>
      <c r="BU950" s="53" t="s">
        <v>7633</v>
      </c>
    </row>
    <row r="951" spans="69:73" hidden="1" x14ac:dyDescent="0.25">
      <c r="BQ951" s="5">
        <v>950</v>
      </c>
      <c r="BT951" s="53" t="s">
        <v>7634</v>
      </c>
      <c r="BU951" s="53" t="s">
        <v>7635</v>
      </c>
    </row>
    <row r="952" spans="69:73" hidden="1" x14ac:dyDescent="0.25">
      <c r="BQ952" s="5">
        <v>951</v>
      </c>
      <c r="BT952" s="53" t="s">
        <v>7636</v>
      </c>
      <c r="BU952" s="53" t="s">
        <v>7637</v>
      </c>
    </row>
    <row r="953" spans="69:73" hidden="1" x14ac:dyDescent="0.25">
      <c r="BQ953" s="5">
        <v>952</v>
      </c>
      <c r="BT953" s="53" t="s">
        <v>7638</v>
      </c>
      <c r="BU953" s="53" t="s">
        <v>7639</v>
      </c>
    </row>
    <row r="954" spans="69:73" hidden="1" x14ac:dyDescent="0.25">
      <c r="BQ954" s="5">
        <v>953</v>
      </c>
      <c r="BT954" s="53" t="s">
        <v>7640</v>
      </c>
      <c r="BU954" s="53" t="s">
        <v>7641</v>
      </c>
    </row>
    <row r="955" spans="69:73" hidden="1" x14ac:dyDescent="0.25">
      <c r="BQ955" s="5">
        <v>954</v>
      </c>
      <c r="BT955" s="53" t="s">
        <v>7642</v>
      </c>
      <c r="BU955" s="53" t="s">
        <v>7643</v>
      </c>
    </row>
    <row r="956" spans="69:73" hidden="1" x14ac:dyDescent="0.25">
      <c r="BQ956" s="5">
        <v>955</v>
      </c>
      <c r="BT956" s="53" t="s">
        <v>7644</v>
      </c>
      <c r="BU956" s="53" t="s">
        <v>7645</v>
      </c>
    </row>
    <row r="957" spans="69:73" hidden="1" x14ac:dyDescent="0.25">
      <c r="BQ957" s="5">
        <v>956</v>
      </c>
      <c r="BT957" s="53" t="s">
        <v>7646</v>
      </c>
      <c r="BU957" s="53" t="s">
        <v>7647</v>
      </c>
    </row>
    <row r="958" spans="69:73" hidden="1" x14ac:dyDescent="0.25">
      <c r="BQ958" s="5">
        <v>957</v>
      </c>
      <c r="BT958" s="53" t="s">
        <v>7648</v>
      </c>
      <c r="BU958" s="53" t="s">
        <v>7649</v>
      </c>
    </row>
    <row r="959" spans="69:73" hidden="1" x14ac:dyDescent="0.25">
      <c r="BQ959" s="5">
        <v>958</v>
      </c>
      <c r="BT959" s="53" t="s">
        <v>7650</v>
      </c>
      <c r="BU959" s="53" t="s">
        <v>7651</v>
      </c>
    </row>
    <row r="960" spans="69:73" hidden="1" x14ac:dyDescent="0.25">
      <c r="BQ960" s="5">
        <v>959</v>
      </c>
      <c r="BT960" s="53" t="s">
        <v>7652</v>
      </c>
      <c r="BU960" s="53" t="s">
        <v>7653</v>
      </c>
    </row>
    <row r="961" spans="69:73" hidden="1" x14ac:dyDescent="0.25">
      <c r="BQ961" s="5">
        <v>960</v>
      </c>
      <c r="BT961" s="53" t="s">
        <v>7654</v>
      </c>
      <c r="BU961" s="53" t="s">
        <v>7655</v>
      </c>
    </row>
    <row r="962" spans="69:73" hidden="1" x14ac:dyDescent="0.25">
      <c r="BQ962" s="5">
        <v>961</v>
      </c>
      <c r="BT962" s="53" t="s">
        <v>7656</v>
      </c>
      <c r="BU962" s="53" t="s">
        <v>7657</v>
      </c>
    </row>
    <row r="963" spans="69:73" hidden="1" x14ac:dyDescent="0.25">
      <c r="BQ963" s="5">
        <v>962</v>
      </c>
      <c r="BT963" s="53" t="s">
        <v>7658</v>
      </c>
      <c r="BU963" s="53" t="s">
        <v>7659</v>
      </c>
    </row>
    <row r="964" spans="69:73" hidden="1" x14ac:dyDescent="0.25">
      <c r="BQ964" s="5">
        <v>963</v>
      </c>
      <c r="BT964" s="53" t="s">
        <v>7660</v>
      </c>
      <c r="BU964" s="53" t="s">
        <v>7661</v>
      </c>
    </row>
    <row r="965" spans="69:73" hidden="1" x14ac:dyDescent="0.25">
      <c r="BQ965" s="5">
        <v>964</v>
      </c>
      <c r="BT965" s="53" t="s">
        <v>7663</v>
      </c>
      <c r="BU965" s="53" t="s">
        <v>7664</v>
      </c>
    </row>
    <row r="966" spans="69:73" hidden="1" x14ac:dyDescent="0.25">
      <c r="BQ966" s="5">
        <v>965</v>
      </c>
      <c r="BT966" s="53" t="s">
        <v>7665</v>
      </c>
      <c r="BU966" s="53" t="s">
        <v>7666</v>
      </c>
    </row>
    <row r="967" spans="69:73" hidden="1" x14ac:dyDescent="0.25">
      <c r="BQ967" s="5">
        <v>966</v>
      </c>
      <c r="BT967" s="53" t="s">
        <v>7667</v>
      </c>
      <c r="BU967" s="53" t="s">
        <v>7668</v>
      </c>
    </row>
    <row r="968" spans="69:73" hidden="1" x14ac:dyDescent="0.25">
      <c r="BQ968" s="5">
        <v>967</v>
      </c>
      <c r="BT968" s="53" t="s">
        <v>7669</v>
      </c>
      <c r="BU968" s="53" t="s">
        <v>7670</v>
      </c>
    </row>
    <row r="969" spans="69:73" hidden="1" x14ac:dyDescent="0.25">
      <c r="BQ969" s="5">
        <v>968</v>
      </c>
      <c r="BT969" s="53" t="s">
        <v>7671</v>
      </c>
      <c r="BU969" s="53" t="s">
        <v>7672</v>
      </c>
    </row>
    <row r="970" spans="69:73" hidden="1" x14ac:dyDescent="0.25">
      <c r="BQ970" s="5">
        <v>969</v>
      </c>
      <c r="BT970" s="53" t="s">
        <v>7673</v>
      </c>
      <c r="BU970" s="53" t="s">
        <v>7674</v>
      </c>
    </row>
    <row r="971" spans="69:73" hidden="1" x14ac:dyDescent="0.25">
      <c r="BQ971" s="5">
        <v>970</v>
      </c>
      <c r="BT971" s="53" t="s">
        <v>7675</v>
      </c>
      <c r="BU971" s="53" t="s">
        <v>7676</v>
      </c>
    </row>
    <row r="972" spans="69:73" hidden="1" x14ac:dyDescent="0.25">
      <c r="BQ972" s="5">
        <v>971</v>
      </c>
      <c r="BT972" s="53" t="s">
        <v>7677</v>
      </c>
      <c r="BU972" s="53" t="s">
        <v>7678</v>
      </c>
    </row>
    <row r="973" spans="69:73" hidden="1" x14ac:dyDescent="0.25">
      <c r="BQ973" s="5">
        <v>972</v>
      </c>
      <c r="BT973" s="53" t="s">
        <v>7679</v>
      </c>
      <c r="BU973" s="53" t="s">
        <v>7680</v>
      </c>
    </row>
    <row r="974" spans="69:73" hidden="1" x14ac:dyDescent="0.25">
      <c r="BQ974" s="5">
        <v>973</v>
      </c>
      <c r="BT974" s="53" t="s">
        <v>7682</v>
      </c>
      <c r="BU974" s="53" t="s">
        <v>7683</v>
      </c>
    </row>
    <row r="975" spans="69:73" hidden="1" x14ac:dyDescent="0.25">
      <c r="BQ975" s="5">
        <v>974</v>
      </c>
      <c r="BT975" s="53" t="s">
        <v>7684</v>
      </c>
      <c r="BU975" s="53" t="s">
        <v>7685</v>
      </c>
    </row>
    <row r="976" spans="69:73" hidden="1" x14ac:dyDescent="0.25">
      <c r="BQ976" s="5">
        <v>975</v>
      </c>
      <c r="BT976" s="53" t="s">
        <v>7686</v>
      </c>
      <c r="BU976" s="53" t="s">
        <v>7687</v>
      </c>
    </row>
    <row r="977" spans="69:73" hidden="1" x14ac:dyDescent="0.25">
      <c r="BQ977" s="5">
        <v>976</v>
      </c>
      <c r="BT977" s="53" t="s">
        <v>7688</v>
      </c>
      <c r="BU977" s="53" t="s">
        <v>7689</v>
      </c>
    </row>
    <row r="978" spans="69:73" hidden="1" x14ac:dyDescent="0.25">
      <c r="BQ978" s="5">
        <v>977</v>
      </c>
      <c r="BT978" s="53" t="s">
        <v>7690</v>
      </c>
      <c r="BU978" s="53" t="s">
        <v>7691</v>
      </c>
    </row>
    <row r="979" spans="69:73" hidden="1" x14ac:dyDescent="0.25">
      <c r="BQ979" s="5">
        <v>978</v>
      </c>
      <c r="BT979" s="53" t="s">
        <v>7692</v>
      </c>
      <c r="BU979" s="53" t="s">
        <v>7693</v>
      </c>
    </row>
    <row r="980" spans="69:73" hidden="1" x14ac:dyDescent="0.25">
      <c r="BQ980" s="5">
        <v>979</v>
      </c>
      <c r="BT980" s="53" t="s">
        <v>7694</v>
      </c>
      <c r="BU980" s="53" t="s">
        <v>7695</v>
      </c>
    </row>
    <row r="981" spans="69:73" hidden="1" x14ac:dyDescent="0.25">
      <c r="BQ981" s="5">
        <v>980</v>
      </c>
      <c r="BT981" s="53" t="s">
        <v>7696</v>
      </c>
      <c r="BU981" s="53" t="s">
        <v>7697</v>
      </c>
    </row>
    <row r="982" spans="69:73" hidden="1" x14ac:dyDescent="0.25">
      <c r="BQ982" s="5">
        <v>981</v>
      </c>
      <c r="BT982" s="53" t="s">
        <v>7698</v>
      </c>
      <c r="BU982" s="53" t="s">
        <v>7699</v>
      </c>
    </row>
    <row r="983" spans="69:73" hidden="1" x14ac:dyDescent="0.25">
      <c r="BQ983" s="5">
        <v>982</v>
      </c>
      <c r="BT983" s="53" t="s">
        <v>7700</v>
      </c>
      <c r="BU983" s="53" t="s">
        <v>7701</v>
      </c>
    </row>
    <row r="984" spans="69:73" hidden="1" x14ac:dyDescent="0.25">
      <c r="BQ984" s="5">
        <v>983</v>
      </c>
      <c r="BT984" s="53" t="s">
        <v>7702</v>
      </c>
      <c r="BU984" s="53" t="s">
        <v>7703</v>
      </c>
    </row>
    <row r="985" spans="69:73" hidden="1" x14ac:dyDescent="0.25">
      <c r="BQ985" s="5">
        <v>984</v>
      </c>
      <c r="BT985" s="53" t="s">
        <v>7704</v>
      </c>
      <c r="BU985" s="53" t="s">
        <v>7705</v>
      </c>
    </row>
    <row r="986" spans="69:73" hidden="1" x14ac:dyDescent="0.25">
      <c r="BQ986" s="5">
        <v>985</v>
      </c>
      <c r="BT986" s="53" t="s">
        <v>7706</v>
      </c>
      <c r="BU986" s="53" t="s">
        <v>7707</v>
      </c>
    </row>
    <row r="987" spans="69:73" hidden="1" x14ac:dyDescent="0.25">
      <c r="BQ987" s="5">
        <v>986</v>
      </c>
      <c r="BT987" s="53" t="s">
        <v>7708</v>
      </c>
      <c r="BU987" s="53" t="s">
        <v>7709</v>
      </c>
    </row>
    <row r="988" spans="69:73" hidden="1" x14ac:dyDescent="0.25">
      <c r="BQ988" s="5">
        <v>987</v>
      </c>
      <c r="BT988" s="53" t="s">
        <v>7710</v>
      </c>
      <c r="BU988" s="53" t="s">
        <v>7711</v>
      </c>
    </row>
    <row r="989" spans="69:73" hidden="1" x14ac:dyDescent="0.25">
      <c r="BQ989" s="5">
        <v>988</v>
      </c>
      <c r="BT989" s="53" t="s">
        <v>7712</v>
      </c>
      <c r="BU989" s="53" t="s">
        <v>7713</v>
      </c>
    </row>
    <row r="990" spans="69:73" hidden="1" x14ac:dyDescent="0.25">
      <c r="BQ990" s="5">
        <v>989</v>
      </c>
      <c r="BT990" s="53" t="s">
        <v>7714</v>
      </c>
      <c r="BU990" s="53" t="s">
        <v>7715</v>
      </c>
    </row>
    <row r="991" spans="69:73" hidden="1" x14ac:dyDescent="0.25">
      <c r="BQ991" s="5">
        <v>990</v>
      </c>
      <c r="BT991" s="53" t="s">
        <v>7716</v>
      </c>
      <c r="BU991" s="53" t="s">
        <v>7717</v>
      </c>
    </row>
    <row r="992" spans="69:73" hidden="1" x14ac:dyDescent="0.25">
      <c r="BQ992" s="5">
        <v>991</v>
      </c>
      <c r="BT992" s="53" t="s">
        <v>7718</v>
      </c>
      <c r="BU992" s="53" t="s">
        <v>7719</v>
      </c>
    </row>
    <row r="993" spans="69:73" hidden="1" x14ac:dyDescent="0.25">
      <c r="BQ993" s="5">
        <v>992</v>
      </c>
      <c r="BT993" s="53" t="s">
        <v>7720</v>
      </c>
      <c r="BU993" s="53" t="s">
        <v>7721</v>
      </c>
    </row>
    <row r="994" spans="69:73" hidden="1" x14ac:dyDescent="0.25">
      <c r="BQ994" s="5">
        <v>993</v>
      </c>
      <c r="BT994" s="53" t="s">
        <v>7722</v>
      </c>
      <c r="BU994" s="53" t="s">
        <v>7723</v>
      </c>
    </row>
    <row r="995" spans="69:73" hidden="1" x14ac:dyDescent="0.25">
      <c r="BQ995" s="5">
        <v>994</v>
      </c>
      <c r="BT995" s="53" t="s">
        <v>7724</v>
      </c>
      <c r="BU995" s="53" t="s">
        <v>7725</v>
      </c>
    </row>
    <row r="996" spans="69:73" hidden="1" x14ac:dyDescent="0.25">
      <c r="BQ996" s="5">
        <v>995</v>
      </c>
      <c r="BT996" s="53" t="s">
        <v>7726</v>
      </c>
      <c r="BU996" s="53" t="s">
        <v>7727</v>
      </c>
    </row>
    <row r="997" spans="69:73" hidden="1" x14ac:dyDescent="0.25">
      <c r="BQ997" s="5">
        <v>996</v>
      </c>
      <c r="BT997" s="53" t="s">
        <v>7728</v>
      </c>
      <c r="BU997" s="53" t="s">
        <v>7729</v>
      </c>
    </row>
    <row r="998" spans="69:73" hidden="1" x14ac:dyDescent="0.25">
      <c r="BQ998" s="5">
        <v>997</v>
      </c>
      <c r="BT998" s="53" t="s">
        <v>7730</v>
      </c>
      <c r="BU998" s="53" t="s">
        <v>7731</v>
      </c>
    </row>
    <row r="999" spans="69:73" hidden="1" x14ac:dyDescent="0.25">
      <c r="BQ999" s="5">
        <v>998</v>
      </c>
      <c r="BT999" s="53" t="s">
        <v>7732</v>
      </c>
      <c r="BU999" s="53" t="s">
        <v>7733</v>
      </c>
    </row>
    <row r="1000" spans="69:73" hidden="1" x14ac:dyDescent="0.25">
      <c r="BQ1000" s="5">
        <v>999</v>
      </c>
      <c r="BT1000" s="53" t="s">
        <v>7735</v>
      </c>
      <c r="BU1000" s="53" t="s">
        <v>7736</v>
      </c>
    </row>
    <row r="1001" spans="69:73" hidden="1" x14ac:dyDescent="0.25">
      <c r="BQ1001" s="5">
        <v>1000</v>
      </c>
      <c r="BT1001" s="53" t="s">
        <v>7737</v>
      </c>
      <c r="BU1001" s="53" t="s">
        <v>7738</v>
      </c>
    </row>
    <row r="1002" spans="69:73" hidden="1" x14ac:dyDescent="0.25">
      <c r="BT1002" s="53" t="s">
        <v>7739</v>
      </c>
      <c r="BU1002" s="53" t="s">
        <v>419</v>
      </c>
    </row>
    <row r="1003" spans="69:73" hidden="1" x14ac:dyDescent="0.25">
      <c r="BT1003" s="53" t="s">
        <v>7740</v>
      </c>
      <c r="BU1003" s="53" t="s">
        <v>7741</v>
      </c>
    </row>
    <row r="1004" spans="69:73" hidden="1" x14ac:dyDescent="0.25">
      <c r="BT1004" s="53" t="s">
        <v>7742</v>
      </c>
      <c r="BU1004" s="53" t="s">
        <v>7743</v>
      </c>
    </row>
    <row r="1005" spans="69:73" hidden="1" x14ac:dyDescent="0.25">
      <c r="BT1005" s="53" t="s">
        <v>7744</v>
      </c>
      <c r="BU1005" s="53" t="s">
        <v>7745</v>
      </c>
    </row>
    <row r="1006" spans="69:73" hidden="1" x14ac:dyDescent="0.25">
      <c r="BT1006" s="53" t="s">
        <v>1724</v>
      </c>
      <c r="BU1006" s="53" t="s">
        <v>1725</v>
      </c>
    </row>
    <row r="1007" spans="69:73" hidden="1" x14ac:dyDescent="0.25">
      <c r="BT1007" s="53" t="s">
        <v>7746</v>
      </c>
      <c r="BU1007" s="53" t="s">
        <v>7747</v>
      </c>
    </row>
    <row r="1008" spans="69:73" hidden="1" x14ac:dyDescent="0.25">
      <c r="BT1008" s="53" t="s">
        <v>7748</v>
      </c>
      <c r="BU1008" s="53" t="s">
        <v>7749</v>
      </c>
    </row>
    <row r="1009" spans="72:73" hidden="1" x14ac:dyDescent="0.25">
      <c r="BT1009" s="53" t="s">
        <v>7750</v>
      </c>
      <c r="BU1009" s="53" t="s">
        <v>7751</v>
      </c>
    </row>
    <row r="1010" spans="72:73" hidden="1" x14ac:dyDescent="0.25">
      <c r="BT1010" s="53" t="s">
        <v>7752</v>
      </c>
      <c r="BU1010" s="53" t="s">
        <v>7753</v>
      </c>
    </row>
    <row r="1011" spans="72:73" hidden="1" x14ac:dyDescent="0.25">
      <c r="BT1011" s="53" t="s">
        <v>7754</v>
      </c>
      <c r="BU1011" s="53" t="s">
        <v>7755</v>
      </c>
    </row>
    <row r="1012" spans="72:73" hidden="1" x14ac:dyDescent="0.25">
      <c r="BT1012" s="53" t="s">
        <v>7756</v>
      </c>
      <c r="BU1012" s="53" t="s">
        <v>7757</v>
      </c>
    </row>
    <row r="1013" spans="72:73" hidden="1" x14ac:dyDescent="0.25">
      <c r="BT1013" s="53" t="s">
        <v>7758</v>
      </c>
      <c r="BU1013" s="53" t="s">
        <v>7759</v>
      </c>
    </row>
    <row r="1014" spans="72:73" hidden="1" x14ac:dyDescent="0.25">
      <c r="BT1014" s="53" t="s">
        <v>7760</v>
      </c>
      <c r="BU1014" s="53" t="s">
        <v>7761</v>
      </c>
    </row>
    <row r="1015" spans="72:73" hidden="1" x14ac:dyDescent="0.25">
      <c r="BT1015" s="53" t="s">
        <v>7762</v>
      </c>
      <c r="BU1015" s="53" t="s">
        <v>7763</v>
      </c>
    </row>
    <row r="1016" spans="72:73" hidden="1" x14ac:dyDescent="0.25">
      <c r="BT1016" s="53" t="s">
        <v>7764</v>
      </c>
      <c r="BU1016" s="53" t="s">
        <v>7765</v>
      </c>
    </row>
    <row r="1017" spans="72:73" hidden="1" x14ac:dyDescent="0.25">
      <c r="BT1017" s="53" t="s">
        <v>7766</v>
      </c>
      <c r="BU1017" s="53" t="s">
        <v>7767</v>
      </c>
    </row>
    <row r="1018" spans="72:73" hidden="1" x14ac:dyDescent="0.25">
      <c r="BT1018" s="53" t="s">
        <v>7768</v>
      </c>
      <c r="BU1018" s="53" t="s">
        <v>7769</v>
      </c>
    </row>
    <row r="1019" spans="72:73" hidden="1" x14ac:dyDescent="0.25">
      <c r="BT1019" s="53" t="s">
        <v>7770</v>
      </c>
      <c r="BU1019" s="53" t="s">
        <v>9352</v>
      </c>
    </row>
    <row r="1020" spans="72:73" hidden="1" x14ac:dyDescent="0.25">
      <c r="BT1020" s="53" t="s">
        <v>9353</v>
      </c>
      <c r="BU1020" s="53" t="s">
        <v>9354</v>
      </c>
    </row>
    <row r="1021" spans="72:73" hidden="1" x14ac:dyDescent="0.25">
      <c r="BT1021" s="53" t="s">
        <v>7771</v>
      </c>
      <c r="BU1021" s="53" t="s">
        <v>7772</v>
      </c>
    </row>
    <row r="1022" spans="72:73" hidden="1" x14ac:dyDescent="0.25">
      <c r="BT1022" s="53" t="s">
        <v>7773</v>
      </c>
      <c r="BU1022" s="53" t="s">
        <v>7774</v>
      </c>
    </row>
    <row r="1023" spans="72:73" hidden="1" x14ac:dyDescent="0.25">
      <c r="BT1023" s="53" t="s">
        <v>7775</v>
      </c>
      <c r="BU1023" s="53" t="s">
        <v>7776</v>
      </c>
    </row>
    <row r="1024" spans="72:73" hidden="1" x14ac:dyDescent="0.25">
      <c r="BT1024" s="53" t="s">
        <v>7777</v>
      </c>
      <c r="BU1024" s="53" t="s">
        <v>7778</v>
      </c>
    </row>
    <row r="1025" spans="72:73" hidden="1" x14ac:dyDescent="0.25">
      <c r="BT1025" s="53" t="s">
        <v>7779</v>
      </c>
      <c r="BU1025" s="53" t="s">
        <v>7780</v>
      </c>
    </row>
    <row r="1026" spans="72:73" hidden="1" x14ac:dyDescent="0.25">
      <c r="BT1026" s="53" t="s">
        <v>7781</v>
      </c>
      <c r="BU1026" s="53" t="s">
        <v>7782</v>
      </c>
    </row>
    <row r="1027" spans="72:73" hidden="1" x14ac:dyDescent="0.25">
      <c r="BT1027" s="53" t="s">
        <v>7783</v>
      </c>
      <c r="BU1027" s="53" t="s">
        <v>7784</v>
      </c>
    </row>
    <row r="1028" spans="72:73" hidden="1" x14ac:dyDescent="0.25">
      <c r="BT1028" s="53" t="s">
        <v>7785</v>
      </c>
      <c r="BU1028" s="53" t="s">
        <v>7786</v>
      </c>
    </row>
    <row r="1029" spans="72:73" hidden="1" x14ac:dyDescent="0.25">
      <c r="BT1029" s="53" t="s">
        <v>7787</v>
      </c>
      <c r="BU1029" s="53" t="s">
        <v>7788</v>
      </c>
    </row>
    <row r="1030" spans="72:73" hidden="1" x14ac:dyDescent="0.25">
      <c r="BT1030" s="53" t="s">
        <v>7789</v>
      </c>
      <c r="BU1030" s="53" t="s">
        <v>7790</v>
      </c>
    </row>
    <row r="1031" spans="72:73" hidden="1" x14ac:dyDescent="0.25">
      <c r="BT1031" s="53" t="s">
        <v>7791</v>
      </c>
      <c r="BU1031" s="53" t="s">
        <v>7792</v>
      </c>
    </row>
    <row r="1032" spans="72:73" hidden="1" x14ac:dyDescent="0.25">
      <c r="BT1032" s="53" t="s">
        <v>7793</v>
      </c>
      <c r="BU1032" s="53" t="s">
        <v>7794</v>
      </c>
    </row>
    <row r="1033" spans="72:73" hidden="1" x14ac:dyDescent="0.25">
      <c r="BT1033" s="53" t="s">
        <v>7795</v>
      </c>
      <c r="BU1033" s="53" t="s">
        <v>7188</v>
      </c>
    </row>
    <row r="1034" spans="72:73" hidden="1" x14ac:dyDescent="0.25">
      <c r="BT1034" s="53" t="s">
        <v>7796</v>
      </c>
      <c r="BU1034" s="53" t="s">
        <v>7797</v>
      </c>
    </row>
    <row r="1035" spans="72:73" hidden="1" x14ac:dyDescent="0.25">
      <c r="BT1035" s="53" t="s">
        <v>7798</v>
      </c>
      <c r="BU1035" s="53" t="s">
        <v>7799</v>
      </c>
    </row>
    <row r="1036" spans="72:73" hidden="1" x14ac:dyDescent="0.25">
      <c r="BT1036" s="53" t="s">
        <v>7800</v>
      </c>
      <c r="BU1036" s="53" t="s">
        <v>7801</v>
      </c>
    </row>
    <row r="1037" spans="72:73" hidden="1" x14ac:dyDescent="0.25">
      <c r="BT1037" s="53" t="s">
        <v>7802</v>
      </c>
      <c r="BU1037" s="53" t="s">
        <v>7803</v>
      </c>
    </row>
    <row r="1038" spans="72:73" hidden="1" x14ac:dyDescent="0.25">
      <c r="BT1038" s="53" t="s">
        <v>7804</v>
      </c>
      <c r="BU1038" s="53" t="s">
        <v>7805</v>
      </c>
    </row>
    <row r="1039" spans="72:73" hidden="1" x14ac:dyDescent="0.25">
      <c r="BT1039" s="53" t="s">
        <v>7806</v>
      </c>
      <c r="BU1039" s="53" t="s">
        <v>7807</v>
      </c>
    </row>
    <row r="1040" spans="72:73" hidden="1" x14ac:dyDescent="0.25">
      <c r="BT1040" s="53" t="s">
        <v>7808</v>
      </c>
      <c r="BU1040" s="53" t="s">
        <v>7809</v>
      </c>
    </row>
    <row r="1041" spans="72:73" hidden="1" x14ac:dyDescent="0.25">
      <c r="BT1041" s="53" t="s">
        <v>7810</v>
      </c>
      <c r="BU1041" s="53" t="s">
        <v>170</v>
      </c>
    </row>
    <row r="1042" spans="72:73" hidden="1" x14ac:dyDescent="0.25">
      <c r="BT1042" s="53" t="s">
        <v>7811</v>
      </c>
      <c r="BU1042" s="53" t="s">
        <v>7812</v>
      </c>
    </row>
    <row r="1043" spans="72:73" hidden="1" x14ac:dyDescent="0.25">
      <c r="BT1043" s="53" t="s">
        <v>7813</v>
      </c>
      <c r="BU1043" s="53" t="s">
        <v>449</v>
      </c>
    </row>
    <row r="1044" spans="72:73" hidden="1" x14ac:dyDescent="0.25">
      <c r="BT1044" s="53" t="s">
        <v>7814</v>
      </c>
      <c r="BU1044" s="53" t="s">
        <v>7815</v>
      </c>
    </row>
    <row r="1045" spans="72:73" hidden="1" x14ac:dyDescent="0.25">
      <c r="BT1045" s="53" t="s">
        <v>7816</v>
      </c>
      <c r="BU1045" s="53" t="s">
        <v>7817</v>
      </c>
    </row>
    <row r="1046" spans="72:73" hidden="1" x14ac:dyDescent="0.25">
      <c r="BT1046" s="53" t="s">
        <v>7818</v>
      </c>
      <c r="BU1046" s="53" t="s">
        <v>7819</v>
      </c>
    </row>
    <row r="1047" spans="72:73" hidden="1" x14ac:dyDescent="0.25">
      <c r="BT1047" s="53" t="s">
        <v>7820</v>
      </c>
      <c r="BU1047" s="53" t="s">
        <v>7821</v>
      </c>
    </row>
    <row r="1048" spans="72:73" hidden="1" x14ac:dyDescent="0.25">
      <c r="BT1048" s="53" t="s">
        <v>7822</v>
      </c>
      <c r="BU1048" s="53" t="s">
        <v>7823</v>
      </c>
    </row>
    <row r="1049" spans="72:73" hidden="1" x14ac:dyDescent="0.25">
      <c r="BT1049" s="53" t="s">
        <v>7824</v>
      </c>
      <c r="BU1049" s="53" t="s">
        <v>7825</v>
      </c>
    </row>
    <row r="1050" spans="72:73" hidden="1" x14ac:dyDescent="0.25">
      <c r="BT1050" s="53" t="s">
        <v>7826</v>
      </c>
      <c r="BU1050" s="53" t="s">
        <v>7827</v>
      </c>
    </row>
    <row r="1051" spans="72:73" hidden="1" x14ac:dyDescent="0.25">
      <c r="BT1051" s="53" t="s">
        <v>7828</v>
      </c>
      <c r="BU1051" s="53" t="s">
        <v>7829</v>
      </c>
    </row>
    <row r="1052" spans="72:73" hidden="1" x14ac:dyDescent="0.25">
      <c r="BT1052" s="53" t="s">
        <v>7830</v>
      </c>
      <c r="BU1052" s="53" t="s">
        <v>7831</v>
      </c>
    </row>
    <row r="1053" spans="72:73" hidden="1" x14ac:dyDescent="0.25">
      <c r="BT1053" s="53" t="s">
        <v>7832</v>
      </c>
      <c r="BU1053" s="53" t="s">
        <v>7833</v>
      </c>
    </row>
    <row r="1054" spans="72:73" hidden="1" x14ac:dyDescent="0.25">
      <c r="BT1054" s="53" t="s">
        <v>7834</v>
      </c>
      <c r="BU1054" s="53" t="s">
        <v>7835</v>
      </c>
    </row>
    <row r="1055" spans="72:73" hidden="1" x14ac:dyDescent="0.25">
      <c r="BT1055" s="53" t="s">
        <v>7836</v>
      </c>
      <c r="BU1055" s="53" t="s">
        <v>7837</v>
      </c>
    </row>
    <row r="1056" spans="72:73" hidden="1" x14ac:dyDescent="0.25">
      <c r="BT1056" s="53" t="s">
        <v>7838</v>
      </c>
      <c r="BU1056" s="53" t="s">
        <v>7839</v>
      </c>
    </row>
    <row r="1057" spans="72:73" hidden="1" x14ac:dyDescent="0.25">
      <c r="BT1057" s="53" t="s">
        <v>7840</v>
      </c>
      <c r="BU1057" s="53" t="s">
        <v>7841</v>
      </c>
    </row>
    <row r="1058" spans="72:73" hidden="1" x14ac:dyDescent="0.25">
      <c r="BT1058" s="53" t="s">
        <v>7842</v>
      </c>
      <c r="BU1058" s="53" t="s">
        <v>7843</v>
      </c>
    </row>
    <row r="1059" spans="72:73" hidden="1" x14ac:dyDescent="0.25">
      <c r="BT1059" s="53" t="s">
        <v>7844</v>
      </c>
      <c r="BU1059" s="53" t="s">
        <v>7845</v>
      </c>
    </row>
    <row r="1060" spans="72:73" hidden="1" x14ac:dyDescent="0.25">
      <c r="BT1060" s="53" t="s">
        <v>7846</v>
      </c>
      <c r="BU1060" s="53" t="s">
        <v>7847</v>
      </c>
    </row>
    <row r="1061" spans="72:73" hidden="1" x14ac:dyDescent="0.25">
      <c r="BT1061" s="53" t="s">
        <v>7848</v>
      </c>
      <c r="BU1061" s="53" t="s">
        <v>7849</v>
      </c>
    </row>
    <row r="1062" spans="72:73" hidden="1" x14ac:dyDescent="0.25">
      <c r="BT1062" s="53" t="s">
        <v>7850</v>
      </c>
      <c r="BU1062" s="53" t="s">
        <v>7851</v>
      </c>
    </row>
    <row r="1063" spans="72:73" hidden="1" x14ac:dyDescent="0.25">
      <c r="BT1063" s="53" t="s">
        <v>7852</v>
      </c>
      <c r="BU1063" s="53" t="s">
        <v>7853</v>
      </c>
    </row>
    <row r="1064" spans="72:73" hidden="1" x14ac:dyDescent="0.25">
      <c r="BT1064" s="53" t="s">
        <v>7854</v>
      </c>
      <c r="BU1064" s="53" t="s">
        <v>7855</v>
      </c>
    </row>
    <row r="1065" spans="72:73" hidden="1" x14ac:dyDescent="0.25">
      <c r="BT1065" s="53" t="s">
        <v>7856</v>
      </c>
      <c r="BU1065" s="53" t="s">
        <v>7857</v>
      </c>
    </row>
    <row r="1066" spans="72:73" hidden="1" x14ac:dyDescent="0.25">
      <c r="BT1066" s="53" t="s">
        <v>7858</v>
      </c>
      <c r="BU1066" s="53" t="s">
        <v>7859</v>
      </c>
    </row>
    <row r="1067" spans="72:73" hidden="1" x14ac:dyDescent="0.25">
      <c r="BT1067" s="53" t="s">
        <v>7860</v>
      </c>
      <c r="BU1067" s="53" t="s">
        <v>7861</v>
      </c>
    </row>
    <row r="1068" spans="72:73" hidden="1" x14ac:dyDescent="0.25">
      <c r="BT1068" s="53" t="s">
        <v>7862</v>
      </c>
      <c r="BU1068" s="53" t="s">
        <v>7863</v>
      </c>
    </row>
    <row r="1069" spans="72:73" hidden="1" x14ac:dyDescent="0.25">
      <c r="BT1069" s="53" t="s">
        <v>7864</v>
      </c>
      <c r="BU1069" s="53" t="s">
        <v>7865</v>
      </c>
    </row>
    <row r="1070" spans="72:73" hidden="1" x14ac:dyDescent="0.25">
      <c r="BT1070" s="53" t="s">
        <v>7866</v>
      </c>
      <c r="BU1070" s="53" t="s">
        <v>7867</v>
      </c>
    </row>
    <row r="1071" spans="72:73" hidden="1" x14ac:dyDescent="0.25">
      <c r="BT1071" s="53" t="s">
        <v>210</v>
      </c>
      <c r="BU1071" s="53" t="s">
        <v>211</v>
      </c>
    </row>
    <row r="1072" spans="72:73" hidden="1" x14ac:dyDescent="0.25">
      <c r="BT1072" s="53" t="s">
        <v>7868</v>
      </c>
      <c r="BU1072" s="53" t="s">
        <v>7869</v>
      </c>
    </row>
    <row r="1073" spans="72:73" hidden="1" x14ac:dyDescent="0.25">
      <c r="BT1073" s="53" t="s">
        <v>7870</v>
      </c>
      <c r="BU1073" s="53" t="s">
        <v>7871</v>
      </c>
    </row>
    <row r="1074" spans="72:73" hidden="1" x14ac:dyDescent="0.25">
      <c r="BT1074" s="53" t="s">
        <v>450</v>
      </c>
      <c r="BU1074" s="53" t="s">
        <v>451</v>
      </c>
    </row>
    <row r="1075" spans="72:73" hidden="1" x14ac:dyDescent="0.25">
      <c r="BT1075" s="53" t="s">
        <v>7872</v>
      </c>
      <c r="BU1075" s="53" t="s">
        <v>7873</v>
      </c>
    </row>
    <row r="1076" spans="72:73" hidden="1" x14ac:dyDescent="0.25">
      <c r="BT1076" s="53" t="s">
        <v>7874</v>
      </c>
      <c r="BU1076" s="53" t="s">
        <v>7875</v>
      </c>
    </row>
    <row r="1077" spans="72:73" hidden="1" x14ac:dyDescent="0.25">
      <c r="BT1077" s="53" t="s">
        <v>7876</v>
      </c>
      <c r="BU1077" s="53" t="s">
        <v>7877</v>
      </c>
    </row>
    <row r="1078" spans="72:73" hidden="1" x14ac:dyDescent="0.25">
      <c r="BT1078" s="53" t="s">
        <v>7878</v>
      </c>
      <c r="BU1078" s="53" t="s">
        <v>7879</v>
      </c>
    </row>
    <row r="1079" spans="72:73" hidden="1" x14ac:dyDescent="0.25">
      <c r="BT1079" s="53" t="s">
        <v>7880</v>
      </c>
      <c r="BU1079" s="53" t="s">
        <v>7881</v>
      </c>
    </row>
    <row r="1080" spans="72:73" hidden="1" x14ac:dyDescent="0.25">
      <c r="BT1080" s="53" t="s">
        <v>7882</v>
      </c>
      <c r="BU1080" s="53" t="s">
        <v>7883</v>
      </c>
    </row>
    <row r="1081" spans="72:73" hidden="1" x14ac:dyDescent="0.25">
      <c r="BT1081" s="53" t="s">
        <v>7884</v>
      </c>
      <c r="BU1081" s="53" t="s">
        <v>7885</v>
      </c>
    </row>
    <row r="1082" spans="72:73" hidden="1" x14ac:dyDescent="0.25">
      <c r="BT1082" s="53" t="s">
        <v>7886</v>
      </c>
      <c r="BU1082" s="53" t="s">
        <v>7887</v>
      </c>
    </row>
    <row r="1083" spans="72:73" hidden="1" x14ac:dyDescent="0.25">
      <c r="BT1083" s="53" t="s">
        <v>7888</v>
      </c>
      <c r="BU1083" s="53" t="s">
        <v>7889</v>
      </c>
    </row>
    <row r="1084" spans="72:73" hidden="1" x14ac:dyDescent="0.25">
      <c r="BT1084" s="53" t="s">
        <v>7890</v>
      </c>
      <c r="BU1084" s="53" t="s">
        <v>7891</v>
      </c>
    </row>
    <row r="1085" spans="72:73" hidden="1" x14ac:dyDescent="0.25">
      <c r="BT1085" s="53" t="s">
        <v>7892</v>
      </c>
      <c r="BU1085" s="53" t="s">
        <v>449</v>
      </c>
    </row>
    <row r="1086" spans="72:73" hidden="1" x14ac:dyDescent="0.25">
      <c r="BT1086" s="53" t="s">
        <v>7893</v>
      </c>
      <c r="BU1086" s="53" t="s">
        <v>7894</v>
      </c>
    </row>
    <row r="1087" spans="72:73" hidden="1" x14ac:dyDescent="0.25">
      <c r="BT1087" s="53" t="s">
        <v>1726</v>
      </c>
      <c r="BU1087" s="53" t="s">
        <v>1936</v>
      </c>
    </row>
    <row r="1088" spans="72:73" hidden="1" x14ac:dyDescent="0.25">
      <c r="BT1088" s="53" t="s">
        <v>7895</v>
      </c>
      <c r="BU1088" s="53" t="s">
        <v>7896</v>
      </c>
    </row>
    <row r="1089" spans="72:73" hidden="1" x14ac:dyDescent="0.25">
      <c r="BT1089" s="53" t="s">
        <v>7897</v>
      </c>
      <c r="BU1089" s="53" t="s">
        <v>7898</v>
      </c>
    </row>
    <row r="1090" spans="72:73" hidden="1" x14ac:dyDescent="0.25">
      <c r="BT1090" s="53" t="s">
        <v>7899</v>
      </c>
      <c r="BU1090" s="53" t="s">
        <v>7900</v>
      </c>
    </row>
    <row r="1091" spans="72:73" hidden="1" x14ac:dyDescent="0.25">
      <c r="BT1091" s="53" t="s">
        <v>7901</v>
      </c>
      <c r="BU1091" s="53" t="s">
        <v>7902</v>
      </c>
    </row>
    <row r="1092" spans="72:73" hidden="1" x14ac:dyDescent="0.25">
      <c r="BT1092" s="53" t="s">
        <v>7903</v>
      </c>
      <c r="BU1092" s="53" t="s">
        <v>7904</v>
      </c>
    </row>
    <row r="1093" spans="72:73" hidden="1" x14ac:dyDescent="0.25">
      <c r="BT1093" s="53" t="s">
        <v>7905</v>
      </c>
      <c r="BU1093" s="53" t="s">
        <v>7906</v>
      </c>
    </row>
    <row r="1094" spans="72:73" hidden="1" x14ac:dyDescent="0.25">
      <c r="BT1094" s="53" t="s">
        <v>7907</v>
      </c>
      <c r="BU1094" s="53" t="s">
        <v>7908</v>
      </c>
    </row>
    <row r="1095" spans="72:73" hidden="1" x14ac:dyDescent="0.25">
      <c r="BT1095" s="53" t="s">
        <v>7909</v>
      </c>
      <c r="BU1095" s="53" t="s">
        <v>7910</v>
      </c>
    </row>
    <row r="1096" spans="72:73" hidden="1" x14ac:dyDescent="0.25">
      <c r="BT1096" s="53" t="s">
        <v>7911</v>
      </c>
      <c r="BU1096" s="53" t="s">
        <v>7912</v>
      </c>
    </row>
    <row r="1097" spans="72:73" hidden="1" x14ac:dyDescent="0.25">
      <c r="BT1097" s="53" t="s">
        <v>7913</v>
      </c>
      <c r="BU1097" s="53" t="s">
        <v>7914</v>
      </c>
    </row>
    <row r="1098" spans="72:73" hidden="1" x14ac:dyDescent="0.25">
      <c r="BT1098" s="53" t="s">
        <v>7915</v>
      </c>
      <c r="BU1098" s="53" t="s">
        <v>7916</v>
      </c>
    </row>
    <row r="1099" spans="72:73" hidden="1" x14ac:dyDescent="0.25">
      <c r="BT1099" s="53" t="s">
        <v>7917</v>
      </c>
      <c r="BU1099" s="53" t="s">
        <v>7918</v>
      </c>
    </row>
    <row r="1100" spans="72:73" hidden="1" x14ac:dyDescent="0.25">
      <c r="BT1100" s="53" t="s">
        <v>7919</v>
      </c>
      <c r="BU1100" s="53" t="s">
        <v>7920</v>
      </c>
    </row>
    <row r="1101" spans="72:73" hidden="1" x14ac:dyDescent="0.25">
      <c r="BT1101" s="53" t="s">
        <v>7921</v>
      </c>
      <c r="BU1101" s="53" t="s">
        <v>7922</v>
      </c>
    </row>
    <row r="1102" spans="72:73" hidden="1" x14ac:dyDescent="0.25">
      <c r="BT1102" s="53" t="s">
        <v>7923</v>
      </c>
      <c r="BU1102" s="53" t="s">
        <v>7924</v>
      </c>
    </row>
    <row r="1103" spans="72:73" hidden="1" x14ac:dyDescent="0.25">
      <c r="BT1103" s="53" t="s">
        <v>7925</v>
      </c>
      <c r="BU1103" s="53" t="s">
        <v>7926</v>
      </c>
    </row>
    <row r="1104" spans="72:73" hidden="1" x14ac:dyDescent="0.25">
      <c r="BT1104" s="53" t="s">
        <v>7927</v>
      </c>
      <c r="BU1104" s="53" t="s">
        <v>7928</v>
      </c>
    </row>
    <row r="1105" spans="72:73" hidden="1" x14ac:dyDescent="0.25">
      <c r="BT1105" s="53" t="s">
        <v>7929</v>
      </c>
      <c r="BU1105" s="53" t="s">
        <v>7930</v>
      </c>
    </row>
    <row r="1106" spans="72:73" hidden="1" x14ac:dyDescent="0.25">
      <c r="BT1106" s="53" t="s">
        <v>454</v>
      </c>
      <c r="BU1106" s="53" t="s">
        <v>455</v>
      </c>
    </row>
    <row r="1107" spans="72:73" hidden="1" x14ac:dyDescent="0.25">
      <c r="BT1107" s="53" t="s">
        <v>7931</v>
      </c>
      <c r="BU1107" s="53" t="s">
        <v>7932</v>
      </c>
    </row>
    <row r="1108" spans="72:73" hidden="1" x14ac:dyDescent="0.25">
      <c r="BT1108" s="53" t="s">
        <v>7933</v>
      </c>
      <c r="BU1108" s="53" t="s">
        <v>7934</v>
      </c>
    </row>
    <row r="1109" spans="72:73" hidden="1" x14ac:dyDescent="0.25">
      <c r="BT1109" s="53" t="s">
        <v>7935</v>
      </c>
      <c r="BU1109" s="53" t="s">
        <v>7936</v>
      </c>
    </row>
    <row r="1110" spans="72:73" hidden="1" x14ac:dyDescent="0.25">
      <c r="BT1110" s="53" t="s">
        <v>7937</v>
      </c>
      <c r="BU1110" s="53" t="s">
        <v>7938</v>
      </c>
    </row>
    <row r="1111" spans="72:73" hidden="1" x14ac:dyDescent="0.25">
      <c r="BT1111" s="53" t="s">
        <v>7939</v>
      </c>
      <c r="BU1111" s="53" t="s">
        <v>7940</v>
      </c>
    </row>
    <row r="1112" spans="72:73" hidden="1" x14ac:dyDescent="0.25">
      <c r="BT1112" s="53" t="s">
        <v>7941</v>
      </c>
      <c r="BU1112" s="53" t="s">
        <v>456</v>
      </c>
    </row>
    <row r="1113" spans="72:73" hidden="1" x14ac:dyDescent="0.25">
      <c r="BT1113" s="53" t="s">
        <v>7942</v>
      </c>
      <c r="BU1113" s="53" t="s">
        <v>7943</v>
      </c>
    </row>
    <row r="1114" spans="72:73" hidden="1" x14ac:dyDescent="0.25">
      <c r="BT1114" s="53" t="s">
        <v>7944</v>
      </c>
      <c r="BU1114" s="53" t="s">
        <v>7945</v>
      </c>
    </row>
    <row r="1115" spans="72:73" hidden="1" x14ac:dyDescent="0.25">
      <c r="BT1115" s="53" t="s">
        <v>7946</v>
      </c>
      <c r="BU1115" s="53" t="s">
        <v>7947</v>
      </c>
    </row>
    <row r="1116" spans="72:73" hidden="1" x14ac:dyDescent="0.25">
      <c r="BT1116" s="53" t="s">
        <v>7948</v>
      </c>
      <c r="BU1116" s="53" t="s">
        <v>457</v>
      </c>
    </row>
    <row r="1117" spans="72:73" hidden="1" x14ac:dyDescent="0.25">
      <c r="BT1117" s="53" t="s">
        <v>7949</v>
      </c>
      <c r="BU1117" s="53" t="s">
        <v>7950</v>
      </c>
    </row>
    <row r="1118" spans="72:73" hidden="1" x14ac:dyDescent="0.25">
      <c r="BT1118" s="53" t="s">
        <v>7951</v>
      </c>
      <c r="BU1118" s="53" t="s">
        <v>7952</v>
      </c>
    </row>
    <row r="1119" spans="72:73" hidden="1" x14ac:dyDescent="0.25">
      <c r="BT1119" s="53" t="s">
        <v>7953</v>
      </c>
      <c r="BU1119" s="53" t="s">
        <v>7954</v>
      </c>
    </row>
    <row r="1120" spans="72:73" hidden="1" x14ac:dyDescent="0.25">
      <c r="BT1120" s="53" t="s">
        <v>7955</v>
      </c>
      <c r="BU1120" s="53" t="s">
        <v>7956</v>
      </c>
    </row>
    <row r="1121" spans="72:73" hidden="1" x14ac:dyDescent="0.25">
      <c r="BT1121" s="53" t="s">
        <v>7957</v>
      </c>
      <c r="BU1121" s="53" t="s">
        <v>7958</v>
      </c>
    </row>
    <row r="1122" spans="72:73" hidden="1" x14ac:dyDescent="0.25">
      <c r="BT1122" s="53" t="s">
        <v>7959</v>
      </c>
      <c r="BU1122" s="53" t="s">
        <v>7960</v>
      </c>
    </row>
    <row r="1123" spans="72:73" hidden="1" x14ac:dyDescent="0.25">
      <c r="BT1123" s="53" t="s">
        <v>7961</v>
      </c>
      <c r="BU1123" s="53" t="s">
        <v>7962</v>
      </c>
    </row>
    <row r="1124" spans="72:73" hidden="1" x14ac:dyDescent="0.25">
      <c r="BT1124" s="53" t="s">
        <v>7963</v>
      </c>
      <c r="BU1124" s="53" t="s">
        <v>7964</v>
      </c>
    </row>
    <row r="1125" spans="72:73" hidden="1" x14ac:dyDescent="0.25">
      <c r="BT1125" s="53" t="s">
        <v>7965</v>
      </c>
      <c r="BU1125" s="53" t="s">
        <v>7966</v>
      </c>
    </row>
    <row r="1126" spans="72:73" hidden="1" x14ac:dyDescent="0.25">
      <c r="BT1126" s="53" t="s">
        <v>7967</v>
      </c>
      <c r="BU1126" s="53" t="s">
        <v>7968</v>
      </c>
    </row>
    <row r="1127" spans="72:73" hidden="1" x14ac:dyDescent="0.25">
      <c r="BT1127" s="53" t="s">
        <v>7969</v>
      </c>
      <c r="BU1127" s="53" t="s">
        <v>7970</v>
      </c>
    </row>
    <row r="1128" spans="72:73" hidden="1" x14ac:dyDescent="0.25">
      <c r="BT1128" s="53" t="s">
        <v>7971</v>
      </c>
      <c r="BU1128" s="53" t="s">
        <v>7972</v>
      </c>
    </row>
    <row r="1129" spans="72:73" hidden="1" x14ac:dyDescent="0.25">
      <c r="BT1129" s="53" t="s">
        <v>7973</v>
      </c>
      <c r="BU1129" s="53" t="s">
        <v>7974</v>
      </c>
    </row>
    <row r="1130" spans="72:73" hidden="1" x14ac:dyDescent="0.25">
      <c r="BT1130" s="53" t="s">
        <v>7975</v>
      </c>
      <c r="BU1130" s="53" t="s">
        <v>7976</v>
      </c>
    </row>
    <row r="1131" spans="72:73" hidden="1" x14ac:dyDescent="0.25">
      <c r="BT1131" s="53" t="s">
        <v>7977</v>
      </c>
      <c r="BU1131" s="53" t="s">
        <v>7978</v>
      </c>
    </row>
    <row r="1132" spans="72:73" hidden="1" x14ac:dyDescent="0.25">
      <c r="BT1132" s="53" t="s">
        <v>7979</v>
      </c>
      <c r="BU1132" s="53" t="s">
        <v>7243</v>
      </c>
    </row>
    <row r="1133" spans="72:73" hidden="1" x14ac:dyDescent="0.25">
      <c r="BT1133" s="53" t="s">
        <v>7980</v>
      </c>
      <c r="BU1133" s="53" t="s">
        <v>7981</v>
      </c>
    </row>
    <row r="1134" spans="72:73" hidden="1" x14ac:dyDescent="0.25">
      <c r="BT1134" s="53" t="s">
        <v>7982</v>
      </c>
      <c r="BU1134" s="53" t="s">
        <v>7983</v>
      </c>
    </row>
    <row r="1135" spans="72:73" hidden="1" x14ac:dyDescent="0.25">
      <c r="BT1135" s="53" t="s">
        <v>7984</v>
      </c>
      <c r="BU1135" s="53" t="s">
        <v>7985</v>
      </c>
    </row>
    <row r="1136" spans="72:73" hidden="1" x14ac:dyDescent="0.25">
      <c r="BT1136" s="53" t="s">
        <v>7986</v>
      </c>
      <c r="BU1136" s="53" t="s">
        <v>7987</v>
      </c>
    </row>
    <row r="1137" spans="72:73" hidden="1" x14ac:dyDescent="0.25">
      <c r="BT1137" s="53" t="s">
        <v>7988</v>
      </c>
      <c r="BU1137" s="53" t="s">
        <v>7989</v>
      </c>
    </row>
    <row r="1138" spans="72:73" hidden="1" x14ac:dyDescent="0.25">
      <c r="BT1138" s="53" t="s">
        <v>7990</v>
      </c>
      <c r="BU1138" s="53" t="s">
        <v>7991</v>
      </c>
    </row>
    <row r="1139" spans="72:73" hidden="1" x14ac:dyDescent="0.25">
      <c r="BT1139" s="53" t="s">
        <v>7992</v>
      </c>
      <c r="BU1139" s="53" t="s">
        <v>7993</v>
      </c>
    </row>
    <row r="1140" spans="72:73" hidden="1" x14ac:dyDescent="0.25">
      <c r="BT1140" s="53" t="s">
        <v>7994</v>
      </c>
      <c r="BU1140" s="53" t="s">
        <v>461</v>
      </c>
    </row>
    <row r="1141" spans="72:73" hidden="1" x14ac:dyDescent="0.25">
      <c r="BT1141" s="53" t="s">
        <v>7995</v>
      </c>
      <c r="BU1141" s="53" t="s">
        <v>7996</v>
      </c>
    </row>
    <row r="1142" spans="72:73" hidden="1" x14ac:dyDescent="0.25">
      <c r="BT1142" s="53" t="s">
        <v>7997</v>
      </c>
      <c r="BU1142" s="53" t="s">
        <v>7998</v>
      </c>
    </row>
    <row r="1143" spans="72:73" hidden="1" x14ac:dyDescent="0.25">
      <c r="BT1143" s="53" t="s">
        <v>7999</v>
      </c>
      <c r="BU1143" s="53" t="s">
        <v>8000</v>
      </c>
    </row>
    <row r="1144" spans="72:73" hidden="1" x14ac:dyDescent="0.25">
      <c r="BT1144" s="53" t="s">
        <v>8001</v>
      </c>
      <c r="BU1144" s="53" t="s">
        <v>8002</v>
      </c>
    </row>
    <row r="1145" spans="72:73" hidden="1" x14ac:dyDescent="0.25">
      <c r="BT1145" s="53" t="s">
        <v>8003</v>
      </c>
      <c r="BU1145" s="53" t="s">
        <v>8004</v>
      </c>
    </row>
    <row r="1146" spans="72:73" hidden="1" x14ac:dyDescent="0.25">
      <c r="BT1146" s="53" t="s">
        <v>8005</v>
      </c>
      <c r="BU1146" s="53" t="s">
        <v>8006</v>
      </c>
    </row>
    <row r="1147" spans="72:73" hidden="1" x14ac:dyDescent="0.25">
      <c r="BT1147" s="53" t="s">
        <v>8007</v>
      </c>
      <c r="BU1147" s="53" t="s">
        <v>8008</v>
      </c>
    </row>
    <row r="1148" spans="72:73" hidden="1" x14ac:dyDescent="0.25">
      <c r="BT1148" s="53" t="s">
        <v>8009</v>
      </c>
      <c r="BU1148" s="53" t="s">
        <v>312</v>
      </c>
    </row>
    <row r="1149" spans="72:73" hidden="1" x14ac:dyDescent="0.25">
      <c r="BT1149" s="53" t="s">
        <v>462</v>
      </c>
      <c r="BU1149" s="53" t="s">
        <v>463</v>
      </c>
    </row>
    <row r="1150" spans="72:73" hidden="1" x14ac:dyDescent="0.25">
      <c r="BT1150" s="53" t="s">
        <v>8010</v>
      </c>
      <c r="BU1150" s="53" t="s">
        <v>8011</v>
      </c>
    </row>
    <row r="1151" spans="72:73" hidden="1" x14ac:dyDescent="0.25">
      <c r="BT1151" s="53" t="s">
        <v>8012</v>
      </c>
      <c r="BU1151" s="53" t="s">
        <v>8013</v>
      </c>
    </row>
    <row r="1152" spans="72:73" hidden="1" x14ac:dyDescent="0.25">
      <c r="BT1152" s="53" t="s">
        <v>8014</v>
      </c>
      <c r="BU1152" s="53" t="s">
        <v>8015</v>
      </c>
    </row>
    <row r="1153" spans="72:73" hidden="1" x14ac:dyDescent="0.25">
      <c r="BT1153" s="53" t="s">
        <v>8016</v>
      </c>
      <c r="BU1153" s="53" t="s">
        <v>464</v>
      </c>
    </row>
    <row r="1154" spans="72:73" hidden="1" x14ac:dyDescent="0.25">
      <c r="BT1154" s="53" t="s">
        <v>8017</v>
      </c>
      <c r="BU1154" s="53" t="s">
        <v>8018</v>
      </c>
    </row>
    <row r="1155" spans="72:73" hidden="1" x14ac:dyDescent="0.25">
      <c r="BT1155" s="53" t="s">
        <v>8019</v>
      </c>
      <c r="BU1155" s="53" t="s">
        <v>8020</v>
      </c>
    </row>
    <row r="1156" spans="72:73" hidden="1" x14ac:dyDescent="0.25">
      <c r="BT1156" s="53" t="s">
        <v>8021</v>
      </c>
      <c r="BU1156" s="53" t="s">
        <v>318</v>
      </c>
    </row>
    <row r="1157" spans="72:73" hidden="1" x14ac:dyDescent="0.25">
      <c r="BT1157" s="53" t="s">
        <v>8022</v>
      </c>
      <c r="BU1157" s="53" t="s">
        <v>8023</v>
      </c>
    </row>
    <row r="1158" spans="72:73" hidden="1" x14ac:dyDescent="0.25">
      <c r="BT1158" s="53" t="s">
        <v>8024</v>
      </c>
      <c r="BU1158" s="53" t="s">
        <v>8025</v>
      </c>
    </row>
    <row r="1159" spans="72:73" hidden="1" x14ac:dyDescent="0.25">
      <c r="BT1159" s="53" t="s">
        <v>8026</v>
      </c>
      <c r="BU1159" s="53" t="s">
        <v>8027</v>
      </c>
    </row>
    <row r="1160" spans="72:73" hidden="1" x14ac:dyDescent="0.25">
      <c r="BT1160" s="53" t="s">
        <v>8028</v>
      </c>
      <c r="BU1160" s="53" t="s">
        <v>8029</v>
      </c>
    </row>
    <row r="1161" spans="72:73" hidden="1" x14ac:dyDescent="0.25">
      <c r="BT1161" s="53" t="s">
        <v>8030</v>
      </c>
      <c r="BU1161" s="53" t="s">
        <v>465</v>
      </c>
    </row>
    <row r="1162" spans="72:73" hidden="1" x14ac:dyDescent="0.25">
      <c r="BT1162" s="53" t="s">
        <v>8031</v>
      </c>
      <c r="BU1162" s="53" t="s">
        <v>8032</v>
      </c>
    </row>
    <row r="1163" spans="72:73" hidden="1" x14ac:dyDescent="0.25">
      <c r="BT1163" s="53" t="s">
        <v>466</v>
      </c>
      <c r="BU1163" s="53" t="s">
        <v>467</v>
      </c>
    </row>
    <row r="1164" spans="72:73" hidden="1" x14ac:dyDescent="0.25">
      <c r="BT1164" s="53" t="s">
        <v>8033</v>
      </c>
      <c r="BU1164" s="53" t="s">
        <v>8034</v>
      </c>
    </row>
    <row r="1165" spans="72:73" hidden="1" x14ac:dyDescent="0.25">
      <c r="BT1165" s="53" t="s">
        <v>8035</v>
      </c>
      <c r="BU1165" s="53" t="s">
        <v>8036</v>
      </c>
    </row>
    <row r="1166" spans="72:73" hidden="1" x14ac:dyDescent="0.25">
      <c r="BT1166" s="53" t="s">
        <v>8037</v>
      </c>
      <c r="BU1166" s="53" t="s">
        <v>8038</v>
      </c>
    </row>
    <row r="1167" spans="72:73" hidden="1" x14ac:dyDescent="0.25">
      <c r="BT1167" s="53" t="s">
        <v>8039</v>
      </c>
      <c r="BU1167" s="53" t="s">
        <v>8040</v>
      </c>
    </row>
    <row r="1168" spans="72:73" hidden="1" x14ac:dyDescent="0.25">
      <c r="BT1168" s="53" t="s">
        <v>468</v>
      </c>
      <c r="BU1168" s="53" t="s">
        <v>469</v>
      </c>
    </row>
    <row r="1169" spans="72:73" hidden="1" x14ac:dyDescent="0.25">
      <c r="BT1169" s="53" t="s">
        <v>8041</v>
      </c>
      <c r="BU1169" s="53" t="s">
        <v>8042</v>
      </c>
    </row>
    <row r="1170" spans="72:73" hidden="1" x14ac:dyDescent="0.25">
      <c r="BT1170" s="53" t="s">
        <v>8043</v>
      </c>
      <c r="BU1170" s="53" t="s">
        <v>8044</v>
      </c>
    </row>
    <row r="1171" spans="72:73" hidden="1" x14ac:dyDescent="0.25">
      <c r="BT1171" s="53" t="s">
        <v>280</v>
      </c>
      <c r="BU1171" s="53" t="s">
        <v>281</v>
      </c>
    </row>
    <row r="1172" spans="72:73" hidden="1" x14ac:dyDescent="0.25">
      <c r="BT1172" s="53" t="s">
        <v>8045</v>
      </c>
      <c r="BU1172" s="53" t="s">
        <v>8046</v>
      </c>
    </row>
    <row r="1173" spans="72:73" hidden="1" x14ac:dyDescent="0.25">
      <c r="BT1173" s="53" t="s">
        <v>8047</v>
      </c>
      <c r="BU1173" s="53" t="s">
        <v>8048</v>
      </c>
    </row>
    <row r="1174" spans="72:73" hidden="1" x14ac:dyDescent="0.25">
      <c r="BT1174" s="53" t="s">
        <v>470</v>
      </c>
      <c r="BU1174" s="53" t="s">
        <v>471</v>
      </c>
    </row>
    <row r="1175" spans="72:73" hidden="1" x14ac:dyDescent="0.25">
      <c r="BT1175" s="53" t="s">
        <v>8049</v>
      </c>
      <c r="BU1175" s="53" t="s">
        <v>8050</v>
      </c>
    </row>
    <row r="1176" spans="72:73" hidden="1" x14ac:dyDescent="0.25">
      <c r="BT1176" s="53" t="s">
        <v>8051</v>
      </c>
      <c r="BU1176" s="53" t="s">
        <v>8052</v>
      </c>
    </row>
    <row r="1177" spans="72:73" hidden="1" x14ac:dyDescent="0.25">
      <c r="BT1177" s="53" t="s">
        <v>472</v>
      </c>
      <c r="BU1177" s="53" t="s">
        <v>473</v>
      </c>
    </row>
    <row r="1178" spans="72:73" hidden="1" x14ac:dyDescent="0.25">
      <c r="BT1178" s="53" t="s">
        <v>8053</v>
      </c>
      <c r="BU1178" s="53" t="s">
        <v>474</v>
      </c>
    </row>
    <row r="1179" spans="72:73" hidden="1" x14ac:dyDescent="0.25">
      <c r="BT1179" s="53" t="s">
        <v>8054</v>
      </c>
      <c r="BU1179" s="53" t="s">
        <v>8055</v>
      </c>
    </row>
    <row r="1180" spans="72:73" hidden="1" x14ac:dyDescent="0.25">
      <c r="BT1180" s="53" t="s">
        <v>8056</v>
      </c>
      <c r="BU1180" s="53" t="s">
        <v>8057</v>
      </c>
    </row>
    <row r="1181" spans="72:73" hidden="1" x14ac:dyDescent="0.25">
      <c r="BT1181" s="53" t="s">
        <v>8058</v>
      </c>
      <c r="BU1181" s="53" t="s">
        <v>8059</v>
      </c>
    </row>
    <row r="1182" spans="72:73" hidden="1" x14ac:dyDescent="0.25">
      <c r="BT1182" s="53" t="s">
        <v>8060</v>
      </c>
      <c r="BU1182" s="53" t="s">
        <v>8061</v>
      </c>
    </row>
    <row r="1183" spans="72:73" hidden="1" x14ac:dyDescent="0.25">
      <c r="BT1183" s="53" t="s">
        <v>8062</v>
      </c>
      <c r="BU1183" s="53" t="s">
        <v>8063</v>
      </c>
    </row>
    <row r="1184" spans="72:73" hidden="1" x14ac:dyDescent="0.25">
      <c r="BT1184" s="53" t="s">
        <v>8064</v>
      </c>
      <c r="BU1184" s="53" t="s">
        <v>8065</v>
      </c>
    </row>
    <row r="1185" spans="72:73" hidden="1" x14ac:dyDescent="0.25">
      <c r="BT1185" s="53" t="s">
        <v>8066</v>
      </c>
      <c r="BU1185" s="53" t="s">
        <v>8067</v>
      </c>
    </row>
    <row r="1186" spans="72:73" hidden="1" x14ac:dyDescent="0.25">
      <c r="BT1186" s="53" t="s">
        <v>8068</v>
      </c>
      <c r="BU1186" s="53" t="s">
        <v>8069</v>
      </c>
    </row>
    <row r="1187" spans="72:73" hidden="1" x14ac:dyDescent="0.25">
      <c r="BT1187" s="53" t="s">
        <v>8070</v>
      </c>
      <c r="BU1187" s="53" t="s">
        <v>8071</v>
      </c>
    </row>
    <row r="1188" spans="72:73" hidden="1" x14ac:dyDescent="0.25">
      <c r="BT1188" s="53" t="s">
        <v>8072</v>
      </c>
      <c r="BU1188" s="53" t="s">
        <v>8073</v>
      </c>
    </row>
    <row r="1189" spans="72:73" hidden="1" x14ac:dyDescent="0.25">
      <c r="BT1189" s="53" t="s">
        <v>475</v>
      </c>
      <c r="BU1189" s="53" t="s">
        <v>441</v>
      </c>
    </row>
    <row r="1190" spans="72:73" hidden="1" x14ac:dyDescent="0.25">
      <c r="BT1190" s="53" t="s">
        <v>8074</v>
      </c>
      <c r="BU1190" s="53" t="s">
        <v>8075</v>
      </c>
    </row>
    <row r="1191" spans="72:73" hidden="1" x14ac:dyDescent="0.25">
      <c r="BT1191" s="53" t="s">
        <v>8076</v>
      </c>
      <c r="BU1191" s="53" t="s">
        <v>8077</v>
      </c>
    </row>
    <row r="1192" spans="72:73" hidden="1" x14ac:dyDescent="0.25">
      <c r="BT1192" s="53" t="s">
        <v>8078</v>
      </c>
      <c r="BU1192" s="53" t="s">
        <v>8079</v>
      </c>
    </row>
    <row r="1193" spans="72:73" hidden="1" x14ac:dyDescent="0.25">
      <c r="BT1193" s="53" t="s">
        <v>8080</v>
      </c>
      <c r="BU1193" s="53" t="s">
        <v>8081</v>
      </c>
    </row>
    <row r="1194" spans="72:73" hidden="1" x14ac:dyDescent="0.25">
      <c r="BT1194" s="53" t="s">
        <v>8082</v>
      </c>
      <c r="BU1194" s="53" t="s">
        <v>8083</v>
      </c>
    </row>
    <row r="1195" spans="72:73" hidden="1" x14ac:dyDescent="0.25">
      <c r="BT1195" s="53" t="s">
        <v>8084</v>
      </c>
      <c r="BU1195" s="53" t="s">
        <v>8085</v>
      </c>
    </row>
    <row r="1196" spans="72:73" hidden="1" x14ac:dyDescent="0.25">
      <c r="BT1196" s="53" t="s">
        <v>8086</v>
      </c>
      <c r="BU1196" s="53" t="s">
        <v>8087</v>
      </c>
    </row>
    <row r="1197" spans="72:73" hidden="1" x14ac:dyDescent="0.25">
      <c r="BT1197" s="53" t="s">
        <v>305</v>
      </c>
      <c r="BU1197" s="53" t="s">
        <v>306</v>
      </c>
    </row>
    <row r="1198" spans="72:73" hidden="1" x14ac:dyDescent="0.25">
      <c r="BT1198" s="53" t="s">
        <v>8088</v>
      </c>
      <c r="BU1198" s="53" t="s">
        <v>8089</v>
      </c>
    </row>
    <row r="1199" spans="72:73" hidden="1" x14ac:dyDescent="0.25">
      <c r="BT1199" s="53" t="s">
        <v>8090</v>
      </c>
      <c r="BU1199" s="53" t="s">
        <v>8091</v>
      </c>
    </row>
    <row r="1200" spans="72:73" hidden="1" x14ac:dyDescent="0.25">
      <c r="BT1200" s="53" t="s">
        <v>8092</v>
      </c>
      <c r="BU1200" s="53" t="s">
        <v>8093</v>
      </c>
    </row>
    <row r="1201" spans="72:73" hidden="1" x14ac:dyDescent="0.25">
      <c r="BT1201" s="53" t="s">
        <v>8094</v>
      </c>
      <c r="BU1201" s="53" t="s">
        <v>8095</v>
      </c>
    </row>
    <row r="1202" spans="72:73" hidden="1" x14ac:dyDescent="0.25">
      <c r="BT1202" s="53" t="s">
        <v>8096</v>
      </c>
      <c r="BU1202" s="53" t="s">
        <v>8097</v>
      </c>
    </row>
    <row r="1203" spans="72:73" hidden="1" x14ac:dyDescent="0.25">
      <c r="BT1203" s="53" t="s">
        <v>8098</v>
      </c>
      <c r="BU1203" s="53" t="s">
        <v>8099</v>
      </c>
    </row>
    <row r="1204" spans="72:73" hidden="1" x14ac:dyDescent="0.25">
      <c r="BT1204" s="53" t="s">
        <v>476</v>
      </c>
      <c r="BU1204" s="53" t="s">
        <v>477</v>
      </c>
    </row>
    <row r="1205" spans="72:73" hidden="1" x14ac:dyDescent="0.25">
      <c r="BT1205" s="53" t="s">
        <v>8100</v>
      </c>
      <c r="BU1205" s="53" t="s">
        <v>8101</v>
      </c>
    </row>
    <row r="1206" spans="72:73" hidden="1" x14ac:dyDescent="0.25">
      <c r="BT1206" s="53" t="s">
        <v>478</v>
      </c>
      <c r="BU1206" s="53" t="s">
        <v>479</v>
      </c>
    </row>
    <row r="1207" spans="72:73" hidden="1" x14ac:dyDescent="0.25">
      <c r="BT1207" s="53" t="s">
        <v>8102</v>
      </c>
      <c r="BU1207" s="53" t="s">
        <v>8103</v>
      </c>
    </row>
    <row r="1208" spans="72:73" hidden="1" x14ac:dyDescent="0.25">
      <c r="BT1208" s="53" t="s">
        <v>8104</v>
      </c>
      <c r="BU1208" s="53" t="s">
        <v>8105</v>
      </c>
    </row>
    <row r="1209" spans="72:73" hidden="1" x14ac:dyDescent="0.25">
      <c r="BT1209" s="53" t="s">
        <v>8106</v>
      </c>
      <c r="BU1209" s="53" t="s">
        <v>8107</v>
      </c>
    </row>
    <row r="1210" spans="72:73" hidden="1" x14ac:dyDescent="0.25">
      <c r="BT1210" s="53" t="s">
        <v>8108</v>
      </c>
      <c r="BU1210" s="53" t="s">
        <v>8109</v>
      </c>
    </row>
    <row r="1211" spans="72:73" hidden="1" x14ac:dyDescent="0.25">
      <c r="BT1211" s="53" t="s">
        <v>8110</v>
      </c>
      <c r="BU1211" s="53" t="s">
        <v>8111</v>
      </c>
    </row>
    <row r="1212" spans="72:73" hidden="1" x14ac:dyDescent="0.25">
      <c r="BT1212" s="53" t="s">
        <v>8112</v>
      </c>
      <c r="BU1212" s="53" t="s">
        <v>8113</v>
      </c>
    </row>
    <row r="1213" spans="72:73" hidden="1" x14ac:dyDescent="0.25">
      <c r="BT1213" s="53" t="s">
        <v>8114</v>
      </c>
      <c r="BU1213" s="53" t="s">
        <v>8115</v>
      </c>
    </row>
    <row r="1214" spans="72:73" hidden="1" x14ac:dyDescent="0.25">
      <c r="BT1214" s="53" t="s">
        <v>8116</v>
      </c>
      <c r="BU1214" s="53" t="s">
        <v>8117</v>
      </c>
    </row>
    <row r="1215" spans="72:73" hidden="1" x14ac:dyDescent="0.25">
      <c r="BT1215" s="53" t="s">
        <v>8118</v>
      </c>
      <c r="BU1215" s="53" t="s">
        <v>8119</v>
      </c>
    </row>
    <row r="1216" spans="72:73" hidden="1" x14ac:dyDescent="0.25">
      <c r="BT1216" s="53" t="s">
        <v>8120</v>
      </c>
      <c r="BU1216" s="53" t="s">
        <v>8121</v>
      </c>
    </row>
    <row r="1217" spans="72:73" hidden="1" x14ac:dyDescent="0.25">
      <c r="BT1217" s="53" t="s">
        <v>8122</v>
      </c>
      <c r="BU1217" s="53" t="s">
        <v>8123</v>
      </c>
    </row>
    <row r="1218" spans="72:73" hidden="1" x14ac:dyDescent="0.25">
      <c r="BT1218" s="53" t="s">
        <v>480</v>
      </c>
      <c r="BU1218" s="53" t="s">
        <v>481</v>
      </c>
    </row>
    <row r="1219" spans="72:73" hidden="1" x14ac:dyDescent="0.25">
      <c r="BT1219" s="53" t="s">
        <v>8124</v>
      </c>
      <c r="BU1219" s="53" t="s">
        <v>8125</v>
      </c>
    </row>
    <row r="1220" spans="72:73" hidden="1" x14ac:dyDescent="0.25">
      <c r="BT1220" s="53" t="s">
        <v>8126</v>
      </c>
      <c r="BU1220" s="53" t="s">
        <v>8127</v>
      </c>
    </row>
    <row r="1221" spans="72:73" hidden="1" x14ac:dyDescent="0.25">
      <c r="BT1221" s="53" t="s">
        <v>8128</v>
      </c>
      <c r="BU1221" s="53" t="s">
        <v>8129</v>
      </c>
    </row>
    <row r="1222" spans="72:73" hidden="1" x14ac:dyDescent="0.25">
      <c r="BT1222" s="53" t="s">
        <v>8130</v>
      </c>
      <c r="BU1222" s="53" t="s">
        <v>8131</v>
      </c>
    </row>
    <row r="1223" spans="72:73" hidden="1" x14ac:dyDescent="0.25">
      <c r="BT1223" s="53" t="s">
        <v>482</v>
      </c>
      <c r="BU1223" s="53" t="s">
        <v>483</v>
      </c>
    </row>
    <row r="1224" spans="72:73" hidden="1" x14ac:dyDescent="0.25">
      <c r="BT1224" s="53" t="s">
        <v>484</v>
      </c>
      <c r="BU1224" s="53" t="s">
        <v>485</v>
      </c>
    </row>
    <row r="1225" spans="72:73" hidden="1" x14ac:dyDescent="0.25">
      <c r="BT1225" s="53" t="s">
        <v>486</v>
      </c>
      <c r="BU1225" s="53" t="s">
        <v>487</v>
      </c>
    </row>
    <row r="1226" spans="72:73" hidden="1" x14ac:dyDescent="0.25">
      <c r="BT1226" s="53" t="s">
        <v>8132</v>
      </c>
      <c r="BU1226" s="53" t="s">
        <v>8133</v>
      </c>
    </row>
    <row r="1227" spans="72:73" hidden="1" x14ac:dyDescent="0.25">
      <c r="BT1227" s="53" t="s">
        <v>8134</v>
      </c>
      <c r="BU1227" s="53" t="s">
        <v>8135</v>
      </c>
    </row>
    <row r="1228" spans="72:73" hidden="1" x14ac:dyDescent="0.25">
      <c r="BT1228" s="53" t="s">
        <v>224</v>
      </c>
      <c r="BU1228" s="53" t="s">
        <v>225</v>
      </c>
    </row>
    <row r="1229" spans="72:73" hidden="1" x14ac:dyDescent="0.25">
      <c r="BT1229" s="53" t="s">
        <v>8136</v>
      </c>
      <c r="BU1229" s="53" t="s">
        <v>8137</v>
      </c>
    </row>
    <row r="1230" spans="72:73" hidden="1" x14ac:dyDescent="0.25">
      <c r="BT1230" s="53" t="s">
        <v>8138</v>
      </c>
      <c r="BU1230" s="53" t="s">
        <v>8139</v>
      </c>
    </row>
    <row r="1231" spans="72:73" hidden="1" x14ac:dyDescent="0.25">
      <c r="BT1231" s="53" t="s">
        <v>8140</v>
      </c>
      <c r="BU1231" s="53" t="s">
        <v>8141</v>
      </c>
    </row>
    <row r="1232" spans="72:73" hidden="1" x14ac:dyDescent="0.25">
      <c r="BT1232" s="53" t="s">
        <v>488</v>
      </c>
      <c r="BU1232" s="53" t="s">
        <v>489</v>
      </c>
    </row>
    <row r="1233" spans="72:73" hidden="1" x14ac:dyDescent="0.25">
      <c r="BT1233" s="53" t="s">
        <v>219</v>
      </c>
      <c r="BU1233" s="53" t="s">
        <v>220</v>
      </c>
    </row>
    <row r="1234" spans="72:73" hidden="1" x14ac:dyDescent="0.25">
      <c r="BT1234" s="53" t="s">
        <v>490</v>
      </c>
      <c r="BU1234" s="53" t="s">
        <v>491</v>
      </c>
    </row>
    <row r="1235" spans="72:73" hidden="1" x14ac:dyDescent="0.25">
      <c r="BT1235" s="53" t="s">
        <v>8142</v>
      </c>
      <c r="BU1235" s="53" t="s">
        <v>8143</v>
      </c>
    </row>
    <row r="1236" spans="72:73" hidden="1" x14ac:dyDescent="0.25">
      <c r="BT1236" s="53" t="s">
        <v>8144</v>
      </c>
      <c r="BU1236" s="53" t="s">
        <v>492</v>
      </c>
    </row>
    <row r="1237" spans="72:73" hidden="1" x14ac:dyDescent="0.25">
      <c r="BT1237" s="53" t="s">
        <v>493</v>
      </c>
      <c r="BU1237" s="53" t="s">
        <v>494</v>
      </c>
    </row>
    <row r="1238" spans="72:73" hidden="1" x14ac:dyDescent="0.25">
      <c r="BT1238" s="53" t="s">
        <v>331</v>
      </c>
      <c r="BU1238" s="53" t="s">
        <v>332</v>
      </c>
    </row>
    <row r="1239" spans="72:73" hidden="1" x14ac:dyDescent="0.25">
      <c r="BT1239" s="53" t="s">
        <v>8145</v>
      </c>
      <c r="BU1239" s="53" t="s">
        <v>8146</v>
      </c>
    </row>
    <row r="1240" spans="72:73" hidden="1" x14ac:dyDescent="0.25">
      <c r="BT1240" s="53" t="s">
        <v>8147</v>
      </c>
      <c r="BU1240" s="53" t="s">
        <v>8148</v>
      </c>
    </row>
    <row r="1241" spans="72:73" hidden="1" x14ac:dyDescent="0.25">
      <c r="BT1241" s="53" t="s">
        <v>8149</v>
      </c>
      <c r="BU1241" s="53" t="s">
        <v>8150</v>
      </c>
    </row>
    <row r="1242" spans="72:73" hidden="1" x14ac:dyDescent="0.25">
      <c r="BT1242" s="53" t="s">
        <v>495</v>
      </c>
      <c r="BU1242" s="53" t="s">
        <v>496</v>
      </c>
    </row>
    <row r="1243" spans="72:73" hidden="1" x14ac:dyDescent="0.25">
      <c r="BT1243" s="53" t="s">
        <v>8151</v>
      </c>
      <c r="BU1243" s="53" t="s">
        <v>8152</v>
      </c>
    </row>
    <row r="1244" spans="72:73" hidden="1" x14ac:dyDescent="0.25">
      <c r="BT1244" s="53" t="s">
        <v>8153</v>
      </c>
      <c r="BU1244" s="53" t="s">
        <v>8154</v>
      </c>
    </row>
    <row r="1245" spans="72:73" hidden="1" x14ac:dyDescent="0.25">
      <c r="BT1245" s="53" t="s">
        <v>8155</v>
      </c>
      <c r="BU1245" s="53" t="s">
        <v>8156</v>
      </c>
    </row>
    <row r="1246" spans="72:73" hidden="1" x14ac:dyDescent="0.25">
      <c r="BT1246" s="53" t="s">
        <v>8157</v>
      </c>
      <c r="BU1246" s="53" t="s">
        <v>8158</v>
      </c>
    </row>
    <row r="1247" spans="72:73" hidden="1" x14ac:dyDescent="0.25">
      <c r="BT1247" s="53" t="s">
        <v>497</v>
      </c>
      <c r="BU1247" s="53" t="s">
        <v>498</v>
      </c>
    </row>
    <row r="1248" spans="72:73" hidden="1" x14ac:dyDescent="0.25">
      <c r="BT1248" s="53" t="s">
        <v>136</v>
      </c>
      <c r="BU1248" s="53" t="s">
        <v>137</v>
      </c>
    </row>
    <row r="1249" spans="72:73" hidden="1" x14ac:dyDescent="0.25">
      <c r="BT1249" s="53" t="s">
        <v>499</v>
      </c>
      <c r="BU1249" s="53" t="s">
        <v>500</v>
      </c>
    </row>
    <row r="1250" spans="72:73" hidden="1" x14ac:dyDescent="0.25">
      <c r="BT1250" s="53" t="s">
        <v>8159</v>
      </c>
      <c r="BU1250" s="53" t="s">
        <v>8160</v>
      </c>
    </row>
    <row r="1251" spans="72:73" hidden="1" x14ac:dyDescent="0.25">
      <c r="BT1251" s="53" t="s">
        <v>8161</v>
      </c>
      <c r="BU1251" s="53" t="s">
        <v>8162</v>
      </c>
    </row>
    <row r="1252" spans="72:73" hidden="1" x14ac:dyDescent="0.25">
      <c r="BT1252" s="53" t="s">
        <v>501</v>
      </c>
      <c r="BU1252" s="53" t="s">
        <v>502</v>
      </c>
    </row>
    <row r="1253" spans="72:73" hidden="1" x14ac:dyDescent="0.25">
      <c r="BT1253" s="53" t="s">
        <v>8163</v>
      </c>
      <c r="BU1253" s="53" t="s">
        <v>8164</v>
      </c>
    </row>
    <row r="1254" spans="72:73" hidden="1" x14ac:dyDescent="0.25">
      <c r="BT1254" s="53" t="s">
        <v>8165</v>
      </c>
      <c r="BU1254" s="53" t="s">
        <v>8166</v>
      </c>
    </row>
    <row r="1255" spans="72:73" hidden="1" x14ac:dyDescent="0.25">
      <c r="BT1255" s="53" t="s">
        <v>8167</v>
      </c>
      <c r="BU1255" s="53" t="s">
        <v>8168</v>
      </c>
    </row>
    <row r="1256" spans="72:73" hidden="1" x14ac:dyDescent="0.25">
      <c r="BT1256" s="53" t="s">
        <v>8169</v>
      </c>
      <c r="BU1256" s="53" t="s">
        <v>8170</v>
      </c>
    </row>
    <row r="1257" spans="72:73" hidden="1" x14ac:dyDescent="0.25">
      <c r="BT1257" s="53" t="s">
        <v>8171</v>
      </c>
      <c r="BU1257" s="53" t="s">
        <v>8172</v>
      </c>
    </row>
    <row r="1258" spans="72:73" hidden="1" x14ac:dyDescent="0.25">
      <c r="BT1258" s="53" t="s">
        <v>8173</v>
      </c>
      <c r="BU1258" s="53" t="s">
        <v>8174</v>
      </c>
    </row>
    <row r="1259" spans="72:73" hidden="1" x14ac:dyDescent="0.25">
      <c r="BT1259" s="53" t="s">
        <v>8175</v>
      </c>
      <c r="BU1259" s="53" t="s">
        <v>8176</v>
      </c>
    </row>
    <row r="1260" spans="72:73" hidden="1" x14ac:dyDescent="0.25">
      <c r="BT1260" s="53" t="s">
        <v>8177</v>
      </c>
      <c r="BU1260" s="53" t="s">
        <v>8178</v>
      </c>
    </row>
    <row r="1261" spans="72:73" hidden="1" x14ac:dyDescent="0.25">
      <c r="BT1261" s="53" t="s">
        <v>8179</v>
      </c>
      <c r="BU1261" s="53" t="s">
        <v>8180</v>
      </c>
    </row>
    <row r="1262" spans="72:73" hidden="1" x14ac:dyDescent="0.25">
      <c r="BT1262" s="53" t="s">
        <v>503</v>
      </c>
      <c r="BU1262" s="53" t="s">
        <v>1937</v>
      </c>
    </row>
    <row r="1263" spans="72:73" hidden="1" x14ac:dyDescent="0.25">
      <c r="BT1263" s="53" t="s">
        <v>204</v>
      </c>
      <c r="BU1263" s="53" t="s">
        <v>205</v>
      </c>
    </row>
    <row r="1264" spans="72:73" hidden="1" x14ac:dyDescent="0.25">
      <c r="BT1264" s="53" t="s">
        <v>504</v>
      </c>
      <c r="BU1264" s="53" t="s">
        <v>505</v>
      </c>
    </row>
    <row r="1265" spans="72:73" hidden="1" x14ac:dyDescent="0.25">
      <c r="BT1265" s="53" t="s">
        <v>8181</v>
      </c>
      <c r="BU1265" s="53" t="s">
        <v>318</v>
      </c>
    </row>
    <row r="1266" spans="72:73" hidden="1" x14ac:dyDescent="0.25">
      <c r="BT1266" s="53" t="s">
        <v>506</v>
      </c>
      <c r="BU1266" s="53" t="s">
        <v>507</v>
      </c>
    </row>
    <row r="1267" spans="72:73" hidden="1" x14ac:dyDescent="0.25">
      <c r="BT1267" s="53" t="s">
        <v>8182</v>
      </c>
      <c r="BU1267" s="53" t="s">
        <v>8183</v>
      </c>
    </row>
    <row r="1268" spans="72:73" hidden="1" x14ac:dyDescent="0.25">
      <c r="BT1268" s="53" t="s">
        <v>8184</v>
      </c>
      <c r="BU1268" s="53" t="s">
        <v>8185</v>
      </c>
    </row>
    <row r="1269" spans="72:73" hidden="1" x14ac:dyDescent="0.25">
      <c r="BT1269" s="53" t="s">
        <v>8186</v>
      </c>
      <c r="BU1269" s="53" t="s">
        <v>8187</v>
      </c>
    </row>
    <row r="1270" spans="72:73" hidden="1" x14ac:dyDescent="0.25">
      <c r="BT1270" s="53" t="s">
        <v>8188</v>
      </c>
      <c r="BU1270" s="53" t="s">
        <v>8189</v>
      </c>
    </row>
    <row r="1271" spans="72:73" hidden="1" x14ac:dyDescent="0.25">
      <c r="BT1271" s="53" t="s">
        <v>8190</v>
      </c>
      <c r="BU1271" s="53" t="s">
        <v>8191</v>
      </c>
    </row>
    <row r="1272" spans="72:73" hidden="1" x14ac:dyDescent="0.25">
      <c r="BT1272" s="53" t="s">
        <v>8192</v>
      </c>
      <c r="BU1272" s="53" t="s">
        <v>8193</v>
      </c>
    </row>
    <row r="1273" spans="72:73" hidden="1" x14ac:dyDescent="0.25">
      <c r="BT1273" s="53" t="s">
        <v>8194</v>
      </c>
      <c r="BU1273" s="53" t="s">
        <v>8195</v>
      </c>
    </row>
    <row r="1274" spans="72:73" hidden="1" x14ac:dyDescent="0.25">
      <c r="BT1274" s="53" t="s">
        <v>8196</v>
      </c>
      <c r="BU1274" s="53" t="s">
        <v>6285</v>
      </c>
    </row>
    <row r="1275" spans="72:73" hidden="1" x14ac:dyDescent="0.25">
      <c r="BT1275" s="53" t="s">
        <v>8197</v>
      </c>
      <c r="BU1275" s="53" t="s">
        <v>8198</v>
      </c>
    </row>
    <row r="1276" spans="72:73" hidden="1" x14ac:dyDescent="0.25">
      <c r="BT1276" s="53" t="s">
        <v>8199</v>
      </c>
      <c r="BU1276" s="53" t="s">
        <v>8200</v>
      </c>
    </row>
    <row r="1277" spans="72:73" hidden="1" x14ac:dyDescent="0.25">
      <c r="BT1277" s="53" t="s">
        <v>8201</v>
      </c>
      <c r="BU1277" s="53" t="s">
        <v>8202</v>
      </c>
    </row>
    <row r="1278" spans="72:73" hidden="1" x14ac:dyDescent="0.25">
      <c r="BT1278" s="53" t="s">
        <v>8203</v>
      </c>
      <c r="BU1278" s="53" t="s">
        <v>8204</v>
      </c>
    </row>
    <row r="1279" spans="72:73" hidden="1" x14ac:dyDescent="0.25">
      <c r="BT1279" s="53" t="s">
        <v>8205</v>
      </c>
      <c r="BU1279" s="53" t="s">
        <v>2271</v>
      </c>
    </row>
    <row r="1280" spans="72:73" hidden="1" x14ac:dyDescent="0.25">
      <c r="BT1280" s="53" t="s">
        <v>8206</v>
      </c>
      <c r="BU1280" s="53" t="s">
        <v>8207</v>
      </c>
    </row>
    <row r="1281" spans="72:73" hidden="1" x14ac:dyDescent="0.25">
      <c r="BT1281" s="53" t="s">
        <v>510</v>
      </c>
      <c r="BU1281" s="53" t="s">
        <v>511</v>
      </c>
    </row>
    <row r="1282" spans="72:73" hidden="1" x14ac:dyDescent="0.25">
      <c r="BT1282" s="53" t="s">
        <v>8208</v>
      </c>
      <c r="BU1282" s="53" t="s">
        <v>8209</v>
      </c>
    </row>
    <row r="1283" spans="72:73" hidden="1" x14ac:dyDescent="0.25">
      <c r="BT1283" s="53" t="s">
        <v>8210</v>
      </c>
      <c r="BU1283" s="53" t="s">
        <v>8211</v>
      </c>
    </row>
    <row r="1284" spans="72:73" hidden="1" x14ac:dyDescent="0.25">
      <c r="BT1284" s="53" t="s">
        <v>8212</v>
      </c>
      <c r="BU1284" s="53" t="s">
        <v>8213</v>
      </c>
    </row>
    <row r="1285" spans="72:73" hidden="1" x14ac:dyDescent="0.25">
      <c r="BT1285" s="53" t="s">
        <v>8214</v>
      </c>
      <c r="BU1285" s="53" t="s">
        <v>8215</v>
      </c>
    </row>
    <row r="1286" spans="72:73" hidden="1" x14ac:dyDescent="0.25">
      <c r="BT1286" s="53" t="s">
        <v>512</v>
      </c>
      <c r="BU1286" s="53" t="s">
        <v>513</v>
      </c>
    </row>
    <row r="1287" spans="72:73" hidden="1" x14ac:dyDescent="0.25">
      <c r="BT1287" s="53" t="s">
        <v>8216</v>
      </c>
      <c r="BU1287" s="53" t="s">
        <v>8217</v>
      </c>
    </row>
    <row r="1288" spans="72:73" hidden="1" x14ac:dyDescent="0.25">
      <c r="BT1288" s="53" t="s">
        <v>8218</v>
      </c>
      <c r="BU1288" s="53" t="s">
        <v>8219</v>
      </c>
    </row>
    <row r="1289" spans="72:73" hidden="1" x14ac:dyDescent="0.25">
      <c r="BT1289" s="53" t="s">
        <v>265</v>
      </c>
      <c r="BU1289" s="53" t="s">
        <v>266</v>
      </c>
    </row>
    <row r="1290" spans="72:73" hidden="1" x14ac:dyDescent="0.25">
      <c r="BT1290" s="53" t="s">
        <v>514</v>
      </c>
      <c r="BU1290" s="53" t="s">
        <v>515</v>
      </c>
    </row>
    <row r="1291" spans="72:73" hidden="1" x14ac:dyDescent="0.25">
      <c r="BT1291" s="53" t="s">
        <v>208</v>
      </c>
      <c r="BU1291" s="53" t="s">
        <v>209</v>
      </c>
    </row>
    <row r="1292" spans="72:73" hidden="1" x14ac:dyDescent="0.25">
      <c r="BT1292" s="53" t="s">
        <v>8220</v>
      </c>
      <c r="BU1292" s="53" t="s">
        <v>8221</v>
      </c>
    </row>
    <row r="1293" spans="72:73" hidden="1" x14ac:dyDescent="0.25">
      <c r="BT1293" s="53" t="s">
        <v>8222</v>
      </c>
      <c r="BU1293" s="53" t="s">
        <v>8223</v>
      </c>
    </row>
    <row r="1294" spans="72:73" hidden="1" x14ac:dyDescent="0.25">
      <c r="BT1294" s="53" t="s">
        <v>8224</v>
      </c>
      <c r="BU1294" s="53" t="s">
        <v>8225</v>
      </c>
    </row>
    <row r="1295" spans="72:73" hidden="1" x14ac:dyDescent="0.25">
      <c r="BT1295" s="53" t="s">
        <v>8227</v>
      </c>
      <c r="BU1295" s="53" t="s">
        <v>8228</v>
      </c>
    </row>
    <row r="1296" spans="72:73" hidden="1" x14ac:dyDescent="0.25">
      <c r="BT1296" s="53" t="s">
        <v>516</v>
      </c>
      <c r="BU1296" s="53" t="s">
        <v>517</v>
      </c>
    </row>
    <row r="1297" spans="72:73" hidden="1" x14ac:dyDescent="0.25">
      <c r="BT1297" s="53" t="s">
        <v>518</v>
      </c>
      <c r="BU1297" s="53" t="s">
        <v>519</v>
      </c>
    </row>
    <row r="1298" spans="72:73" hidden="1" x14ac:dyDescent="0.25">
      <c r="BT1298" s="53" t="s">
        <v>8229</v>
      </c>
      <c r="BU1298" s="53" t="s">
        <v>8230</v>
      </c>
    </row>
    <row r="1299" spans="72:73" hidden="1" x14ac:dyDescent="0.25">
      <c r="BT1299" s="53" t="s">
        <v>8231</v>
      </c>
      <c r="BU1299" s="53" t="s">
        <v>8232</v>
      </c>
    </row>
    <row r="1300" spans="72:73" hidden="1" x14ac:dyDescent="0.25">
      <c r="BT1300" s="53" t="s">
        <v>8233</v>
      </c>
      <c r="BU1300" s="53" t="s">
        <v>8234</v>
      </c>
    </row>
    <row r="1301" spans="72:73" hidden="1" x14ac:dyDescent="0.25">
      <c r="BT1301" s="53" t="s">
        <v>8235</v>
      </c>
      <c r="BU1301" s="53" t="s">
        <v>8236</v>
      </c>
    </row>
    <row r="1302" spans="72:73" hidden="1" x14ac:dyDescent="0.25">
      <c r="BT1302" s="53" t="s">
        <v>8237</v>
      </c>
      <c r="BU1302" s="53" t="s">
        <v>8238</v>
      </c>
    </row>
    <row r="1303" spans="72:73" hidden="1" x14ac:dyDescent="0.25">
      <c r="BT1303" s="53" t="s">
        <v>8239</v>
      </c>
      <c r="BU1303" s="53" t="s">
        <v>8240</v>
      </c>
    </row>
    <row r="1304" spans="72:73" hidden="1" x14ac:dyDescent="0.25">
      <c r="BT1304" s="53" t="s">
        <v>8241</v>
      </c>
      <c r="BU1304" s="53" t="s">
        <v>8242</v>
      </c>
    </row>
    <row r="1305" spans="72:73" hidden="1" x14ac:dyDescent="0.25">
      <c r="BT1305" s="53" t="s">
        <v>8243</v>
      </c>
      <c r="BU1305" s="53" t="s">
        <v>8244</v>
      </c>
    </row>
    <row r="1306" spans="72:73" hidden="1" x14ac:dyDescent="0.25">
      <c r="BT1306" s="53" t="s">
        <v>8245</v>
      </c>
      <c r="BU1306" s="53" t="s">
        <v>8246</v>
      </c>
    </row>
    <row r="1307" spans="72:73" hidden="1" x14ac:dyDescent="0.25">
      <c r="BT1307" s="53" t="s">
        <v>8248</v>
      </c>
      <c r="BU1307" s="53" t="s">
        <v>179</v>
      </c>
    </row>
    <row r="1308" spans="72:73" hidden="1" x14ac:dyDescent="0.25">
      <c r="BT1308" s="53" t="s">
        <v>520</v>
      </c>
      <c r="BU1308" s="53" t="s">
        <v>521</v>
      </c>
    </row>
    <row r="1309" spans="72:73" hidden="1" x14ac:dyDescent="0.25">
      <c r="BT1309" s="53" t="s">
        <v>522</v>
      </c>
      <c r="BU1309" s="53" t="s">
        <v>523</v>
      </c>
    </row>
    <row r="1310" spans="72:73" hidden="1" x14ac:dyDescent="0.25">
      <c r="BT1310" s="53" t="s">
        <v>524</v>
      </c>
      <c r="BU1310" s="53" t="s">
        <v>525</v>
      </c>
    </row>
    <row r="1311" spans="72:73" hidden="1" x14ac:dyDescent="0.25">
      <c r="BT1311" s="53" t="s">
        <v>8249</v>
      </c>
      <c r="BU1311" s="53" t="s">
        <v>8250</v>
      </c>
    </row>
    <row r="1312" spans="72:73" hidden="1" x14ac:dyDescent="0.25">
      <c r="BT1312" s="53" t="s">
        <v>8251</v>
      </c>
      <c r="BU1312" s="53" t="s">
        <v>8252</v>
      </c>
    </row>
    <row r="1313" spans="72:73" hidden="1" x14ac:dyDescent="0.25">
      <c r="BT1313" s="53" t="s">
        <v>8253</v>
      </c>
      <c r="BU1313" s="53" t="s">
        <v>5808</v>
      </c>
    </row>
    <row r="1314" spans="72:73" hidden="1" x14ac:dyDescent="0.25">
      <c r="BT1314" s="53" t="s">
        <v>8254</v>
      </c>
      <c r="BU1314" s="53" t="s">
        <v>8255</v>
      </c>
    </row>
    <row r="1315" spans="72:73" hidden="1" x14ac:dyDescent="0.25">
      <c r="BT1315" s="53" t="s">
        <v>526</v>
      </c>
      <c r="BU1315" s="53" t="s">
        <v>527</v>
      </c>
    </row>
    <row r="1316" spans="72:73" hidden="1" x14ac:dyDescent="0.25">
      <c r="BT1316" s="53" t="s">
        <v>8256</v>
      </c>
      <c r="BU1316" s="53" t="s">
        <v>8257</v>
      </c>
    </row>
    <row r="1317" spans="72:73" hidden="1" x14ac:dyDescent="0.25">
      <c r="BT1317" s="53" t="s">
        <v>8258</v>
      </c>
      <c r="BU1317" s="53" t="s">
        <v>8259</v>
      </c>
    </row>
    <row r="1318" spans="72:73" hidden="1" x14ac:dyDescent="0.25">
      <c r="BT1318" s="53" t="s">
        <v>529</v>
      </c>
      <c r="BU1318" s="53" t="s">
        <v>530</v>
      </c>
    </row>
    <row r="1319" spans="72:73" hidden="1" x14ac:dyDescent="0.25">
      <c r="BT1319" s="53" t="s">
        <v>150</v>
      </c>
      <c r="BU1319" s="53" t="s">
        <v>151</v>
      </c>
    </row>
    <row r="1320" spans="72:73" hidden="1" x14ac:dyDescent="0.25">
      <c r="BT1320" s="53" t="s">
        <v>531</v>
      </c>
      <c r="BU1320" s="53" t="s">
        <v>532</v>
      </c>
    </row>
    <row r="1321" spans="72:73" hidden="1" x14ac:dyDescent="0.25">
      <c r="BT1321" s="53" t="s">
        <v>8260</v>
      </c>
      <c r="BU1321" s="53" t="s">
        <v>8261</v>
      </c>
    </row>
    <row r="1322" spans="72:73" hidden="1" x14ac:dyDescent="0.25">
      <c r="BT1322" s="53" t="s">
        <v>8262</v>
      </c>
      <c r="BU1322" s="53" t="s">
        <v>8263</v>
      </c>
    </row>
    <row r="1323" spans="72:73" hidden="1" x14ac:dyDescent="0.25">
      <c r="BT1323" s="53" t="s">
        <v>8264</v>
      </c>
      <c r="BU1323" s="53" t="s">
        <v>8265</v>
      </c>
    </row>
    <row r="1324" spans="72:73" hidden="1" x14ac:dyDescent="0.25">
      <c r="BT1324" s="53" t="s">
        <v>8266</v>
      </c>
      <c r="BU1324" s="53" t="s">
        <v>8267</v>
      </c>
    </row>
    <row r="1325" spans="72:73" hidden="1" x14ac:dyDescent="0.25">
      <c r="BT1325" s="53" t="s">
        <v>8268</v>
      </c>
      <c r="BU1325" s="53" t="s">
        <v>8269</v>
      </c>
    </row>
    <row r="1326" spans="72:73" hidden="1" x14ac:dyDescent="0.25">
      <c r="BT1326" s="53" t="s">
        <v>8270</v>
      </c>
      <c r="BU1326" s="53" t="s">
        <v>8271</v>
      </c>
    </row>
    <row r="1327" spans="72:73" hidden="1" x14ac:dyDescent="0.25">
      <c r="BT1327" s="53" t="s">
        <v>314</v>
      </c>
      <c r="BU1327" s="53" t="s">
        <v>315</v>
      </c>
    </row>
    <row r="1328" spans="72:73" hidden="1" x14ac:dyDescent="0.25">
      <c r="BT1328" s="53" t="s">
        <v>533</v>
      </c>
      <c r="BU1328" s="53" t="s">
        <v>534</v>
      </c>
    </row>
    <row r="1329" spans="72:73" hidden="1" x14ac:dyDescent="0.25">
      <c r="BT1329" s="53" t="s">
        <v>535</v>
      </c>
      <c r="BU1329" s="53" t="s">
        <v>536</v>
      </c>
    </row>
    <row r="1330" spans="72:73" hidden="1" x14ac:dyDescent="0.25">
      <c r="BT1330" s="53" t="s">
        <v>8272</v>
      </c>
      <c r="BU1330" s="53" t="s">
        <v>8273</v>
      </c>
    </row>
    <row r="1331" spans="72:73" hidden="1" x14ac:dyDescent="0.25">
      <c r="BT1331" s="53" t="s">
        <v>537</v>
      </c>
      <c r="BU1331" s="53" t="s">
        <v>1938</v>
      </c>
    </row>
    <row r="1332" spans="72:73" hidden="1" x14ac:dyDescent="0.25">
      <c r="BT1332" s="53" t="s">
        <v>538</v>
      </c>
      <c r="BU1332" s="53" t="s">
        <v>539</v>
      </c>
    </row>
    <row r="1333" spans="72:73" hidden="1" x14ac:dyDescent="0.25">
      <c r="BT1333" s="53" t="s">
        <v>8274</v>
      </c>
      <c r="BU1333" s="53" t="s">
        <v>8275</v>
      </c>
    </row>
    <row r="1334" spans="72:73" hidden="1" x14ac:dyDescent="0.25">
      <c r="BT1334" s="53" t="s">
        <v>8276</v>
      </c>
      <c r="BU1334" s="53" t="s">
        <v>8087</v>
      </c>
    </row>
    <row r="1335" spans="72:73" hidden="1" x14ac:dyDescent="0.25">
      <c r="BT1335" s="53" t="s">
        <v>8277</v>
      </c>
      <c r="BU1335" s="53" t="s">
        <v>8278</v>
      </c>
    </row>
    <row r="1336" spans="72:73" hidden="1" x14ac:dyDescent="0.25">
      <c r="BT1336" s="53" t="s">
        <v>8279</v>
      </c>
      <c r="BU1336" s="53" t="s">
        <v>8280</v>
      </c>
    </row>
    <row r="1337" spans="72:73" hidden="1" x14ac:dyDescent="0.25">
      <c r="BT1337" s="53" t="s">
        <v>540</v>
      </c>
      <c r="BU1337" s="53" t="s">
        <v>541</v>
      </c>
    </row>
    <row r="1338" spans="72:73" hidden="1" x14ac:dyDescent="0.25">
      <c r="BT1338" s="53" t="s">
        <v>8281</v>
      </c>
      <c r="BU1338" s="53" t="s">
        <v>8282</v>
      </c>
    </row>
    <row r="1339" spans="72:73" hidden="1" x14ac:dyDescent="0.25">
      <c r="BT1339" s="53" t="s">
        <v>8283</v>
      </c>
      <c r="BU1339" s="53" t="s">
        <v>8284</v>
      </c>
    </row>
    <row r="1340" spans="72:73" hidden="1" x14ac:dyDescent="0.25">
      <c r="BT1340" s="53" t="s">
        <v>542</v>
      </c>
      <c r="BU1340" s="53" t="s">
        <v>543</v>
      </c>
    </row>
    <row r="1341" spans="72:73" hidden="1" x14ac:dyDescent="0.25">
      <c r="BT1341" s="53" t="s">
        <v>545</v>
      </c>
      <c r="BU1341" s="53" t="s">
        <v>546</v>
      </c>
    </row>
    <row r="1342" spans="72:73" hidden="1" x14ac:dyDescent="0.25">
      <c r="BT1342" s="53" t="s">
        <v>547</v>
      </c>
      <c r="BU1342" s="53" t="s">
        <v>548</v>
      </c>
    </row>
    <row r="1343" spans="72:73" hidden="1" x14ac:dyDescent="0.25">
      <c r="BT1343" s="53" t="s">
        <v>549</v>
      </c>
      <c r="BU1343" s="53" t="s">
        <v>550</v>
      </c>
    </row>
    <row r="1344" spans="72:73" hidden="1" x14ac:dyDescent="0.25">
      <c r="BT1344" s="53" t="s">
        <v>551</v>
      </c>
      <c r="BU1344" s="53" t="s">
        <v>552</v>
      </c>
    </row>
    <row r="1345" spans="72:73" hidden="1" x14ac:dyDescent="0.25">
      <c r="BT1345" s="53" t="s">
        <v>181</v>
      </c>
      <c r="BU1345" s="53" t="s">
        <v>182</v>
      </c>
    </row>
    <row r="1346" spans="72:73" hidden="1" x14ac:dyDescent="0.25">
      <c r="BT1346" s="53" t="s">
        <v>553</v>
      </c>
      <c r="BU1346" s="53" t="s">
        <v>554</v>
      </c>
    </row>
    <row r="1347" spans="72:73" hidden="1" x14ac:dyDescent="0.25">
      <c r="BT1347" s="53" t="s">
        <v>140</v>
      </c>
      <c r="BU1347" s="53" t="s">
        <v>141</v>
      </c>
    </row>
    <row r="1348" spans="72:73" hidden="1" x14ac:dyDescent="0.25">
      <c r="BT1348" s="53" t="s">
        <v>555</v>
      </c>
      <c r="BU1348" s="53" t="s">
        <v>556</v>
      </c>
    </row>
    <row r="1349" spans="72:73" hidden="1" x14ac:dyDescent="0.25">
      <c r="BT1349" s="53" t="s">
        <v>8285</v>
      </c>
      <c r="BU1349" s="53" t="s">
        <v>8286</v>
      </c>
    </row>
    <row r="1350" spans="72:73" hidden="1" x14ac:dyDescent="0.25">
      <c r="BT1350" s="53" t="s">
        <v>557</v>
      </c>
      <c r="BU1350" s="53" t="s">
        <v>558</v>
      </c>
    </row>
    <row r="1351" spans="72:73" hidden="1" x14ac:dyDescent="0.25">
      <c r="BT1351" s="53" t="s">
        <v>559</v>
      </c>
      <c r="BU1351" s="53" t="s">
        <v>560</v>
      </c>
    </row>
    <row r="1352" spans="72:73" hidden="1" x14ac:dyDescent="0.25">
      <c r="BT1352" s="53" t="s">
        <v>561</v>
      </c>
      <c r="BU1352" s="53" t="s">
        <v>9224</v>
      </c>
    </row>
    <row r="1353" spans="72:73" hidden="1" x14ac:dyDescent="0.25">
      <c r="BT1353" s="53" t="s">
        <v>562</v>
      </c>
      <c r="BU1353" s="53" t="s">
        <v>563</v>
      </c>
    </row>
    <row r="1354" spans="72:73" hidden="1" x14ac:dyDescent="0.25">
      <c r="BT1354" s="53" t="s">
        <v>8287</v>
      </c>
      <c r="BU1354" s="53" t="s">
        <v>8288</v>
      </c>
    </row>
    <row r="1355" spans="72:73" hidden="1" x14ac:dyDescent="0.25">
      <c r="BT1355" s="53" t="s">
        <v>564</v>
      </c>
      <c r="BU1355" s="53" t="s">
        <v>565</v>
      </c>
    </row>
    <row r="1356" spans="72:73" hidden="1" x14ac:dyDescent="0.25">
      <c r="BT1356" s="53" t="s">
        <v>566</v>
      </c>
      <c r="BU1356" s="53" t="s">
        <v>567</v>
      </c>
    </row>
    <row r="1357" spans="72:73" hidden="1" x14ac:dyDescent="0.25">
      <c r="BT1357" s="53" t="s">
        <v>8289</v>
      </c>
      <c r="BU1357" s="53" t="s">
        <v>8290</v>
      </c>
    </row>
    <row r="1358" spans="72:73" hidden="1" x14ac:dyDescent="0.25">
      <c r="BT1358" s="53" t="s">
        <v>8291</v>
      </c>
      <c r="BU1358" s="53" t="s">
        <v>8292</v>
      </c>
    </row>
    <row r="1359" spans="72:73" hidden="1" x14ac:dyDescent="0.25">
      <c r="BT1359" s="53" t="s">
        <v>568</v>
      </c>
      <c r="BU1359" s="53" t="s">
        <v>569</v>
      </c>
    </row>
    <row r="1360" spans="72:73" hidden="1" x14ac:dyDescent="0.25">
      <c r="BT1360" s="53" t="s">
        <v>570</v>
      </c>
      <c r="BU1360" s="53" t="s">
        <v>571</v>
      </c>
    </row>
    <row r="1361" spans="72:73" hidden="1" x14ac:dyDescent="0.25">
      <c r="BT1361" s="53" t="s">
        <v>9355</v>
      </c>
      <c r="BU1361" s="53" t="s">
        <v>9356</v>
      </c>
    </row>
    <row r="1362" spans="72:73" hidden="1" x14ac:dyDescent="0.25">
      <c r="BT1362" s="53" t="s">
        <v>572</v>
      </c>
      <c r="BU1362" s="53" t="s">
        <v>573</v>
      </c>
    </row>
    <row r="1363" spans="72:73" hidden="1" x14ac:dyDescent="0.25">
      <c r="BT1363" s="53" t="s">
        <v>125</v>
      </c>
      <c r="BU1363" s="53" t="s">
        <v>126</v>
      </c>
    </row>
    <row r="1364" spans="72:73" hidden="1" x14ac:dyDescent="0.25">
      <c r="BT1364" s="53" t="s">
        <v>574</v>
      </c>
      <c r="BU1364" s="53" t="s">
        <v>575</v>
      </c>
    </row>
    <row r="1365" spans="72:73" hidden="1" x14ac:dyDescent="0.25">
      <c r="BT1365" s="53" t="s">
        <v>8293</v>
      </c>
      <c r="BU1365" s="53" t="s">
        <v>8294</v>
      </c>
    </row>
    <row r="1366" spans="72:73" hidden="1" x14ac:dyDescent="0.25">
      <c r="BT1366" s="53" t="s">
        <v>123</v>
      </c>
      <c r="BU1366" s="53" t="s">
        <v>124</v>
      </c>
    </row>
    <row r="1367" spans="72:73" hidden="1" x14ac:dyDescent="0.25">
      <c r="BT1367" s="53" t="s">
        <v>8295</v>
      </c>
      <c r="BU1367" s="53" t="s">
        <v>8296</v>
      </c>
    </row>
    <row r="1368" spans="72:73" hidden="1" x14ac:dyDescent="0.25">
      <c r="BT1368" s="53" t="s">
        <v>576</v>
      </c>
      <c r="BU1368" s="53" t="s">
        <v>577</v>
      </c>
    </row>
    <row r="1369" spans="72:73" hidden="1" x14ac:dyDescent="0.25">
      <c r="BT1369" s="53" t="s">
        <v>578</v>
      </c>
      <c r="BU1369" s="53" t="s">
        <v>579</v>
      </c>
    </row>
    <row r="1370" spans="72:73" hidden="1" x14ac:dyDescent="0.25">
      <c r="BT1370" s="53" t="s">
        <v>580</v>
      </c>
      <c r="BU1370" s="53" t="s">
        <v>581</v>
      </c>
    </row>
    <row r="1371" spans="72:73" hidden="1" x14ac:dyDescent="0.25">
      <c r="BT1371" s="53" t="s">
        <v>582</v>
      </c>
      <c r="BU1371" s="53" t="s">
        <v>583</v>
      </c>
    </row>
    <row r="1372" spans="72:73" hidden="1" x14ac:dyDescent="0.25">
      <c r="BT1372" s="53" t="s">
        <v>584</v>
      </c>
      <c r="BU1372" s="53" t="s">
        <v>585</v>
      </c>
    </row>
    <row r="1373" spans="72:73" hidden="1" x14ac:dyDescent="0.25">
      <c r="BT1373" s="53" t="s">
        <v>154</v>
      </c>
      <c r="BU1373" s="53" t="s">
        <v>155</v>
      </c>
    </row>
    <row r="1374" spans="72:73" hidden="1" x14ac:dyDescent="0.25">
      <c r="BT1374" s="53" t="s">
        <v>586</v>
      </c>
      <c r="BU1374" s="53" t="s">
        <v>587</v>
      </c>
    </row>
    <row r="1375" spans="72:73" hidden="1" x14ac:dyDescent="0.25">
      <c r="BT1375" s="53" t="s">
        <v>588</v>
      </c>
      <c r="BU1375" s="53" t="s">
        <v>589</v>
      </c>
    </row>
    <row r="1376" spans="72:73" hidden="1" x14ac:dyDescent="0.25">
      <c r="BT1376" s="53" t="s">
        <v>590</v>
      </c>
      <c r="BU1376" s="53" t="s">
        <v>591</v>
      </c>
    </row>
    <row r="1377" spans="72:73" hidden="1" x14ac:dyDescent="0.25">
      <c r="BT1377" s="53" t="s">
        <v>592</v>
      </c>
      <c r="BU1377" s="53" t="s">
        <v>593</v>
      </c>
    </row>
    <row r="1378" spans="72:73" hidden="1" x14ac:dyDescent="0.25">
      <c r="BT1378" s="53" t="s">
        <v>594</v>
      </c>
      <c r="BU1378" s="53" t="s">
        <v>595</v>
      </c>
    </row>
    <row r="1379" spans="72:73" hidden="1" x14ac:dyDescent="0.25">
      <c r="BT1379" s="53" t="s">
        <v>596</v>
      </c>
      <c r="BU1379" s="53" t="s">
        <v>597</v>
      </c>
    </row>
    <row r="1380" spans="72:73" hidden="1" x14ac:dyDescent="0.25">
      <c r="BT1380" s="53" t="s">
        <v>226</v>
      </c>
      <c r="BU1380" s="53" t="s">
        <v>227</v>
      </c>
    </row>
    <row r="1381" spans="72:73" hidden="1" x14ac:dyDescent="0.25">
      <c r="BT1381" s="53" t="s">
        <v>236</v>
      </c>
      <c r="BU1381" s="53" t="s">
        <v>237</v>
      </c>
    </row>
    <row r="1382" spans="72:73" hidden="1" x14ac:dyDescent="0.25">
      <c r="BT1382" s="53" t="s">
        <v>598</v>
      </c>
      <c r="BU1382" s="53" t="s">
        <v>599</v>
      </c>
    </row>
    <row r="1383" spans="72:73" hidden="1" x14ac:dyDescent="0.25">
      <c r="BT1383" s="53" t="s">
        <v>600</v>
      </c>
      <c r="BU1383" s="53" t="s">
        <v>601</v>
      </c>
    </row>
    <row r="1384" spans="72:73" hidden="1" x14ac:dyDescent="0.25">
      <c r="BT1384" s="53" t="s">
        <v>602</v>
      </c>
      <c r="BU1384" s="53" t="s">
        <v>603</v>
      </c>
    </row>
    <row r="1385" spans="72:73" hidden="1" x14ac:dyDescent="0.25">
      <c r="BT1385" s="53" t="s">
        <v>604</v>
      </c>
      <c r="BU1385" s="53" t="s">
        <v>605</v>
      </c>
    </row>
    <row r="1386" spans="72:73" hidden="1" x14ac:dyDescent="0.25">
      <c r="BT1386" s="53" t="s">
        <v>295</v>
      </c>
      <c r="BU1386" s="53" t="s">
        <v>296</v>
      </c>
    </row>
    <row r="1387" spans="72:73" hidden="1" x14ac:dyDescent="0.25">
      <c r="BT1387" s="53" t="s">
        <v>148</v>
      </c>
      <c r="BU1387" s="53" t="s">
        <v>149</v>
      </c>
    </row>
    <row r="1388" spans="72:73" hidden="1" x14ac:dyDescent="0.25">
      <c r="BT1388" s="53" t="s">
        <v>606</v>
      </c>
      <c r="BU1388" s="53" t="s">
        <v>607</v>
      </c>
    </row>
    <row r="1389" spans="72:73" hidden="1" x14ac:dyDescent="0.25">
      <c r="BT1389" s="53" t="s">
        <v>238</v>
      </c>
      <c r="BU1389" s="53" t="s">
        <v>239</v>
      </c>
    </row>
    <row r="1390" spans="72:73" hidden="1" x14ac:dyDescent="0.25">
      <c r="BT1390" s="53" t="s">
        <v>608</v>
      </c>
      <c r="BU1390" s="53" t="s">
        <v>609</v>
      </c>
    </row>
    <row r="1391" spans="72:73" hidden="1" x14ac:dyDescent="0.25">
      <c r="BT1391" s="53" t="s">
        <v>121</v>
      </c>
      <c r="BU1391" s="53" t="s">
        <v>122</v>
      </c>
    </row>
    <row r="1392" spans="72:73" hidden="1" x14ac:dyDescent="0.25">
      <c r="BT1392" s="53" t="s">
        <v>610</v>
      </c>
      <c r="BU1392" s="53" t="s">
        <v>611</v>
      </c>
    </row>
    <row r="1393" spans="72:73" hidden="1" x14ac:dyDescent="0.25">
      <c r="BT1393" s="53" t="s">
        <v>612</v>
      </c>
      <c r="BU1393" s="53" t="s">
        <v>613</v>
      </c>
    </row>
    <row r="1394" spans="72:73" hidden="1" x14ac:dyDescent="0.25">
      <c r="BT1394" s="53" t="s">
        <v>316</v>
      </c>
      <c r="BU1394" s="53" t="s">
        <v>317</v>
      </c>
    </row>
    <row r="1395" spans="72:73" hidden="1" x14ac:dyDescent="0.25">
      <c r="BT1395" s="53" t="s">
        <v>614</v>
      </c>
      <c r="BU1395" s="53" t="s">
        <v>615</v>
      </c>
    </row>
    <row r="1396" spans="72:73" hidden="1" x14ac:dyDescent="0.25">
      <c r="BT1396" s="53" t="s">
        <v>616</v>
      </c>
      <c r="BU1396" s="53" t="s">
        <v>617</v>
      </c>
    </row>
    <row r="1397" spans="72:73" hidden="1" x14ac:dyDescent="0.25">
      <c r="BT1397" s="53" t="s">
        <v>618</v>
      </c>
      <c r="BU1397" s="53" t="s">
        <v>619</v>
      </c>
    </row>
    <row r="1398" spans="72:73" hidden="1" x14ac:dyDescent="0.25">
      <c r="BT1398" s="53" t="s">
        <v>620</v>
      </c>
      <c r="BU1398" s="53" t="s">
        <v>621</v>
      </c>
    </row>
    <row r="1399" spans="72:73" hidden="1" x14ac:dyDescent="0.25">
      <c r="BT1399" s="53" t="s">
        <v>622</v>
      </c>
      <c r="BU1399" s="53" t="s">
        <v>623</v>
      </c>
    </row>
    <row r="1400" spans="72:73" hidden="1" x14ac:dyDescent="0.25">
      <c r="BT1400" s="53" t="s">
        <v>624</v>
      </c>
      <c r="BU1400" s="53" t="s">
        <v>625</v>
      </c>
    </row>
    <row r="1401" spans="72:73" hidden="1" x14ac:dyDescent="0.25">
      <c r="BT1401" s="53" t="s">
        <v>626</v>
      </c>
      <c r="BU1401" s="53" t="s">
        <v>627</v>
      </c>
    </row>
    <row r="1402" spans="72:73" hidden="1" x14ac:dyDescent="0.25">
      <c r="BT1402" s="53" t="s">
        <v>628</v>
      </c>
      <c r="BU1402" s="53" t="s">
        <v>629</v>
      </c>
    </row>
    <row r="1403" spans="72:73" hidden="1" x14ac:dyDescent="0.25">
      <c r="BT1403" s="53" t="s">
        <v>183</v>
      </c>
      <c r="BU1403" s="53" t="s">
        <v>184</v>
      </c>
    </row>
    <row r="1404" spans="72:73" hidden="1" x14ac:dyDescent="0.25">
      <c r="BT1404" s="53" t="s">
        <v>319</v>
      </c>
      <c r="BU1404" s="53" t="s">
        <v>320</v>
      </c>
    </row>
    <row r="1405" spans="72:73" hidden="1" x14ac:dyDescent="0.25">
      <c r="BT1405" s="53" t="s">
        <v>303</v>
      </c>
      <c r="BU1405" s="53" t="s">
        <v>304</v>
      </c>
    </row>
    <row r="1406" spans="72:73" hidden="1" x14ac:dyDescent="0.25">
      <c r="BT1406" s="53" t="s">
        <v>630</v>
      </c>
      <c r="BU1406" s="53" t="s">
        <v>631</v>
      </c>
    </row>
    <row r="1407" spans="72:73" hidden="1" x14ac:dyDescent="0.25">
      <c r="BT1407" s="53" t="s">
        <v>299</v>
      </c>
      <c r="BU1407" s="53" t="s">
        <v>300</v>
      </c>
    </row>
    <row r="1408" spans="72:73" hidden="1" x14ac:dyDescent="0.25">
      <c r="BT1408" s="53" t="s">
        <v>632</v>
      </c>
      <c r="BU1408" s="53" t="s">
        <v>633</v>
      </c>
    </row>
    <row r="1409" spans="72:73" hidden="1" x14ac:dyDescent="0.25">
      <c r="BT1409" s="53" t="s">
        <v>634</v>
      </c>
      <c r="BU1409" s="53" t="s">
        <v>635</v>
      </c>
    </row>
    <row r="1410" spans="72:73" hidden="1" x14ac:dyDescent="0.25">
      <c r="BT1410" s="53" t="s">
        <v>636</v>
      </c>
      <c r="BU1410" s="53" t="s">
        <v>637</v>
      </c>
    </row>
    <row r="1411" spans="72:73" hidden="1" x14ac:dyDescent="0.25">
      <c r="BT1411" s="53" t="s">
        <v>638</v>
      </c>
      <c r="BU1411" s="53" t="s">
        <v>639</v>
      </c>
    </row>
    <row r="1412" spans="72:73" hidden="1" x14ac:dyDescent="0.25">
      <c r="BT1412" s="53" t="s">
        <v>640</v>
      </c>
      <c r="BU1412" s="53" t="s">
        <v>641</v>
      </c>
    </row>
    <row r="1413" spans="72:73" hidden="1" x14ac:dyDescent="0.25">
      <c r="BT1413" s="53" t="s">
        <v>642</v>
      </c>
      <c r="BU1413" s="53" t="s">
        <v>643</v>
      </c>
    </row>
    <row r="1414" spans="72:73" hidden="1" x14ac:dyDescent="0.25">
      <c r="BT1414" s="53" t="s">
        <v>644</v>
      </c>
      <c r="BU1414" s="53" t="s">
        <v>645</v>
      </c>
    </row>
    <row r="1415" spans="72:73" hidden="1" x14ac:dyDescent="0.25">
      <c r="BT1415" s="53" t="s">
        <v>646</v>
      </c>
      <c r="BU1415" s="53" t="s">
        <v>647</v>
      </c>
    </row>
    <row r="1416" spans="72:73" hidden="1" x14ac:dyDescent="0.25">
      <c r="BT1416" s="53" t="s">
        <v>648</v>
      </c>
      <c r="BU1416" s="53" t="s">
        <v>649</v>
      </c>
    </row>
    <row r="1417" spans="72:73" hidden="1" x14ac:dyDescent="0.25">
      <c r="BT1417" s="53" t="s">
        <v>650</v>
      </c>
      <c r="BU1417" s="53" t="s">
        <v>651</v>
      </c>
    </row>
    <row r="1418" spans="72:73" hidden="1" x14ac:dyDescent="0.25">
      <c r="BT1418" s="53" t="s">
        <v>652</v>
      </c>
      <c r="BU1418" s="53" t="s">
        <v>653</v>
      </c>
    </row>
    <row r="1419" spans="72:73" hidden="1" x14ac:dyDescent="0.25">
      <c r="BT1419" s="53" t="s">
        <v>654</v>
      </c>
      <c r="BU1419" s="53" t="s">
        <v>655</v>
      </c>
    </row>
    <row r="1420" spans="72:73" hidden="1" x14ac:dyDescent="0.25">
      <c r="BT1420" s="53" t="s">
        <v>656</v>
      </c>
      <c r="BU1420" s="53" t="s">
        <v>1939</v>
      </c>
    </row>
    <row r="1421" spans="72:73" hidden="1" x14ac:dyDescent="0.25">
      <c r="BT1421" s="53" t="s">
        <v>8297</v>
      </c>
      <c r="BU1421" s="53" t="s">
        <v>8298</v>
      </c>
    </row>
    <row r="1422" spans="72:73" hidden="1" x14ac:dyDescent="0.25">
      <c r="BT1422" s="53" t="s">
        <v>8299</v>
      </c>
      <c r="BU1422" s="53" t="s">
        <v>8300</v>
      </c>
    </row>
    <row r="1423" spans="72:73" hidden="1" x14ac:dyDescent="0.25">
      <c r="BT1423" s="53" t="s">
        <v>8301</v>
      </c>
      <c r="BU1423" s="53" t="s">
        <v>8302</v>
      </c>
    </row>
    <row r="1424" spans="72:73" hidden="1" x14ac:dyDescent="0.25">
      <c r="BT1424" s="53" t="s">
        <v>177</v>
      </c>
      <c r="BU1424" s="53" t="s">
        <v>178</v>
      </c>
    </row>
    <row r="1425" spans="72:73" hidden="1" x14ac:dyDescent="0.25">
      <c r="BT1425" s="53" t="s">
        <v>8303</v>
      </c>
      <c r="BU1425" s="53" t="s">
        <v>8304</v>
      </c>
    </row>
    <row r="1426" spans="72:73" hidden="1" x14ac:dyDescent="0.25">
      <c r="BT1426" s="53" t="s">
        <v>657</v>
      </c>
      <c r="BU1426" s="53" t="s">
        <v>658</v>
      </c>
    </row>
    <row r="1427" spans="72:73" hidden="1" x14ac:dyDescent="0.25">
      <c r="BT1427" s="53" t="s">
        <v>659</v>
      </c>
      <c r="BU1427" s="53" t="s">
        <v>660</v>
      </c>
    </row>
    <row r="1428" spans="72:73" hidden="1" x14ac:dyDescent="0.25">
      <c r="BT1428" s="53" t="s">
        <v>661</v>
      </c>
      <c r="BU1428" s="53" t="s">
        <v>662</v>
      </c>
    </row>
    <row r="1429" spans="72:73" hidden="1" x14ac:dyDescent="0.25">
      <c r="BT1429" s="53" t="s">
        <v>663</v>
      </c>
      <c r="BU1429" s="53" t="s">
        <v>664</v>
      </c>
    </row>
    <row r="1430" spans="72:73" hidden="1" x14ac:dyDescent="0.25">
      <c r="BT1430" s="53" t="s">
        <v>8305</v>
      </c>
      <c r="BU1430" s="53" t="s">
        <v>8306</v>
      </c>
    </row>
    <row r="1431" spans="72:73" hidden="1" x14ac:dyDescent="0.25">
      <c r="BT1431" s="53" t="s">
        <v>8307</v>
      </c>
      <c r="BU1431" s="53" t="s">
        <v>8308</v>
      </c>
    </row>
    <row r="1432" spans="72:73" hidden="1" x14ac:dyDescent="0.25">
      <c r="BT1432" s="53" t="s">
        <v>8309</v>
      </c>
      <c r="BU1432" s="53" t="s">
        <v>8310</v>
      </c>
    </row>
    <row r="1433" spans="72:73" hidden="1" x14ac:dyDescent="0.25">
      <c r="BT1433" s="53" t="s">
        <v>665</v>
      </c>
      <c r="BU1433" s="53" t="s">
        <v>666</v>
      </c>
    </row>
    <row r="1434" spans="72:73" hidden="1" x14ac:dyDescent="0.25">
      <c r="BT1434" s="53" t="s">
        <v>8311</v>
      </c>
      <c r="BU1434" s="53" t="s">
        <v>8312</v>
      </c>
    </row>
    <row r="1435" spans="72:73" hidden="1" x14ac:dyDescent="0.25">
      <c r="BT1435" s="53" t="s">
        <v>8313</v>
      </c>
      <c r="BU1435" s="53" t="s">
        <v>8314</v>
      </c>
    </row>
    <row r="1436" spans="72:73" hidden="1" x14ac:dyDescent="0.25">
      <c r="BT1436" s="53" t="s">
        <v>667</v>
      </c>
      <c r="BU1436" s="53" t="s">
        <v>668</v>
      </c>
    </row>
    <row r="1437" spans="72:73" hidden="1" x14ac:dyDescent="0.25">
      <c r="BT1437" s="53" t="s">
        <v>8315</v>
      </c>
      <c r="BU1437" s="53" t="s">
        <v>8316</v>
      </c>
    </row>
    <row r="1438" spans="72:73" hidden="1" x14ac:dyDescent="0.25">
      <c r="BT1438" s="53" t="s">
        <v>8317</v>
      </c>
      <c r="BU1438" s="53" t="s">
        <v>8318</v>
      </c>
    </row>
    <row r="1439" spans="72:73" hidden="1" x14ac:dyDescent="0.25">
      <c r="BT1439" s="53" t="s">
        <v>8319</v>
      </c>
      <c r="BU1439" s="53" t="s">
        <v>8320</v>
      </c>
    </row>
    <row r="1440" spans="72:73" hidden="1" x14ac:dyDescent="0.25">
      <c r="BT1440" s="53" t="s">
        <v>8321</v>
      </c>
      <c r="BU1440" s="53" t="s">
        <v>8322</v>
      </c>
    </row>
    <row r="1441" spans="72:73" hidden="1" x14ac:dyDescent="0.25">
      <c r="BT1441" s="53" t="s">
        <v>669</v>
      </c>
      <c r="BU1441" s="53" t="s">
        <v>670</v>
      </c>
    </row>
    <row r="1442" spans="72:73" hidden="1" x14ac:dyDescent="0.25">
      <c r="BT1442" s="53" t="s">
        <v>671</v>
      </c>
      <c r="BU1442" s="53" t="s">
        <v>672</v>
      </c>
    </row>
    <row r="1443" spans="72:73" hidden="1" x14ac:dyDescent="0.25">
      <c r="BT1443" s="53" t="s">
        <v>673</v>
      </c>
      <c r="BU1443" s="53" t="s">
        <v>405</v>
      </c>
    </row>
    <row r="1444" spans="72:73" hidden="1" x14ac:dyDescent="0.25">
      <c r="BT1444" s="53" t="s">
        <v>674</v>
      </c>
      <c r="BU1444" s="53" t="s">
        <v>474</v>
      </c>
    </row>
    <row r="1445" spans="72:73" hidden="1" x14ac:dyDescent="0.25">
      <c r="BT1445" s="53" t="s">
        <v>675</v>
      </c>
      <c r="BU1445" s="53" t="s">
        <v>676</v>
      </c>
    </row>
    <row r="1446" spans="72:73" hidden="1" x14ac:dyDescent="0.25">
      <c r="BT1446" s="53" t="s">
        <v>8323</v>
      </c>
      <c r="BU1446" s="53" t="s">
        <v>8324</v>
      </c>
    </row>
    <row r="1447" spans="72:73" hidden="1" x14ac:dyDescent="0.25">
      <c r="BT1447" s="53" t="s">
        <v>677</v>
      </c>
      <c r="BU1447" s="53" t="s">
        <v>678</v>
      </c>
    </row>
    <row r="1448" spans="72:73" hidden="1" x14ac:dyDescent="0.25">
      <c r="BT1448" s="53" t="s">
        <v>8325</v>
      </c>
      <c r="BU1448" s="53" t="s">
        <v>8326</v>
      </c>
    </row>
    <row r="1449" spans="72:73" hidden="1" x14ac:dyDescent="0.25">
      <c r="BT1449" s="53" t="s">
        <v>191</v>
      </c>
      <c r="BU1449" s="53" t="s">
        <v>192</v>
      </c>
    </row>
    <row r="1450" spans="72:73" hidden="1" x14ac:dyDescent="0.25">
      <c r="BT1450" s="53" t="s">
        <v>679</v>
      </c>
      <c r="BU1450" s="53" t="s">
        <v>680</v>
      </c>
    </row>
    <row r="1451" spans="72:73" hidden="1" x14ac:dyDescent="0.25">
      <c r="BT1451" s="53" t="s">
        <v>8327</v>
      </c>
      <c r="BU1451" s="53" t="s">
        <v>8328</v>
      </c>
    </row>
    <row r="1452" spans="72:73" hidden="1" x14ac:dyDescent="0.25">
      <c r="BT1452" s="53" t="s">
        <v>8329</v>
      </c>
      <c r="BU1452" s="53" t="s">
        <v>8330</v>
      </c>
    </row>
    <row r="1453" spans="72:73" hidden="1" x14ac:dyDescent="0.25">
      <c r="BT1453" s="53" t="s">
        <v>173</v>
      </c>
      <c r="BU1453" s="53" t="s">
        <v>174</v>
      </c>
    </row>
    <row r="1454" spans="72:73" hidden="1" x14ac:dyDescent="0.25">
      <c r="BT1454" s="53" t="s">
        <v>129</v>
      </c>
      <c r="BU1454" s="53" t="s">
        <v>130</v>
      </c>
    </row>
    <row r="1455" spans="72:73" hidden="1" x14ac:dyDescent="0.25">
      <c r="BT1455" s="53" t="s">
        <v>8331</v>
      </c>
      <c r="BU1455" s="53" t="s">
        <v>8332</v>
      </c>
    </row>
    <row r="1456" spans="72:73" hidden="1" x14ac:dyDescent="0.25">
      <c r="BT1456" s="53" t="s">
        <v>245</v>
      </c>
      <c r="BU1456" s="53" t="s">
        <v>246</v>
      </c>
    </row>
    <row r="1457" spans="72:73" hidden="1" x14ac:dyDescent="0.25">
      <c r="BT1457" s="53" t="s">
        <v>681</v>
      </c>
      <c r="BU1457" s="53" t="s">
        <v>682</v>
      </c>
    </row>
    <row r="1458" spans="72:73" hidden="1" x14ac:dyDescent="0.25">
      <c r="BT1458" s="53" t="s">
        <v>683</v>
      </c>
      <c r="BU1458" s="53" t="s">
        <v>684</v>
      </c>
    </row>
    <row r="1459" spans="72:73" hidden="1" x14ac:dyDescent="0.25">
      <c r="BT1459" s="53" t="s">
        <v>685</v>
      </c>
      <c r="BU1459" s="53" t="s">
        <v>686</v>
      </c>
    </row>
    <row r="1460" spans="72:73" hidden="1" x14ac:dyDescent="0.25">
      <c r="BT1460" s="53" t="s">
        <v>8333</v>
      </c>
      <c r="BU1460" s="53" t="s">
        <v>5839</v>
      </c>
    </row>
    <row r="1461" spans="72:73" hidden="1" x14ac:dyDescent="0.25">
      <c r="BT1461" s="53" t="s">
        <v>8334</v>
      </c>
      <c r="BU1461" s="53" t="s">
        <v>8335</v>
      </c>
    </row>
    <row r="1462" spans="72:73" hidden="1" x14ac:dyDescent="0.25">
      <c r="BT1462" s="53" t="s">
        <v>8336</v>
      </c>
      <c r="BU1462" s="53" t="s">
        <v>8337</v>
      </c>
    </row>
    <row r="1463" spans="72:73" hidden="1" x14ac:dyDescent="0.25">
      <c r="BT1463" s="53" t="s">
        <v>689</v>
      </c>
      <c r="BU1463" s="53" t="s">
        <v>690</v>
      </c>
    </row>
    <row r="1464" spans="72:73" hidden="1" x14ac:dyDescent="0.25">
      <c r="BT1464" s="53" t="s">
        <v>8338</v>
      </c>
      <c r="BU1464" s="53" t="s">
        <v>8339</v>
      </c>
    </row>
    <row r="1465" spans="72:73" hidden="1" x14ac:dyDescent="0.25">
      <c r="BT1465" s="53" t="s">
        <v>206</v>
      </c>
      <c r="BU1465" s="53" t="s">
        <v>207</v>
      </c>
    </row>
    <row r="1466" spans="72:73" hidden="1" x14ac:dyDescent="0.25">
      <c r="BT1466" s="53" t="s">
        <v>175</v>
      </c>
      <c r="BU1466" s="53" t="s">
        <v>176</v>
      </c>
    </row>
    <row r="1467" spans="72:73" hidden="1" x14ac:dyDescent="0.25">
      <c r="BT1467" s="53" t="s">
        <v>8340</v>
      </c>
      <c r="BU1467" s="53" t="s">
        <v>8341</v>
      </c>
    </row>
    <row r="1468" spans="72:73" hidden="1" x14ac:dyDescent="0.25">
      <c r="BT1468" s="53" t="s">
        <v>691</v>
      </c>
      <c r="BU1468" s="53" t="s">
        <v>692</v>
      </c>
    </row>
    <row r="1469" spans="72:73" hidden="1" x14ac:dyDescent="0.25">
      <c r="BT1469" s="53" t="s">
        <v>693</v>
      </c>
      <c r="BU1469" s="53" t="s">
        <v>694</v>
      </c>
    </row>
    <row r="1470" spans="72:73" hidden="1" x14ac:dyDescent="0.25">
      <c r="BT1470" s="53" t="s">
        <v>168</v>
      </c>
      <c r="BU1470" s="53" t="s">
        <v>169</v>
      </c>
    </row>
    <row r="1471" spans="72:73" hidden="1" x14ac:dyDescent="0.25">
      <c r="BT1471" s="53" t="s">
        <v>695</v>
      </c>
      <c r="BU1471" s="53" t="s">
        <v>696</v>
      </c>
    </row>
    <row r="1472" spans="72:73" hidden="1" x14ac:dyDescent="0.25">
      <c r="BT1472" s="53" t="s">
        <v>697</v>
      </c>
      <c r="BU1472" s="53" t="s">
        <v>698</v>
      </c>
    </row>
    <row r="1473" spans="72:73" hidden="1" x14ac:dyDescent="0.25">
      <c r="BT1473" s="53" t="s">
        <v>699</v>
      </c>
      <c r="BU1473" s="53" t="s">
        <v>700</v>
      </c>
    </row>
    <row r="1474" spans="72:73" hidden="1" x14ac:dyDescent="0.25">
      <c r="BT1474" s="53" t="s">
        <v>8342</v>
      </c>
      <c r="BU1474" s="53" t="s">
        <v>8343</v>
      </c>
    </row>
    <row r="1475" spans="72:73" hidden="1" x14ac:dyDescent="0.25">
      <c r="BT1475" s="53" t="s">
        <v>701</v>
      </c>
      <c r="BU1475" s="53" t="s">
        <v>702</v>
      </c>
    </row>
    <row r="1476" spans="72:73" hidden="1" x14ac:dyDescent="0.25">
      <c r="BT1476" s="53" t="s">
        <v>8345</v>
      </c>
      <c r="BU1476" s="53" t="s">
        <v>8346</v>
      </c>
    </row>
    <row r="1477" spans="72:73" hidden="1" x14ac:dyDescent="0.25">
      <c r="BT1477" s="53" t="s">
        <v>250</v>
      </c>
      <c r="BU1477" s="53" t="s">
        <v>251</v>
      </c>
    </row>
    <row r="1478" spans="72:73" hidden="1" x14ac:dyDescent="0.25">
      <c r="BT1478" s="53" t="s">
        <v>8347</v>
      </c>
      <c r="BU1478" s="53" t="s">
        <v>8348</v>
      </c>
    </row>
    <row r="1479" spans="72:73" hidden="1" x14ac:dyDescent="0.25">
      <c r="BT1479" s="53" t="s">
        <v>703</v>
      </c>
      <c r="BU1479" s="53" t="s">
        <v>415</v>
      </c>
    </row>
    <row r="1480" spans="72:73" hidden="1" x14ac:dyDescent="0.25">
      <c r="BT1480" s="53" t="s">
        <v>704</v>
      </c>
      <c r="BU1480" s="53" t="s">
        <v>705</v>
      </c>
    </row>
    <row r="1481" spans="72:73" hidden="1" x14ac:dyDescent="0.25">
      <c r="BT1481" s="53" t="s">
        <v>8350</v>
      </c>
      <c r="BU1481" s="53" t="s">
        <v>8351</v>
      </c>
    </row>
    <row r="1482" spans="72:73" hidden="1" x14ac:dyDescent="0.25">
      <c r="BT1482" s="53" t="s">
        <v>707</v>
      </c>
      <c r="BU1482" s="53" t="s">
        <v>402</v>
      </c>
    </row>
    <row r="1483" spans="72:73" hidden="1" x14ac:dyDescent="0.25">
      <c r="BT1483" s="53" t="s">
        <v>708</v>
      </c>
      <c r="BU1483" s="53" t="s">
        <v>709</v>
      </c>
    </row>
    <row r="1484" spans="72:73" hidden="1" x14ac:dyDescent="0.25">
      <c r="BT1484" s="53" t="s">
        <v>710</v>
      </c>
      <c r="BU1484" s="53" t="s">
        <v>1940</v>
      </c>
    </row>
    <row r="1485" spans="72:73" hidden="1" x14ac:dyDescent="0.25">
      <c r="BT1485" s="53" t="s">
        <v>8352</v>
      </c>
      <c r="BU1485" s="53" t="s">
        <v>8353</v>
      </c>
    </row>
    <row r="1486" spans="72:73" hidden="1" x14ac:dyDescent="0.25">
      <c r="BT1486" s="53" t="s">
        <v>711</v>
      </c>
      <c r="BU1486" s="53" t="s">
        <v>712</v>
      </c>
    </row>
    <row r="1487" spans="72:73" hidden="1" x14ac:dyDescent="0.25">
      <c r="BT1487" s="53" t="s">
        <v>8354</v>
      </c>
      <c r="BU1487" s="53" t="s">
        <v>8355</v>
      </c>
    </row>
    <row r="1488" spans="72:73" hidden="1" x14ac:dyDescent="0.25">
      <c r="BT1488" s="53" t="s">
        <v>8356</v>
      </c>
      <c r="BU1488" s="53" t="s">
        <v>8357</v>
      </c>
    </row>
    <row r="1489" spans="72:73" hidden="1" x14ac:dyDescent="0.25">
      <c r="BT1489" s="53" t="s">
        <v>713</v>
      </c>
      <c r="BU1489" s="53" t="s">
        <v>714</v>
      </c>
    </row>
    <row r="1490" spans="72:73" hidden="1" x14ac:dyDescent="0.25">
      <c r="BT1490" s="53" t="s">
        <v>715</v>
      </c>
      <c r="BU1490" s="53" t="s">
        <v>3609</v>
      </c>
    </row>
    <row r="1491" spans="72:73" hidden="1" x14ac:dyDescent="0.25">
      <c r="BT1491" s="53" t="s">
        <v>716</v>
      </c>
      <c r="BU1491" s="53" t="s">
        <v>717</v>
      </c>
    </row>
    <row r="1492" spans="72:73" hidden="1" x14ac:dyDescent="0.25">
      <c r="BT1492" s="53" t="s">
        <v>278</v>
      </c>
      <c r="BU1492" s="53" t="s">
        <v>279</v>
      </c>
    </row>
    <row r="1493" spans="72:73" hidden="1" x14ac:dyDescent="0.25">
      <c r="BT1493" s="53" t="s">
        <v>718</v>
      </c>
      <c r="BU1493" s="53" t="s">
        <v>719</v>
      </c>
    </row>
    <row r="1494" spans="72:73" hidden="1" x14ac:dyDescent="0.25">
      <c r="BT1494" s="53" t="s">
        <v>720</v>
      </c>
      <c r="BU1494" s="53" t="s">
        <v>721</v>
      </c>
    </row>
    <row r="1495" spans="72:73" hidden="1" x14ac:dyDescent="0.25">
      <c r="BT1495" s="53" t="s">
        <v>722</v>
      </c>
      <c r="BU1495" s="53" t="s">
        <v>723</v>
      </c>
    </row>
    <row r="1496" spans="72:73" hidden="1" x14ac:dyDescent="0.25">
      <c r="BT1496" s="53" t="s">
        <v>8358</v>
      </c>
      <c r="BU1496" s="53" t="s">
        <v>385</v>
      </c>
    </row>
    <row r="1497" spans="72:73" hidden="1" x14ac:dyDescent="0.25">
      <c r="BT1497" s="53" t="s">
        <v>724</v>
      </c>
      <c r="BU1497" s="53" t="s">
        <v>725</v>
      </c>
    </row>
    <row r="1498" spans="72:73" hidden="1" x14ac:dyDescent="0.25">
      <c r="BT1498" s="53" t="s">
        <v>726</v>
      </c>
      <c r="BU1498" s="53" t="s">
        <v>727</v>
      </c>
    </row>
    <row r="1499" spans="72:73" hidden="1" x14ac:dyDescent="0.25">
      <c r="BT1499" s="53" t="s">
        <v>8359</v>
      </c>
      <c r="BU1499" s="53" t="s">
        <v>8360</v>
      </c>
    </row>
    <row r="1500" spans="72:73" hidden="1" x14ac:dyDescent="0.25">
      <c r="BT1500" s="53" t="s">
        <v>216</v>
      </c>
      <c r="BU1500" s="53" t="s">
        <v>217</v>
      </c>
    </row>
    <row r="1501" spans="72:73" hidden="1" x14ac:dyDescent="0.25">
      <c r="BT1501" s="53" t="s">
        <v>728</v>
      </c>
      <c r="BU1501" s="53" t="s">
        <v>729</v>
      </c>
    </row>
    <row r="1502" spans="72:73" hidden="1" x14ac:dyDescent="0.25">
      <c r="BT1502" s="53" t="s">
        <v>8361</v>
      </c>
      <c r="BU1502" s="53" t="s">
        <v>8362</v>
      </c>
    </row>
    <row r="1503" spans="72:73" hidden="1" x14ac:dyDescent="0.25">
      <c r="BT1503" s="53" t="s">
        <v>8363</v>
      </c>
      <c r="BU1503" s="53" t="s">
        <v>8364</v>
      </c>
    </row>
    <row r="1504" spans="72:73" hidden="1" x14ac:dyDescent="0.25">
      <c r="BT1504" s="53" t="s">
        <v>730</v>
      </c>
      <c r="BU1504" s="53" t="s">
        <v>731</v>
      </c>
    </row>
    <row r="1505" spans="72:73" hidden="1" x14ac:dyDescent="0.25">
      <c r="BT1505" s="53" t="s">
        <v>732</v>
      </c>
      <c r="BU1505" s="53" t="s">
        <v>733</v>
      </c>
    </row>
    <row r="1506" spans="72:73" hidden="1" x14ac:dyDescent="0.25">
      <c r="BT1506" s="53" t="s">
        <v>8366</v>
      </c>
      <c r="BU1506" s="53" t="s">
        <v>8367</v>
      </c>
    </row>
    <row r="1507" spans="72:73" hidden="1" x14ac:dyDescent="0.25">
      <c r="BT1507" s="53" t="s">
        <v>734</v>
      </c>
      <c r="BU1507" s="53" t="s">
        <v>735</v>
      </c>
    </row>
    <row r="1508" spans="72:73" hidden="1" x14ac:dyDescent="0.25">
      <c r="BT1508" s="53" t="s">
        <v>309</v>
      </c>
      <c r="BU1508" s="53" t="s">
        <v>310</v>
      </c>
    </row>
    <row r="1509" spans="72:73" hidden="1" x14ac:dyDescent="0.25">
      <c r="BT1509" s="53" t="s">
        <v>737</v>
      </c>
      <c r="BU1509" s="53" t="s">
        <v>738</v>
      </c>
    </row>
    <row r="1510" spans="72:73" hidden="1" x14ac:dyDescent="0.25">
      <c r="BT1510" s="53" t="s">
        <v>8368</v>
      </c>
      <c r="BU1510" s="53" t="s">
        <v>8369</v>
      </c>
    </row>
    <row r="1511" spans="72:73" hidden="1" x14ac:dyDescent="0.25">
      <c r="BT1511" s="53" t="s">
        <v>739</v>
      </c>
      <c r="BU1511" s="53" t="s">
        <v>740</v>
      </c>
    </row>
    <row r="1512" spans="72:73" hidden="1" x14ac:dyDescent="0.25">
      <c r="BT1512" s="53" t="s">
        <v>741</v>
      </c>
      <c r="BU1512" s="53" t="s">
        <v>742</v>
      </c>
    </row>
    <row r="1513" spans="72:73" hidden="1" x14ac:dyDescent="0.25">
      <c r="BT1513" s="53" t="s">
        <v>743</v>
      </c>
      <c r="BU1513" s="53" t="s">
        <v>744</v>
      </c>
    </row>
    <row r="1514" spans="72:73" hidden="1" x14ac:dyDescent="0.25">
      <c r="BT1514" s="53" t="s">
        <v>745</v>
      </c>
      <c r="BU1514" s="53" t="s">
        <v>746</v>
      </c>
    </row>
    <row r="1515" spans="72:73" hidden="1" x14ac:dyDescent="0.25">
      <c r="BT1515" s="53" t="s">
        <v>747</v>
      </c>
      <c r="BU1515" s="53" t="s">
        <v>748</v>
      </c>
    </row>
    <row r="1516" spans="72:73" hidden="1" x14ac:dyDescent="0.25">
      <c r="BT1516" s="53" t="s">
        <v>749</v>
      </c>
      <c r="BU1516" s="53" t="s">
        <v>750</v>
      </c>
    </row>
    <row r="1517" spans="72:73" hidden="1" x14ac:dyDescent="0.25">
      <c r="BT1517" s="53" t="s">
        <v>751</v>
      </c>
      <c r="BU1517" s="53" t="s">
        <v>752</v>
      </c>
    </row>
    <row r="1518" spans="72:73" hidden="1" x14ac:dyDescent="0.25">
      <c r="BT1518" s="53" t="s">
        <v>301</v>
      </c>
      <c r="BU1518" s="53" t="s">
        <v>302</v>
      </c>
    </row>
    <row r="1519" spans="72:73" hidden="1" x14ac:dyDescent="0.25">
      <c r="BT1519" s="53" t="s">
        <v>753</v>
      </c>
      <c r="BU1519" s="53" t="s">
        <v>754</v>
      </c>
    </row>
    <row r="1520" spans="72:73" hidden="1" x14ac:dyDescent="0.25">
      <c r="BT1520" s="53" t="s">
        <v>755</v>
      </c>
      <c r="BU1520" s="53" t="s">
        <v>756</v>
      </c>
    </row>
    <row r="1521" spans="72:73" hidden="1" x14ac:dyDescent="0.25">
      <c r="BT1521" s="53" t="s">
        <v>757</v>
      </c>
      <c r="BU1521" s="53" t="s">
        <v>758</v>
      </c>
    </row>
    <row r="1522" spans="72:73" hidden="1" x14ac:dyDescent="0.25">
      <c r="BT1522" s="53" t="s">
        <v>759</v>
      </c>
      <c r="BU1522" s="53" t="s">
        <v>760</v>
      </c>
    </row>
    <row r="1523" spans="72:73" hidden="1" x14ac:dyDescent="0.25">
      <c r="BT1523" s="53" t="s">
        <v>142</v>
      </c>
      <c r="BU1523" s="53" t="s">
        <v>143</v>
      </c>
    </row>
    <row r="1524" spans="72:73" hidden="1" x14ac:dyDescent="0.25">
      <c r="BT1524" s="53" t="s">
        <v>761</v>
      </c>
      <c r="BU1524" s="53" t="s">
        <v>762</v>
      </c>
    </row>
    <row r="1525" spans="72:73" hidden="1" x14ac:dyDescent="0.25">
      <c r="BT1525" s="53" t="s">
        <v>763</v>
      </c>
      <c r="BU1525" s="53" t="s">
        <v>764</v>
      </c>
    </row>
    <row r="1526" spans="72:73" hidden="1" x14ac:dyDescent="0.25">
      <c r="BT1526" s="53" t="s">
        <v>765</v>
      </c>
      <c r="BU1526" s="53" t="s">
        <v>766</v>
      </c>
    </row>
    <row r="1527" spans="72:73" hidden="1" x14ac:dyDescent="0.25">
      <c r="BT1527" s="53" t="s">
        <v>767</v>
      </c>
      <c r="BU1527" s="53" t="s">
        <v>768</v>
      </c>
    </row>
    <row r="1528" spans="72:73" hidden="1" x14ac:dyDescent="0.25">
      <c r="BT1528" s="53" t="s">
        <v>200</v>
      </c>
      <c r="BU1528" s="53" t="s">
        <v>201</v>
      </c>
    </row>
    <row r="1529" spans="72:73" hidden="1" x14ac:dyDescent="0.25">
      <c r="BT1529" s="53" t="s">
        <v>769</v>
      </c>
      <c r="BU1529" s="53" t="s">
        <v>770</v>
      </c>
    </row>
    <row r="1530" spans="72:73" hidden="1" x14ac:dyDescent="0.25">
      <c r="BT1530" s="53" t="s">
        <v>188</v>
      </c>
      <c r="BU1530" s="53" t="s">
        <v>189</v>
      </c>
    </row>
    <row r="1531" spans="72:73" hidden="1" x14ac:dyDescent="0.25">
      <c r="BT1531" s="53" t="s">
        <v>771</v>
      </c>
      <c r="BU1531" s="53" t="s">
        <v>772</v>
      </c>
    </row>
    <row r="1532" spans="72:73" hidden="1" x14ac:dyDescent="0.25">
      <c r="BT1532" s="53" t="s">
        <v>252</v>
      </c>
      <c r="BU1532" s="53" t="s">
        <v>253</v>
      </c>
    </row>
    <row r="1533" spans="72:73" hidden="1" x14ac:dyDescent="0.25">
      <c r="BT1533" s="53" t="s">
        <v>773</v>
      </c>
      <c r="BU1533" s="53" t="s">
        <v>774</v>
      </c>
    </row>
    <row r="1534" spans="72:73" hidden="1" x14ac:dyDescent="0.25">
      <c r="BT1534" s="53" t="s">
        <v>131</v>
      </c>
      <c r="BU1534" s="53" t="s">
        <v>132</v>
      </c>
    </row>
    <row r="1535" spans="72:73" hidden="1" x14ac:dyDescent="0.25">
      <c r="BT1535" s="53" t="s">
        <v>775</v>
      </c>
      <c r="BU1535" s="53" t="s">
        <v>776</v>
      </c>
    </row>
    <row r="1536" spans="72:73" hidden="1" x14ac:dyDescent="0.25">
      <c r="BT1536" s="53" t="s">
        <v>777</v>
      </c>
      <c r="BU1536" s="53" t="s">
        <v>778</v>
      </c>
    </row>
    <row r="1537" spans="72:73" hidden="1" x14ac:dyDescent="0.25">
      <c r="BT1537" s="53" t="s">
        <v>1941</v>
      </c>
      <c r="BU1537" s="53" t="s">
        <v>1942</v>
      </c>
    </row>
    <row r="1538" spans="72:73" hidden="1" x14ac:dyDescent="0.25">
      <c r="BT1538" s="53" t="s">
        <v>779</v>
      </c>
      <c r="BU1538" s="53" t="s">
        <v>780</v>
      </c>
    </row>
    <row r="1539" spans="72:73" hidden="1" x14ac:dyDescent="0.25">
      <c r="BT1539" s="53" t="s">
        <v>781</v>
      </c>
      <c r="BU1539" s="53" t="s">
        <v>782</v>
      </c>
    </row>
    <row r="1540" spans="72:73" hidden="1" x14ac:dyDescent="0.25">
      <c r="BT1540" s="53" t="s">
        <v>783</v>
      </c>
      <c r="BU1540" s="53" t="s">
        <v>784</v>
      </c>
    </row>
    <row r="1541" spans="72:73" hidden="1" x14ac:dyDescent="0.25">
      <c r="BT1541" s="53" t="s">
        <v>785</v>
      </c>
      <c r="BU1541" s="53" t="s">
        <v>786</v>
      </c>
    </row>
    <row r="1542" spans="72:73" hidden="1" x14ac:dyDescent="0.25">
      <c r="BT1542" s="53" t="s">
        <v>787</v>
      </c>
      <c r="BU1542" s="53" t="s">
        <v>788</v>
      </c>
    </row>
    <row r="1543" spans="72:73" hidden="1" x14ac:dyDescent="0.25">
      <c r="BT1543" s="53" t="s">
        <v>789</v>
      </c>
      <c r="BU1543" s="53" t="s">
        <v>790</v>
      </c>
    </row>
    <row r="1544" spans="72:73" hidden="1" x14ac:dyDescent="0.25">
      <c r="BT1544" s="53" t="s">
        <v>791</v>
      </c>
      <c r="BU1544" s="53" t="s">
        <v>792</v>
      </c>
    </row>
    <row r="1545" spans="72:73" hidden="1" x14ac:dyDescent="0.25">
      <c r="BT1545" s="53" t="s">
        <v>793</v>
      </c>
      <c r="BU1545" s="53" t="s">
        <v>794</v>
      </c>
    </row>
    <row r="1546" spans="72:73" hidden="1" x14ac:dyDescent="0.25">
      <c r="BT1546" s="53" t="s">
        <v>326</v>
      </c>
      <c r="BU1546" s="53" t="s">
        <v>327</v>
      </c>
    </row>
    <row r="1547" spans="72:73" hidden="1" x14ac:dyDescent="0.25">
      <c r="BT1547" s="53" t="s">
        <v>795</v>
      </c>
      <c r="BU1547" s="53" t="s">
        <v>796</v>
      </c>
    </row>
    <row r="1548" spans="72:73" hidden="1" x14ac:dyDescent="0.25">
      <c r="BT1548" s="53" t="s">
        <v>797</v>
      </c>
      <c r="BU1548" s="53" t="s">
        <v>798</v>
      </c>
    </row>
    <row r="1549" spans="72:73" hidden="1" x14ac:dyDescent="0.25">
      <c r="BT1549" s="53" t="s">
        <v>799</v>
      </c>
      <c r="BU1549" s="53" t="s">
        <v>800</v>
      </c>
    </row>
    <row r="1550" spans="72:73" hidden="1" x14ac:dyDescent="0.25">
      <c r="BT1550" s="53" t="s">
        <v>801</v>
      </c>
      <c r="BU1550" s="53" t="s">
        <v>802</v>
      </c>
    </row>
    <row r="1551" spans="72:73" hidden="1" x14ac:dyDescent="0.25">
      <c r="BT1551" s="53" t="s">
        <v>803</v>
      </c>
      <c r="BU1551" s="53" t="s">
        <v>804</v>
      </c>
    </row>
    <row r="1552" spans="72:73" hidden="1" x14ac:dyDescent="0.25">
      <c r="BT1552" s="53" t="s">
        <v>805</v>
      </c>
      <c r="BU1552" s="53" t="s">
        <v>806</v>
      </c>
    </row>
    <row r="1553" spans="72:73" hidden="1" x14ac:dyDescent="0.25">
      <c r="BT1553" s="53" t="s">
        <v>269</v>
      </c>
      <c r="BU1553" s="53" t="s">
        <v>270</v>
      </c>
    </row>
    <row r="1554" spans="72:73" hidden="1" x14ac:dyDescent="0.25">
      <c r="BT1554" s="53" t="s">
        <v>807</v>
      </c>
      <c r="BU1554" s="53" t="s">
        <v>808</v>
      </c>
    </row>
    <row r="1555" spans="72:73" hidden="1" x14ac:dyDescent="0.25">
      <c r="BT1555" s="53" t="s">
        <v>809</v>
      </c>
      <c r="BU1555" s="53" t="s">
        <v>810</v>
      </c>
    </row>
    <row r="1556" spans="72:73" hidden="1" x14ac:dyDescent="0.25">
      <c r="BT1556" s="53" t="s">
        <v>811</v>
      </c>
      <c r="BU1556" s="53" t="s">
        <v>812</v>
      </c>
    </row>
    <row r="1557" spans="72:73" hidden="1" x14ac:dyDescent="0.25">
      <c r="BT1557" s="53" t="s">
        <v>813</v>
      </c>
      <c r="BU1557" s="53" t="s">
        <v>814</v>
      </c>
    </row>
    <row r="1558" spans="72:73" hidden="1" x14ac:dyDescent="0.25">
      <c r="BT1558" s="53" t="s">
        <v>291</v>
      </c>
      <c r="BU1558" s="53" t="s">
        <v>292</v>
      </c>
    </row>
    <row r="1559" spans="72:73" hidden="1" x14ac:dyDescent="0.25">
      <c r="BT1559" s="53" t="s">
        <v>156</v>
      </c>
      <c r="BU1559" s="53" t="s">
        <v>157</v>
      </c>
    </row>
    <row r="1560" spans="72:73" hidden="1" x14ac:dyDescent="0.25">
      <c r="BT1560" s="53" t="s">
        <v>228</v>
      </c>
      <c r="BU1560" s="53" t="s">
        <v>229</v>
      </c>
    </row>
    <row r="1561" spans="72:73" hidden="1" x14ac:dyDescent="0.25">
      <c r="BT1561" s="53" t="s">
        <v>815</v>
      </c>
      <c r="BU1561" s="53" t="s">
        <v>816</v>
      </c>
    </row>
    <row r="1562" spans="72:73" hidden="1" x14ac:dyDescent="0.25">
      <c r="BT1562" s="53" t="s">
        <v>817</v>
      </c>
      <c r="BU1562" s="53" t="s">
        <v>818</v>
      </c>
    </row>
    <row r="1563" spans="72:73" hidden="1" x14ac:dyDescent="0.25">
      <c r="BT1563" s="53" t="s">
        <v>297</v>
      </c>
      <c r="BU1563" s="53" t="s">
        <v>298</v>
      </c>
    </row>
    <row r="1564" spans="72:73" hidden="1" x14ac:dyDescent="0.25">
      <c r="BT1564" s="53" t="s">
        <v>819</v>
      </c>
      <c r="BU1564" s="53" t="s">
        <v>820</v>
      </c>
    </row>
    <row r="1565" spans="72:73" hidden="1" x14ac:dyDescent="0.25">
      <c r="BT1565" s="53" t="s">
        <v>821</v>
      </c>
      <c r="BU1565" s="53" t="s">
        <v>822</v>
      </c>
    </row>
    <row r="1566" spans="72:73" hidden="1" x14ac:dyDescent="0.25">
      <c r="BT1566" s="53" t="s">
        <v>823</v>
      </c>
      <c r="BU1566" s="53" t="s">
        <v>1943</v>
      </c>
    </row>
    <row r="1567" spans="72:73" hidden="1" x14ac:dyDescent="0.25">
      <c r="BT1567" s="53" t="s">
        <v>824</v>
      </c>
      <c r="BU1567" s="53" t="s">
        <v>825</v>
      </c>
    </row>
    <row r="1568" spans="72:73" hidden="1" x14ac:dyDescent="0.25">
      <c r="BT1568" s="53" t="s">
        <v>826</v>
      </c>
      <c r="BU1568" s="53" t="s">
        <v>827</v>
      </c>
    </row>
    <row r="1569" spans="72:73" hidden="1" x14ac:dyDescent="0.25">
      <c r="BT1569" s="53" t="s">
        <v>828</v>
      </c>
      <c r="BU1569" s="53" t="s">
        <v>829</v>
      </c>
    </row>
    <row r="1570" spans="72:73" hidden="1" x14ac:dyDescent="0.25">
      <c r="BT1570" s="53" t="s">
        <v>293</v>
      </c>
      <c r="BU1570" s="53" t="s">
        <v>294</v>
      </c>
    </row>
    <row r="1571" spans="72:73" hidden="1" x14ac:dyDescent="0.25">
      <c r="BT1571" s="53" t="s">
        <v>830</v>
      </c>
      <c r="BU1571" s="53" t="s">
        <v>831</v>
      </c>
    </row>
    <row r="1572" spans="72:73" hidden="1" x14ac:dyDescent="0.25">
      <c r="BT1572" s="53" t="s">
        <v>832</v>
      </c>
      <c r="BU1572" s="53" t="s">
        <v>833</v>
      </c>
    </row>
    <row r="1573" spans="72:73" hidden="1" x14ac:dyDescent="0.25">
      <c r="BT1573" s="53" t="s">
        <v>834</v>
      </c>
      <c r="BU1573" s="53" t="s">
        <v>835</v>
      </c>
    </row>
    <row r="1574" spans="72:73" hidden="1" x14ac:dyDescent="0.25">
      <c r="BT1574" s="53" t="s">
        <v>836</v>
      </c>
      <c r="BU1574" s="53" t="s">
        <v>837</v>
      </c>
    </row>
    <row r="1575" spans="72:73" hidden="1" x14ac:dyDescent="0.25">
      <c r="BT1575" s="53" t="s">
        <v>171</v>
      </c>
      <c r="BU1575" s="53" t="s">
        <v>172</v>
      </c>
    </row>
    <row r="1576" spans="72:73" hidden="1" x14ac:dyDescent="0.25">
      <c r="BT1576" s="53" t="s">
        <v>838</v>
      </c>
      <c r="BU1576" s="53" t="s">
        <v>839</v>
      </c>
    </row>
    <row r="1577" spans="72:73" hidden="1" x14ac:dyDescent="0.25">
      <c r="BT1577" s="53" t="s">
        <v>840</v>
      </c>
      <c r="BU1577" s="53" t="s">
        <v>841</v>
      </c>
    </row>
    <row r="1578" spans="72:73" hidden="1" x14ac:dyDescent="0.25">
      <c r="BT1578" s="53" t="s">
        <v>842</v>
      </c>
      <c r="BU1578" s="53" t="s">
        <v>843</v>
      </c>
    </row>
    <row r="1579" spans="72:73" hidden="1" x14ac:dyDescent="0.25">
      <c r="BT1579" s="53" t="s">
        <v>844</v>
      </c>
      <c r="BU1579" s="53" t="s">
        <v>845</v>
      </c>
    </row>
    <row r="1580" spans="72:73" hidden="1" x14ac:dyDescent="0.25">
      <c r="BT1580" s="53" t="s">
        <v>846</v>
      </c>
      <c r="BU1580" s="53" t="s">
        <v>847</v>
      </c>
    </row>
    <row r="1581" spans="72:73" hidden="1" x14ac:dyDescent="0.25">
      <c r="BT1581" s="53" t="s">
        <v>848</v>
      </c>
      <c r="BU1581" s="53" t="s">
        <v>849</v>
      </c>
    </row>
    <row r="1582" spans="72:73" hidden="1" x14ac:dyDescent="0.25">
      <c r="BT1582" s="53" t="s">
        <v>248</v>
      </c>
      <c r="BU1582" s="53" t="s">
        <v>249</v>
      </c>
    </row>
    <row r="1583" spans="72:73" hidden="1" x14ac:dyDescent="0.25">
      <c r="BT1583" s="53" t="s">
        <v>850</v>
      </c>
      <c r="BU1583" s="53" t="s">
        <v>851</v>
      </c>
    </row>
    <row r="1584" spans="72:73" hidden="1" x14ac:dyDescent="0.25">
      <c r="BT1584" s="53" t="s">
        <v>8370</v>
      </c>
      <c r="BU1584" s="53" t="s">
        <v>8371</v>
      </c>
    </row>
    <row r="1585" spans="72:73" hidden="1" x14ac:dyDescent="0.25">
      <c r="BT1585" s="53" t="s">
        <v>853</v>
      </c>
      <c r="BU1585" s="53" t="s">
        <v>854</v>
      </c>
    </row>
    <row r="1586" spans="72:73" hidden="1" x14ac:dyDescent="0.25">
      <c r="BT1586" s="53" t="s">
        <v>8372</v>
      </c>
      <c r="BU1586" s="53" t="s">
        <v>8373</v>
      </c>
    </row>
    <row r="1587" spans="72:73" hidden="1" x14ac:dyDescent="0.25">
      <c r="BT1587" s="53" t="s">
        <v>285</v>
      </c>
      <c r="BU1587" s="53" t="s">
        <v>286</v>
      </c>
    </row>
    <row r="1588" spans="72:73" hidden="1" x14ac:dyDescent="0.25">
      <c r="BT1588" s="53" t="s">
        <v>855</v>
      </c>
      <c r="BU1588" s="53" t="s">
        <v>856</v>
      </c>
    </row>
    <row r="1589" spans="72:73" hidden="1" x14ac:dyDescent="0.25">
      <c r="BT1589" s="53" t="s">
        <v>857</v>
      </c>
      <c r="BU1589" s="53" t="s">
        <v>858</v>
      </c>
    </row>
    <row r="1590" spans="72:73" hidden="1" x14ac:dyDescent="0.25">
      <c r="BT1590" s="53" t="s">
        <v>859</v>
      </c>
      <c r="BU1590" s="53" t="s">
        <v>860</v>
      </c>
    </row>
    <row r="1591" spans="72:73" hidden="1" x14ac:dyDescent="0.25">
      <c r="BT1591" s="53" t="s">
        <v>186</v>
      </c>
      <c r="BU1591" s="53" t="s">
        <v>187</v>
      </c>
    </row>
    <row r="1592" spans="72:73" hidden="1" x14ac:dyDescent="0.25">
      <c r="BT1592" s="53" t="s">
        <v>861</v>
      </c>
      <c r="BU1592" s="53" t="s">
        <v>862</v>
      </c>
    </row>
    <row r="1593" spans="72:73" hidden="1" x14ac:dyDescent="0.25">
      <c r="BT1593" s="53" t="s">
        <v>8374</v>
      </c>
      <c r="BU1593" s="53" t="s">
        <v>8375</v>
      </c>
    </row>
    <row r="1594" spans="72:73" hidden="1" x14ac:dyDescent="0.25">
      <c r="BT1594" s="53" t="s">
        <v>8376</v>
      </c>
      <c r="BU1594" s="53" t="s">
        <v>8377</v>
      </c>
    </row>
    <row r="1595" spans="72:73" hidden="1" x14ac:dyDescent="0.25">
      <c r="BT1595" s="53" t="s">
        <v>863</v>
      </c>
      <c r="BU1595" s="53" t="s">
        <v>1727</v>
      </c>
    </row>
    <row r="1596" spans="72:73" hidden="1" x14ac:dyDescent="0.25">
      <c r="BT1596" s="53" t="s">
        <v>864</v>
      </c>
      <c r="BU1596" s="53" t="s">
        <v>865</v>
      </c>
    </row>
    <row r="1597" spans="72:73" hidden="1" x14ac:dyDescent="0.25">
      <c r="BT1597" s="53" t="s">
        <v>866</v>
      </c>
      <c r="BU1597" s="53" t="s">
        <v>867</v>
      </c>
    </row>
    <row r="1598" spans="72:73" hidden="1" x14ac:dyDescent="0.25">
      <c r="BT1598" s="53" t="s">
        <v>868</v>
      </c>
      <c r="BU1598" s="53" t="s">
        <v>869</v>
      </c>
    </row>
    <row r="1599" spans="72:73" hidden="1" x14ac:dyDescent="0.25">
      <c r="BT1599" s="53" t="s">
        <v>870</v>
      </c>
      <c r="BU1599" s="53" t="s">
        <v>871</v>
      </c>
    </row>
    <row r="1600" spans="72:73" hidden="1" x14ac:dyDescent="0.25">
      <c r="BT1600" s="53" t="s">
        <v>872</v>
      </c>
      <c r="BU1600" s="53" t="s">
        <v>873</v>
      </c>
    </row>
    <row r="1601" spans="72:73" hidden="1" x14ac:dyDescent="0.25">
      <c r="BT1601" s="53" t="s">
        <v>874</v>
      </c>
      <c r="BU1601" s="53" t="s">
        <v>875</v>
      </c>
    </row>
    <row r="1602" spans="72:73" hidden="1" x14ac:dyDescent="0.25">
      <c r="BT1602" s="53" t="s">
        <v>876</v>
      </c>
      <c r="BU1602" s="53" t="s">
        <v>877</v>
      </c>
    </row>
    <row r="1603" spans="72:73" hidden="1" x14ac:dyDescent="0.25">
      <c r="BT1603" s="53" t="s">
        <v>878</v>
      </c>
      <c r="BU1603" s="53" t="s">
        <v>879</v>
      </c>
    </row>
    <row r="1604" spans="72:73" hidden="1" x14ac:dyDescent="0.25">
      <c r="BT1604" s="53" t="s">
        <v>880</v>
      </c>
      <c r="BU1604" s="53" t="s">
        <v>881</v>
      </c>
    </row>
    <row r="1605" spans="72:73" hidden="1" x14ac:dyDescent="0.25">
      <c r="BT1605" s="53" t="s">
        <v>882</v>
      </c>
      <c r="BU1605" s="53" t="s">
        <v>883</v>
      </c>
    </row>
    <row r="1606" spans="72:73" hidden="1" x14ac:dyDescent="0.25">
      <c r="BT1606" s="53" t="s">
        <v>884</v>
      </c>
      <c r="BU1606" s="53" t="s">
        <v>885</v>
      </c>
    </row>
    <row r="1607" spans="72:73" hidden="1" x14ac:dyDescent="0.25">
      <c r="BT1607" s="53" t="s">
        <v>8378</v>
      </c>
      <c r="BU1607" s="53" t="s">
        <v>8379</v>
      </c>
    </row>
    <row r="1608" spans="72:73" hidden="1" x14ac:dyDescent="0.25">
      <c r="BT1608" s="53" t="s">
        <v>886</v>
      </c>
      <c r="BU1608" s="53" t="s">
        <v>887</v>
      </c>
    </row>
    <row r="1609" spans="72:73" hidden="1" x14ac:dyDescent="0.25">
      <c r="BT1609" s="53" t="s">
        <v>888</v>
      </c>
      <c r="BU1609" s="53" t="s">
        <v>889</v>
      </c>
    </row>
    <row r="1610" spans="72:73" hidden="1" x14ac:dyDescent="0.25">
      <c r="BT1610" s="53" t="s">
        <v>890</v>
      </c>
      <c r="BU1610" s="53" t="s">
        <v>891</v>
      </c>
    </row>
    <row r="1611" spans="72:73" hidden="1" x14ac:dyDescent="0.25">
      <c r="BT1611" s="53" t="s">
        <v>892</v>
      </c>
      <c r="BU1611" s="53" t="s">
        <v>893</v>
      </c>
    </row>
    <row r="1612" spans="72:73" hidden="1" x14ac:dyDescent="0.25">
      <c r="BT1612" s="53" t="s">
        <v>894</v>
      </c>
      <c r="BU1612" s="53" t="s">
        <v>895</v>
      </c>
    </row>
    <row r="1613" spans="72:73" hidden="1" x14ac:dyDescent="0.25">
      <c r="BT1613" s="53" t="s">
        <v>896</v>
      </c>
      <c r="BU1613" s="53" t="s">
        <v>897</v>
      </c>
    </row>
    <row r="1614" spans="72:73" hidden="1" x14ac:dyDescent="0.25">
      <c r="BT1614" s="53" t="s">
        <v>8380</v>
      </c>
      <c r="BU1614" s="53" t="s">
        <v>8381</v>
      </c>
    </row>
    <row r="1615" spans="72:73" hidden="1" x14ac:dyDescent="0.25">
      <c r="BT1615" s="53" t="s">
        <v>898</v>
      </c>
      <c r="BU1615" s="53" t="s">
        <v>899</v>
      </c>
    </row>
    <row r="1616" spans="72:73" hidden="1" x14ac:dyDescent="0.25">
      <c r="BT1616" s="53" t="s">
        <v>900</v>
      </c>
      <c r="BU1616" s="53" t="s">
        <v>901</v>
      </c>
    </row>
    <row r="1617" spans="72:73" hidden="1" x14ac:dyDescent="0.25">
      <c r="BT1617" s="53" t="s">
        <v>902</v>
      </c>
      <c r="BU1617" s="53" t="s">
        <v>903</v>
      </c>
    </row>
    <row r="1618" spans="72:73" hidden="1" x14ac:dyDescent="0.25">
      <c r="BT1618" s="53" t="s">
        <v>904</v>
      </c>
      <c r="BU1618" s="53" t="s">
        <v>905</v>
      </c>
    </row>
    <row r="1619" spans="72:73" hidden="1" x14ac:dyDescent="0.25">
      <c r="BT1619" s="53" t="s">
        <v>906</v>
      </c>
      <c r="BU1619" s="53" t="s">
        <v>907</v>
      </c>
    </row>
    <row r="1620" spans="72:73" hidden="1" x14ac:dyDescent="0.25">
      <c r="BT1620" s="53" t="s">
        <v>908</v>
      </c>
      <c r="BU1620" s="53" t="s">
        <v>909</v>
      </c>
    </row>
    <row r="1621" spans="72:73" hidden="1" x14ac:dyDescent="0.25">
      <c r="BT1621" s="53" t="s">
        <v>254</v>
      </c>
      <c r="BU1621" s="53" t="s">
        <v>255</v>
      </c>
    </row>
    <row r="1622" spans="72:73" hidden="1" x14ac:dyDescent="0.25">
      <c r="BT1622" s="53" t="s">
        <v>910</v>
      </c>
      <c r="BU1622" s="53" t="s">
        <v>911</v>
      </c>
    </row>
    <row r="1623" spans="72:73" hidden="1" x14ac:dyDescent="0.25">
      <c r="BT1623" s="53" t="s">
        <v>912</v>
      </c>
      <c r="BU1623" s="53" t="s">
        <v>913</v>
      </c>
    </row>
    <row r="1624" spans="72:73" hidden="1" x14ac:dyDescent="0.25">
      <c r="BT1624" s="53" t="s">
        <v>914</v>
      </c>
      <c r="BU1624" s="53" t="s">
        <v>386</v>
      </c>
    </row>
    <row r="1625" spans="72:73" hidden="1" x14ac:dyDescent="0.25">
      <c r="BT1625" s="53" t="s">
        <v>197</v>
      </c>
      <c r="BU1625" s="53" t="s">
        <v>915</v>
      </c>
    </row>
    <row r="1626" spans="72:73" hidden="1" x14ac:dyDescent="0.25">
      <c r="BT1626" s="53" t="s">
        <v>916</v>
      </c>
      <c r="BU1626" s="53" t="s">
        <v>917</v>
      </c>
    </row>
    <row r="1627" spans="72:73" hidden="1" x14ac:dyDescent="0.25">
      <c r="BT1627" s="53" t="s">
        <v>918</v>
      </c>
      <c r="BU1627" s="53" t="s">
        <v>919</v>
      </c>
    </row>
    <row r="1628" spans="72:73" hidden="1" x14ac:dyDescent="0.25">
      <c r="BT1628" s="53" t="s">
        <v>328</v>
      </c>
      <c r="BU1628" s="53" t="s">
        <v>329</v>
      </c>
    </row>
    <row r="1629" spans="72:73" hidden="1" x14ac:dyDescent="0.25">
      <c r="BT1629" s="53" t="s">
        <v>271</v>
      </c>
      <c r="BU1629" s="53" t="s">
        <v>272</v>
      </c>
    </row>
    <row r="1630" spans="72:73" hidden="1" x14ac:dyDescent="0.25">
      <c r="BT1630" s="53" t="s">
        <v>920</v>
      </c>
      <c r="BU1630" s="53" t="s">
        <v>921</v>
      </c>
    </row>
    <row r="1631" spans="72:73" hidden="1" x14ac:dyDescent="0.25">
      <c r="BT1631" s="53" t="s">
        <v>922</v>
      </c>
      <c r="BU1631" s="53" t="s">
        <v>923</v>
      </c>
    </row>
    <row r="1632" spans="72:73" hidden="1" x14ac:dyDescent="0.25">
      <c r="BT1632" s="53" t="s">
        <v>924</v>
      </c>
      <c r="BU1632" s="53" t="s">
        <v>925</v>
      </c>
    </row>
    <row r="1633" spans="72:73" hidden="1" x14ac:dyDescent="0.25">
      <c r="BT1633" s="53" t="s">
        <v>240</v>
      </c>
      <c r="BU1633" s="53" t="s">
        <v>926</v>
      </c>
    </row>
    <row r="1634" spans="72:73" hidden="1" x14ac:dyDescent="0.25">
      <c r="BT1634" s="53" t="s">
        <v>276</v>
      </c>
      <c r="BU1634" s="53" t="s">
        <v>927</v>
      </c>
    </row>
    <row r="1635" spans="72:73" hidden="1" x14ac:dyDescent="0.25">
      <c r="BT1635" s="53" t="s">
        <v>928</v>
      </c>
      <c r="BU1635" s="53" t="s">
        <v>929</v>
      </c>
    </row>
    <row r="1636" spans="72:73" hidden="1" x14ac:dyDescent="0.25">
      <c r="BT1636" s="53" t="s">
        <v>321</v>
      </c>
      <c r="BU1636" s="53" t="s">
        <v>322</v>
      </c>
    </row>
    <row r="1637" spans="72:73" hidden="1" x14ac:dyDescent="0.25">
      <c r="BT1637" s="53" t="s">
        <v>930</v>
      </c>
      <c r="BU1637" s="53" t="s">
        <v>931</v>
      </c>
    </row>
    <row r="1638" spans="72:73" hidden="1" x14ac:dyDescent="0.25">
      <c r="BT1638" s="53" t="s">
        <v>932</v>
      </c>
      <c r="BU1638" s="53" t="s">
        <v>933</v>
      </c>
    </row>
    <row r="1639" spans="72:73" hidden="1" x14ac:dyDescent="0.25">
      <c r="BT1639" s="53" t="s">
        <v>158</v>
      </c>
      <c r="BU1639" s="53" t="s">
        <v>159</v>
      </c>
    </row>
    <row r="1640" spans="72:73" hidden="1" x14ac:dyDescent="0.25">
      <c r="BT1640" s="53" t="s">
        <v>934</v>
      </c>
      <c r="BU1640" s="53" t="s">
        <v>935</v>
      </c>
    </row>
    <row r="1641" spans="72:73" hidden="1" x14ac:dyDescent="0.25">
      <c r="BT1641" s="53" t="s">
        <v>166</v>
      </c>
      <c r="BU1641" s="53" t="s">
        <v>167</v>
      </c>
    </row>
    <row r="1642" spans="72:73" hidden="1" x14ac:dyDescent="0.25">
      <c r="BT1642" s="53" t="s">
        <v>936</v>
      </c>
      <c r="BU1642" s="53" t="s">
        <v>937</v>
      </c>
    </row>
    <row r="1643" spans="72:73" hidden="1" x14ac:dyDescent="0.25">
      <c r="BT1643" s="53" t="s">
        <v>938</v>
      </c>
      <c r="BU1643" s="53" t="s">
        <v>939</v>
      </c>
    </row>
    <row r="1644" spans="72:73" hidden="1" x14ac:dyDescent="0.25">
      <c r="BT1644" s="53" t="s">
        <v>940</v>
      </c>
      <c r="BU1644" s="53" t="s">
        <v>941</v>
      </c>
    </row>
    <row r="1645" spans="72:73" hidden="1" x14ac:dyDescent="0.25">
      <c r="BT1645" s="53" t="s">
        <v>942</v>
      </c>
      <c r="BU1645" s="53" t="s">
        <v>943</v>
      </c>
    </row>
    <row r="1646" spans="72:73" hidden="1" x14ac:dyDescent="0.25">
      <c r="BT1646" s="53" t="s">
        <v>944</v>
      </c>
      <c r="BU1646" s="53" t="s">
        <v>945</v>
      </c>
    </row>
    <row r="1647" spans="72:73" hidden="1" x14ac:dyDescent="0.25">
      <c r="BT1647" s="53" t="s">
        <v>946</v>
      </c>
      <c r="BU1647" s="53" t="s">
        <v>947</v>
      </c>
    </row>
    <row r="1648" spans="72:73" hidden="1" x14ac:dyDescent="0.25">
      <c r="BT1648" s="53" t="s">
        <v>948</v>
      </c>
      <c r="BU1648" s="53" t="s">
        <v>949</v>
      </c>
    </row>
    <row r="1649" spans="72:73" hidden="1" x14ac:dyDescent="0.25">
      <c r="BT1649" s="53" t="s">
        <v>950</v>
      </c>
      <c r="BU1649" s="53" t="s">
        <v>951</v>
      </c>
    </row>
    <row r="1650" spans="72:73" hidden="1" x14ac:dyDescent="0.25">
      <c r="BT1650" s="53" t="s">
        <v>1728</v>
      </c>
      <c r="BU1650" s="53" t="s">
        <v>1729</v>
      </c>
    </row>
    <row r="1651" spans="72:73" hidden="1" x14ac:dyDescent="0.25">
      <c r="BT1651" s="53" t="s">
        <v>952</v>
      </c>
      <c r="BU1651" s="53" t="s">
        <v>953</v>
      </c>
    </row>
    <row r="1652" spans="72:73" hidden="1" x14ac:dyDescent="0.25">
      <c r="BT1652" s="53" t="s">
        <v>2272</v>
      </c>
      <c r="BU1652" s="53" t="s">
        <v>2273</v>
      </c>
    </row>
    <row r="1653" spans="72:73" hidden="1" x14ac:dyDescent="0.25">
      <c r="BT1653" s="53" t="s">
        <v>180</v>
      </c>
      <c r="BU1653" s="53" t="s">
        <v>179</v>
      </c>
    </row>
    <row r="1654" spans="72:73" hidden="1" x14ac:dyDescent="0.25">
      <c r="BT1654" s="53" t="s">
        <v>954</v>
      </c>
      <c r="BU1654" s="53" t="s">
        <v>955</v>
      </c>
    </row>
    <row r="1655" spans="72:73" hidden="1" x14ac:dyDescent="0.25">
      <c r="BT1655" s="53" t="s">
        <v>956</v>
      </c>
      <c r="BU1655" s="53" t="s">
        <v>957</v>
      </c>
    </row>
    <row r="1656" spans="72:73" hidden="1" x14ac:dyDescent="0.25">
      <c r="BT1656" s="53" t="s">
        <v>958</v>
      </c>
      <c r="BU1656" s="53" t="s">
        <v>959</v>
      </c>
    </row>
    <row r="1657" spans="72:73" hidden="1" x14ac:dyDescent="0.25">
      <c r="BT1657" s="53" t="s">
        <v>960</v>
      </c>
      <c r="BU1657" s="53" t="s">
        <v>961</v>
      </c>
    </row>
    <row r="1658" spans="72:73" hidden="1" x14ac:dyDescent="0.25">
      <c r="BT1658" s="53" t="s">
        <v>962</v>
      </c>
      <c r="BU1658" s="53" t="s">
        <v>963</v>
      </c>
    </row>
    <row r="1659" spans="72:73" hidden="1" x14ac:dyDescent="0.25">
      <c r="BT1659" s="53" t="s">
        <v>964</v>
      </c>
      <c r="BU1659" s="53" t="s">
        <v>965</v>
      </c>
    </row>
    <row r="1660" spans="72:73" hidden="1" x14ac:dyDescent="0.25">
      <c r="BT1660" s="53" t="s">
        <v>966</v>
      </c>
      <c r="BU1660" s="53" t="s">
        <v>967</v>
      </c>
    </row>
    <row r="1661" spans="72:73" hidden="1" x14ac:dyDescent="0.25">
      <c r="BT1661" s="53" t="s">
        <v>202</v>
      </c>
      <c r="BU1661" s="53" t="s">
        <v>203</v>
      </c>
    </row>
    <row r="1662" spans="72:73" hidden="1" x14ac:dyDescent="0.25">
      <c r="BT1662" s="53" t="s">
        <v>230</v>
      </c>
      <c r="BU1662" s="53" t="s">
        <v>231</v>
      </c>
    </row>
    <row r="1663" spans="72:73" hidden="1" x14ac:dyDescent="0.25">
      <c r="BT1663" s="53" t="s">
        <v>335</v>
      </c>
      <c r="BU1663" s="53" t="s">
        <v>336</v>
      </c>
    </row>
    <row r="1664" spans="72:73" hidden="1" x14ac:dyDescent="0.25">
      <c r="BT1664" s="53" t="s">
        <v>968</v>
      </c>
      <c r="BU1664" s="53" t="s">
        <v>969</v>
      </c>
    </row>
    <row r="1665" spans="72:73" hidden="1" x14ac:dyDescent="0.25">
      <c r="BT1665" s="53" t="s">
        <v>970</v>
      </c>
      <c r="BU1665" s="53" t="s">
        <v>971</v>
      </c>
    </row>
    <row r="1666" spans="72:73" hidden="1" x14ac:dyDescent="0.25">
      <c r="BT1666" s="53" t="s">
        <v>972</v>
      </c>
      <c r="BU1666" s="53" t="s">
        <v>973</v>
      </c>
    </row>
    <row r="1667" spans="72:73" hidden="1" x14ac:dyDescent="0.25">
      <c r="BT1667" s="53" t="s">
        <v>233</v>
      </c>
      <c r="BU1667" s="53" t="s">
        <v>234</v>
      </c>
    </row>
    <row r="1668" spans="72:73" hidden="1" x14ac:dyDescent="0.25">
      <c r="BT1668" s="53" t="s">
        <v>974</v>
      </c>
      <c r="BU1668" s="53" t="s">
        <v>975</v>
      </c>
    </row>
    <row r="1669" spans="72:73" hidden="1" x14ac:dyDescent="0.25">
      <c r="BT1669" s="53" t="s">
        <v>160</v>
      </c>
      <c r="BU1669" s="53" t="s">
        <v>161</v>
      </c>
    </row>
    <row r="1670" spans="72:73" hidden="1" x14ac:dyDescent="0.25">
      <c r="BT1670" s="53" t="s">
        <v>8382</v>
      </c>
      <c r="BU1670" s="53" t="s">
        <v>8383</v>
      </c>
    </row>
    <row r="1671" spans="72:73" hidden="1" x14ac:dyDescent="0.25">
      <c r="BT1671" s="53" t="s">
        <v>976</v>
      </c>
      <c r="BU1671" s="53" t="s">
        <v>977</v>
      </c>
    </row>
    <row r="1672" spans="72:73" hidden="1" x14ac:dyDescent="0.25">
      <c r="BT1672" s="53" t="s">
        <v>978</v>
      </c>
      <c r="BU1672" s="53" t="s">
        <v>979</v>
      </c>
    </row>
    <row r="1673" spans="72:73" hidden="1" x14ac:dyDescent="0.25">
      <c r="BT1673" s="53" t="s">
        <v>980</v>
      </c>
      <c r="BU1673" s="53" t="s">
        <v>981</v>
      </c>
    </row>
    <row r="1674" spans="72:73" hidden="1" x14ac:dyDescent="0.25">
      <c r="BT1674" s="53" t="s">
        <v>982</v>
      </c>
      <c r="BU1674" s="53" t="s">
        <v>983</v>
      </c>
    </row>
    <row r="1675" spans="72:73" hidden="1" x14ac:dyDescent="0.25">
      <c r="BT1675" s="53" t="s">
        <v>984</v>
      </c>
      <c r="BU1675" s="53" t="s">
        <v>985</v>
      </c>
    </row>
    <row r="1676" spans="72:73" hidden="1" x14ac:dyDescent="0.25">
      <c r="BT1676" s="53" t="s">
        <v>986</v>
      </c>
      <c r="BU1676" s="53" t="s">
        <v>987</v>
      </c>
    </row>
    <row r="1677" spans="72:73" hidden="1" x14ac:dyDescent="0.25">
      <c r="BT1677" s="53" t="s">
        <v>988</v>
      </c>
      <c r="BU1677" s="53" t="s">
        <v>989</v>
      </c>
    </row>
    <row r="1678" spans="72:73" hidden="1" x14ac:dyDescent="0.25">
      <c r="BT1678" s="53" t="s">
        <v>1730</v>
      </c>
      <c r="BU1678" s="53" t="s">
        <v>1731</v>
      </c>
    </row>
    <row r="1679" spans="72:73" hidden="1" x14ac:dyDescent="0.25">
      <c r="BT1679" s="53" t="s">
        <v>990</v>
      </c>
      <c r="BU1679" s="53" t="s">
        <v>991</v>
      </c>
    </row>
    <row r="1680" spans="72:73" hidden="1" x14ac:dyDescent="0.25">
      <c r="BT1680" s="53" t="s">
        <v>992</v>
      </c>
      <c r="BU1680" s="53" t="s">
        <v>993</v>
      </c>
    </row>
    <row r="1681" spans="72:73" hidden="1" x14ac:dyDescent="0.25">
      <c r="BT1681" s="53" t="s">
        <v>994</v>
      </c>
      <c r="BU1681" s="53" t="s">
        <v>995</v>
      </c>
    </row>
    <row r="1682" spans="72:73" hidden="1" x14ac:dyDescent="0.25">
      <c r="BT1682" s="53" t="s">
        <v>996</v>
      </c>
      <c r="BU1682" s="53" t="s">
        <v>997</v>
      </c>
    </row>
    <row r="1683" spans="72:73" hidden="1" x14ac:dyDescent="0.25">
      <c r="BT1683" s="53" t="s">
        <v>998</v>
      </c>
      <c r="BU1683" s="53" t="s">
        <v>999</v>
      </c>
    </row>
    <row r="1684" spans="72:73" hidden="1" x14ac:dyDescent="0.25">
      <c r="BT1684" s="53" t="s">
        <v>1000</v>
      </c>
      <c r="BU1684" s="53" t="s">
        <v>1001</v>
      </c>
    </row>
    <row r="1685" spans="72:73" hidden="1" x14ac:dyDescent="0.25">
      <c r="BT1685" s="53" t="s">
        <v>243</v>
      </c>
      <c r="BU1685" s="53" t="s">
        <v>244</v>
      </c>
    </row>
    <row r="1686" spans="72:73" hidden="1" x14ac:dyDescent="0.25">
      <c r="BT1686" s="53" t="s">
        <v>1002</v>
      </c>
      <c r="BU1686" s="53" t="s">
        <v>1003</v>
      </c>
    </row>
    <row r="1687" spans="72:73" hidden="1" x14ac:dyDescent="0.25">
      <c r="BT1687" s="53" t="s">
        <v>1004</v>
      </c>
      <c r="BU1687" s="53" t="s">
        <v>1005</v>
      </c>
    </row>
    <row r="1688" spans="72:73" hidden="1" x14ac:dyDescent="0.25">
      <c r="BT1688" s="53" t="s">
        <v>1006</v>
      </c>
      <c r="BU1688" s="53" t="s">
        <v>1007</v>
      </c>
    </row>
    <row r="1689" spans="72:73" hidden="1" x14ac:dyDescent="0.25">
      <c r="BT1689" s="53" t="s">
        <v>1008</v>
      </c>
      <c r="BU1689" s="53" t="s">
        <v>1944</v>
      </c>
    </row>
    <row r="1690" spans="72:73" hidden="1" x14ac:dyDescent="0.25">
      <c r="BT1690" s="53" t="s">
        <v>1009</v>
      </c>
      <c r="BU1690" s="53" t="s">
        <v>1010</v>
      </c>
    </row>
    <row r="1691" spans="72:73" hidden="1" x14ac:dyDescent="0.25">
      <c r="BT1691" s="53" t="s">
        <v>1011</v>
      </c>
      <c r="BU1691" s="53" t="s">
        <v>1012</v>
      </c>
    </row>
    <row r="1692" spans="72:73" hidden="1" x14ac:dyDescent="0.25">
      <c r="BT1692" s="53" t="s">
        <v>1013</v>
      </c>
      <c r="BU1692" s="53" t="s">
        <v>1014</v>
      </c>
    </row>
    <row r="1693" spans="72:73" hidden="1" x14ac:dyDescent="0.25">
      <c r="BT1693" s="53" t="s">
        <v>1015</v>
      </c>
      <c r="BU1693" s="53" t="s">
        <v>1016</v>
      </c>
    </row>
    <row r="1694" spans="72:73" hidden="1" x14ac:dyDescent="0.25">
      <c r="BT1694" s="53" t="s">
        <v>1017</v>
      </c>
      <c r="BU1694" s="53" t="s">
        <v>1018</v>
      </c>
    </row>
    <row r="1695" spans="72:73" hidden="1" x14ac:dyDescent="0.25">
      <c r="BT1695" s="53" t="s">
        <v>1019</v>
      </c>
      <c r="BU1695" s="53" t="s">
        <v>1020</v>
      </c>
    </row>
    <row r="1696" spans="72:73" hidden="1" x14ac:dyDescent="0.25">
      <c r="BT1696" s="53" t="s">
        <v>1021</v>
      </c>
      <c r="BU1696" s="53" t="s">
        <v>1022</v>
      </c>
    </row>
    <row r="1697" spans="72:73" hidden="1" x14ac:dyDescent="0.25">
      <c r="BT1697" s="53" t="s">
        <v>1023</v>
      </c>
      <c r="BU1697" s="53" t="s">
        <v>1024</v>
      </c>
    </row>
    <row r="1698" spans="72:73" hidden="1" x14ac:dyDescent="0.25">
      <c r="BT1698" s="53" t="s">
        <v>1025</v>
      </c>
      <c r="BU1698" s="53" t="s">
        <v>1026</v>
      </c>
    </row>
    <row r="1699" spans="72:73" hidden="1" x14ac:dyDescent="0.25">
      <c r="BT1699" s="53" t="s">
        <v>1027</v>
      </c>
      <c r="BU1699" s="53" t="s">
        <v>351</v>
      </c>
    </row>
    <row r="1700" spans="72:73" hidden="1" x14ac:dyDescent="0.25">
      <c r="BT1700" s="53" t="s">
        <v>1028</v>
      </c>
      <c r="BU1700" s="53" t="s">
        <v>1029</v>
      </c>
    </row>
    <row r="1701" spans="72:73" hidden="1" x14ac:dyDescent="0.25">
      <c r="BT1701" s="53" t="s">
        <v>1030</v>
      </c>
      <c r="BU1701" s="53" t="s">
        <v>1031</v>
      </c>
    </row>
    <row r="1702" spans="72:73" hidden="1" x14ac:dyDescent="0.25">
      <c r="BT1702" s="53" t="s">
        <v>1032</v>
      </c>
      <c r="BU1702" s="53" t="s">
        <v>1033</v>
      </c>
    </row>
    <row r="1703" spans="72:73" hidden="1" x14ac:dyDescent="0.25">
      <c r="BT1703" s="53" t="s">
        <v>1034</v>
      </c>
      <c r="BU1703" s="53" t="s">
        <v>1035</v>
      </c>
    </row>
    <row r="1704" spans="72:73" hidden="1" x14ac:dyDescent="0.25">
      <c r="BT1704" s="53" t="s">
        <v>1036</v>
      </c>
      <c r="BU1704" s="53" t="s">
        <v>1037</v>
      </c>
    </row>
    <row r="1705" spans="72:73" hidden="1" x14ac:dyDescent="0.25">
      <c r="BT1705" s="53" t="s">
        <v>1038</v>
      </c>
      <c r="BU1705" s="53" t="s">
        <v>1039</v>
      </c>
    </row>
    <row r="1706" spans="72:73" hidden="1" x14ac:dyDescent="0.25">
      <c r="BT1706" s="53" t="s">
        <v>1040</v>
      </c>
      <c r="BU1706" s="53" t="s">
        <v>1041</v>
      </c>
    </row>
    <row r="1707" spans="72:73" hidden="1" x14ac:dyDescent="0.25">
      <c r="BT1707" s="53" t="s">
        <v>1042</v>
      </c>
      <c r="BU1707" s="53" t="s">
        <v>1043</v>
      </c>
    </row>
    <row r="1708" spans="72:73" hidden="1" x14ac:dyDescent="0.25">
      <c r="BT1708" s="53" t="s">
        <v>1044</v>
      </c>
      <c r="BU1708" s="53" t="s">
        <v>1045</v>
      </c>
    </row>
    <row r="1709" spans="72:73" hidden="1" x14ac:dyDescent="0.25">
      <c r="BT1709" s="53" t="s">
        <v>1046</v>
      </c>
      <c r="BU1709" s="53" t="s">
        <v>1047</v>
      </c>
    </row>
    <row r="1710" spans="72:73" hidden="1" x14ac:dyDescent="0.25">
      <c r="BT1710" s="53" t="s">
        <v>1048</v>
      </c>
      <c r="BU1710" s="53" t="s">
        <v>1049</v>
      </c>
    </row>
    <row r="1711" spans="72:73" hidden="1" x14ac:dyDescent="0.25">
      <c r="BT1711" s="53" t="s">
        <v>1050</v>
      </c>
      <c r="BU1711" s="53" t="s">
        <v>1051</v>
      </c>
    </row>
    <row r="1712" spans="72:73" hidden="1" x14ac:dyDescent="0.25">
      <c r="BT1712" s="53" t="s">
        <v>1052</v>
      </c>
      <c r="BU1712" s="53" t="s">
        <v>1053</v>
      </c>
    </row>
    <row r="1713" spans="72:73" hidden="1" x14ac:dyDescent="0.25">
      <c r="BT1713" s="53" t="s">
        <v>1054</v>
      </c>
      <c r="BU1713" s="53" t="s">
        <v>1055</v>
      </c>
    </row>
    <row r="1714" spans="72:73" hidden="1" x14ac:dyDescent="0.25">
      <c r="BT1714" s="53" t="s">
        <v>1056</v>
      </c>
      <c r="BU1714" s="53" t="s">
        <v>1057</v>
      </c>
    </row>
    <row r="1715" spans="72:73" hidden="1" x14ac:dyDescent="0.25">
      <c r="BT1715" s="53" t="s">
        <v>1058</v>
      </c>
      <c r="BU1715" s="53" t="s">
        <v>1059</v>
      </c>
    </row>
    <row r="1716" spans="72:73" hidden="1" x14ac:dyDescent="0.25">
      <c r="BT1716" s="53" t="s">
        <v>1060</v>
      </c>
      <c r="BU1716" s="53" t="s">
        <v>1061</v>
      </c>
    </row>
    <row r="1717" spans="72:73" hidden="1" x14ac:dyDescent="0.25">
      <c r="BT1717" s="53" t="s">
        <v>1062</v>
      </c>
      <c r="BU1717" s="53" t="s">
        <v>1063</v>
      </c>
    </row>
    <row r="1718" spans="72:73" hidden="1" x14ac:dyDescent="0.25">
      <c r="BT1718" s="53" t="s">
        <v>1064</v>
      </c>
      <c r="BU1718" s="53" t="s">
        <v>1065</v>
      </c>
    </row>
    <row r="1719" spans="72:73" hidden="1" x14ac:dyDescent="0.25">
      <c r="BT1719" s="53" t="s">
        <v>1066</v>
      </c>
      <c r="BU1719" s="53" t="s">
        <v>1067</v>
      </c>
    </row>
    <row r="1720" spans="72:73" hidden="1" x14ac:dyDescent="0.25">
      <c r="BT1720" s="53" t="s">
        <v>1068</v>
      </c>
      <c r="BU1720" s="53" t="s">
        <v>1069</v>
      </c>
    </row>
    <row r="1721" spans="72:73" hidden="1" x14ac:dyDescent="0.25">
      <c r="BT1721" s="53" t="s">
        <v>1070</v>
      </c>
      <c r="BU1721" s="53" t="s">
        <v>1071</v>
      </c>
    </row>
    <row r="1722" spans="72:73" hidden="1" x14ac:dyDescent="0.25">
      <c r="BT1722" s="53" t="s">
        <v>1072</v>
      </c>
      <c r="BU1722" s="53" t="s">
        <v>1073</v>
      </c>
    </row>
    <row r="1723" spans="72:73" hidden="1" x14ac:dyDescent="0.25">
      <c r="BT1723" s="53" t="s">
        <v>1074</v>
      </c>
      <c r="BU1723" s="53" t="s">
        <v>1075</v>
      </c>
    </row>
    <row r="1724" spans="72:73" hidden="1" x14ac:dyDescent="0.25">
      <c r="BT1724" s="53" t="s">
        <v>1732</v>
      </c>
      <c r="BU1724" s="53" t="s">
        <v>1733</v>
      </c>
    </row>
    <row r="1725" spans="72:73" hidden="1" x14ac:dyDescent="0.25">
      <c r="BT1725" s="53" t="s">
        <v>1076</v>
      </c>
      <c r="BU1725" s="53" t="s">
        <v>1077</v>
      </c>
    </row>
    <row r="1726" spans="72:73" hidden="1" x14ac:dyDescent="0.25">
      <c r="BT1726" s="53" t="s">
        <v>1078</v>
      </c>
      <c r="BU1726" s="53" t="s">
        <v>1079</v>
      </c>
    </row>
    <row r="1727" spans="72:73" hidden="1" x14ac:dyDescent="0.25">
      <c r="BT1727" s="53" t="s">
        <v>1080</v>
      </c>
      <c r="BU1727" s="53" t="s">
        <v>1081</v>
      </c>
    </row>
    <row r="1728" spans="72:73" hidden="1" x14ac:dyDescent="0.25">
      <c r="BT1728" s="53" t="s">
        <v>1082</v>
      </c>
      <c r="BU1728" s="53" t="s">
        <v>1083</v>
      </c>
    </row>
    <row r="1729" spans="72:73" hidden="1" x14ac:dyDescent="0.25">
      <c r="BT1729" s="53" t="s">
        <v>1084</v>
      </c>
      <c r="BU1729" s="53" t="s">
        <v>307</v>
      </c>
    </row>
    <row r="1730" spans="72:73" hidden="1" x14ac:dyDescent="0.25">
      <c r="BT1730" s="53" t="s">
        <v>1085</v>
      </c>
      <c r="BU1730" s="53" t="s">
        <v>1086</v>
      </c>
    </row>
    <row r="1731" spans="72:73" hidden="1" x14ac:dyDescent="0.25">
      <c r="BT1731" s="53" t="s">
        <v>1087</v>
      </c>
      <c r="BU1731" s="53" t="s">
        <v>1088</v>
      </c>
    </row>
    <row r="1732" spans="72:73" hidden="1" x14ac:dyDescent="0.25">
      <c r="BT1732" s="53" t="s">
        <v>1089</v>
      </c>
      <c r="BU1732" s="53" t="s">
        <v>1090</v>
      </c>
    </row>
    <row r="1733" spans="72:73" hidden="1" x14ac:dyDescent="0.25">
      <c r="BT1733" s="53" t="s">
        <v>1091</v>
      </c>
      <c r="BU1733" s="53" t="s">
        <v>1092</v>
      </c>
    </row>
    <row r="1734" spans="72:73" hidden="1" x14ac:dyDescent="0.25">
      <c r="BT1734" s="53" t="s">
        <v>2274</v>
      </c>
      <c r="BU1734" s="53" t="s">
        <v>2275</v>
      </c>
    </row>
    <row r="1735" spans="72:73" hidden="1" x14ac:dyDescent="0.25">
      <c r="BT1735" s="53" t="s">
        <v>1734</v>
      </c>
      <c r="BU1735" s="53" t="s">
        <v>1735</v>
      </c>
    </row>
    <row r="1736" spans="72:73" hidden="1" x14ac:dyDescent="0.25">
      <c r="BT1736" s="53" t="s">
        <v>1093</v>
      </c>
      <c r="BU1736" s="53" t="s">
        <v>1094</v>
      </c>
    </row>
    <row r="1737" spans="72:73" hidden="1" x14ac:dyDescent="0.25">
      <c r="BT1737" s="53" t="s">
        <v>153</v>
      </c>
      <c r="BU1737" s="53" t="s">
        <v>152</v>
      </c>
    </row>
    <row r="1738" spans="72:73" hidden="1" x14ac:dyDescent="0.25">
      <c r="BT1738" s="53" t="s">
        <v>1095</v>
      </c>
      <c r="BU1738" s="53" t="s">
        <v>1096</v>
      </c>
    </row>
    <row r="1739" spans="72:73" hidden="1" x14ac:dyDescent="0.25">
      <c r="BT1739" s="53" t="s">
        <v>1097</v>
      </c>
      <c r="BU1739" s="53" t="s">
        <v>1098</v>
      </c>
    </row>
    <row r="1740" spans="72:73" hidden="1" x14ac:dyDescent="0.25">
      <c r="BT1740" s="53" t="s">
        <v>214</v>
      </c>
      <c r="BU1740" s="53" t="s">
        <v>215</v>
      </c>
    </row>
    <row r="1741" spans="72:73" hidden="1" x14ac:dyDescent="0.25">
      <c r="BT1741" s="53" t="s">
        <v>1099</v>
      </c>
      <c r="BU1741" s="53" t="s">
        <v>1100</v>
      </c>
    </row>
    <row r="1742" spans="72:73" hidden="1" x14ac:dyDescent="0.25">
      <c r="BT1742" s="53" t="s">
        <v>1101</v>
      </c>
      <c r="BU1742" s="53" t="s">
        <v>1102</v>
      </c>
    </row>
    <row r="1743" spans="72:73" hidden="1" x14ac:dyDescent="0.25">
      <c r="BT1743" s="53" t="s">
        <v>1103</v>
      </c>
      <c r="BU1743" s="53" t="s">
        <v>1104</v>
      </c>
    </row>
    <row r="1744" spans="72:73" hidden="1" x14ac:dyDescent="0.25">
      <c r="BT1744" s="53" t="s">
        <v>1105</v>
      </c>
      <c r="BU1744" s="53" t="s">
        <v>1106</v>
      </c>
    </row>
    <row r="1745" spans="72:73" hidden="1" x14ac:dyDescent="0.25">
      <c r="BT1745" s="53" t="s">
        <v>1107</v>
      </c>
      <c r="BU1745" s="53" t="s">
        <v>1108</v>
      </c>
    </row>
    <row r="1746" spans="72:73" hidden="1" x14ac:dyDescent="0.25">
      <c r="BT1746" s="53" t="s">
        <v>1109</v>
      </c>
      <c r="BU1746" s="53" t="s">
        <v>1110</v>
      </c>
    </row>
    <row r="1747" spans="72:73" hidden="1" x14ac:dyDescent="0.25">
      <c r="BT1747" s="53" t="s">
        <v>1111</v>
      </c>
      <c r="BU1747" s="53" t="s">
        <v>1112</v>
      </c>
    </row>
    <row r="1748" spans="72:73" hidden="1" x14ac:dyDescent="0.25">
      <c r="BT1748" s="53" t="s">
        <v>1113</v>
      </c>
      <c r="BU1748" s="53" t="s">
        <v>1114</v>
      </c>
    </row>
    <row r="1749" spans="72:73" hidden="1" x14ac:dyDescent="0.25">
      <c r="BT1749" s="53" t="s">
        <v>1115</v>
      </c>
      <c r="BU1749" s="53" t="s">
        <v>1116</v>
      </c>
    </row>
    <row r="1750" spans="72:73" hidden="1" x14ac:dyDescent="0.25">
      <c r="BT1750" s="53" t="s">
        <v>1117</v>
      </c>
      <c r="BU1750" s="53" t="s">
        <v>1118</v>
      </c>
    </row>
    <row r="1751" spans="72:73" hidden="1" x14ac:dyDescent="0.25">
      <c r="BT1751" s="53" t="s">
        <v>1119</v>
      </c>
      <c r="BU1751" s="53" t="s">
        <v>1120</v>
      </c>
    </row>
    <row r="1752" spans="72:73" hidden="1" x14ac:dyDescent="0.25">
      <c r="BT1752" s="53" t="s">
        <v>1121</v>
      </c>
      <c r="BU1752" s="53" t="s">
        <v>1122</v>
      </c>
    </row>
    <row r="1753" spans="72:73" hidden="1" x14ac:dyDescent="0.25">
      <c r="BT1753" s="53" t="s">
        <v>1123</v>
      </c>
      <c r="BU1753" s="53" t="s">
        <v>1124</v>
      </c>
    </row>
    <row r="1754" spans="72:73" hidden="1" x14ac:dyDescent="0.25">
      <c r="BT1754" s="53" t="s">
        <v>1125</v>
      </c>
      <c r="BU1754" s="53" t="s">
        <v>1126</v>
      </c>
    </row>
    <row r="1755" spans="72:73" hidden="1" x14ac:dyDescent="0.25">
      <c r="BT1755" s="53" t="s">
        <v>1127</v>
      </c>
      <c r="BU1755" s="53" t="s">
        <v>1128</v>
      </c>
    </row>
    <row r="1756" spans="72:73" hidden="1" x14ac:dyDescent="0.25">
      <c r="BT1756" s="53" t="s">
        <v>1129</v>
      </c>
      <c r="BU1756" s="53" t="s">
        <v>1130</v>
      </c>
    </row>
    <row r="1757" spans="72:73" hidden="1" x14ac:dyDescent="0.25">
      <c r="BT1757" s="53" t="s">
        <v>1131</v>
      </c>
      <c r="BU1757" s="53" t="s">
        <v>1132</v>
      </c>
    </row>
    <row r="1758" spans="72:73" hidden="1" x14ac:dyDescent="0.25">
      <c r="BT1758" s="53" t="s">
        <v>1133</v>
      </c>
      <c r="BU1758" s="53" t="s">
        <v>1134</v>
      </c>
    </row>
    <row r="1759" spans="72:73" hidden="1" x14ac:dyDescent="0.25">
      <c r="BT1759" s="53" t="s">
        <v>1135</v>
      </c>
      <c r="BU1759" s="53" t="s">
        <v>1136</v>
      </c>
    </row>
    <row r="1760" spans="72:73" hidden="1" x14ac:dyDescent="0.25">
      <c r="BT1760" s="53" t="s">
        <v>333</v>
      </c>
      <c r="BU1760" s="53" t="s">
        <v>334</v>
      </c>
    </row>
    <row r="1761" spans="72:73" hidden="1" x14ac:dyDescent="0.25">
      <c r="BT1761" s="53" t="s">
        <v>1137</v>
      </c>
      <c r="BU1761" s="53" t="s">
        <v>1138</v>
      </c>
    </row>
    <row r="1762" spans="72:73" hidden="1" x14ac:dyDescent="0.25">
      <c r="BT1762" s="53" t="s">
        <v>1139</v>
      </c>
      <c r="BU1762" s="53" t="s">
        <v>1140</v>
      </c>
    </row>
    <row r="1763" spans="72:73" hidden="1" x14ac:dyDescent="0.25">
      <c r="BT1763" s="53" t="s">
        <v>1141</v>
      </c>
      <c r="BU1763" s="53" t="s">
        <v>1142</v>
      </c>
    </row>
    <row r="1764" spans="72:73" hidden="1" x14ac:dyDescent="0.25">
      <c r="BT1764" s="53" t="s">
        <v>1143</v>
      </c>
      <c r="BU1764" s="53" t="s">
        <v>1144</v>
      </c>
    </row>
    <row r="1765" spans="72:73" hidden="1" x14ac:dyDescent="0.25">
      <c r="BT1765" s="53" t="s">
        <v>259</v>
      </c>
      <c r="BU1765" s="53" t="s">
        <v>260</v>
      </c>
    </row>
    <row r="1766" spans="72:73" hidden="1" x14ac:dyDescent="0.25">
      <c r="BT1766" s="53" t="s">
        <v>1145</v>
      </c>
      <c r="BU1766" s="53" t="s">
        <v>1146</v>
      </c>
    </row>
    <row r="1767" spans="72:73" hidden="1" x14ac:dyDescent="0.25">
      <c r="BT1767" s="53" t="s">
        <v>127</v>
      </c>
      <c r="BU1767" s="53" t="s">
        <v>128</v>
      </c>
    </row>
    <row r="1768" spans="72:73" hidden="1" x14ac:dyDescent="0.25">
      <c r="BT1768" s="53" t="s">
        <v>1147</v>
      </c>
      <c r="BU1768" s="53" t="s">
        <v>1148</v>
      </c>
    </row>
    <row r="1769" spans="72:73" hidden="1" x14ac:dyDescent="0.25">
      <c r="BT1769" s="53" t="s">
        <v>1149</v>
      </c>
      <c r="BU1769" s="53" t="s">
        <v>1150</v>
      </c>
    </row>
    <row r="1770" spans="72:73" hidden="1" x14ac:dyDescent="0.25">
      <c r="BT1770" s="53" t="s">
        <v>1151</v>
      </c>
      <c r="BU1770" s="53" t="s">
        <v>1152</v>
      </c>
    </row>
    <row r="1771" spans="72:73" hidden="1" x14ac:dyDescent="0.25">
      <c r="BT1771" s="53" t="s">
        <v>1153</v>
      </c>
      <c r="BU1771" s="53" t="s">
        <v>1154</v>
      </c>
    </row>
    <row r="1772" spans="72:73" hidden="1" x14ac:dyDescent="0.25">
      <c r="BT1772" s="53" t="s">
        <v>1155</v>
      </c>
      <c r="BU1772" s="53" t="s">
        <v>1156</v>
      </c>
    </row>
    <row r="1773" spans="72:73" hidden="1" x14ac:dyDescent="0.25">
      <c r="BT1773" s="53" t="s">
        <v>9357</v>
      </c>
      <c r="BU1773" s="53" t="s">
        <v>9358</v>
      </c>
    </row>
    <row r="1774" spans="72:73" hidden="1" x14ac:dyDescent="0.25">
      <c r="BT1774" s="53" t="s">
        <v>1157</v>
      </c>
      <c r="BU1774" s="53" t="s">
        <v>1158</v>
      </c>
    </row>
    <row r="1775" spans="72:73" hidden="1" x14ac:dyDescent="0.25">
      <c r="BT1775" s="53" t="s">
        <v>1159</v>
      </c>
      <c r="BU1775" s="53" t="s">
        <v>1160</v>
      </c>
    </row>
    <row r="1776" spans="72:73" hidden="1" x14ac:dyDescent="0.25">
      <c r="BT1776" s="53" t="s">
        <v>1161</v>
      </c>
      <c r="BU1776" s="53" t="s">
        <v>425</v>
      </c>
    </row>
    <row r="1777" spans="72:73" hidden="1" x14ac:dyDescent="0.25">
      <c r="BT1777" s="53" t="s">
        <v>1162</v>
      </c>
      <c r="BU1777" s="53" t="s">
        <v>1163</v>
      </c>
    </row>
    <row r="1778" spans="72:73" hidden="1" x14ac:dyDescent="0.25">
      <c r="BT1778" s="53" t="s">
        <v>1164</v>
      </c>
      <c r="BU1778" s="53" t="s">
        <v>1165</v>
      </c>
    </row>
    <row r="1779" spans="72:73" hidden="1" x14ac:dyDescent="0.25">
      <c r="BT1779" s="53" t="s">
        <v>1166</v>
      </c>
      <c r="BU1779" s="53" t="s">
        <v>1167</v>
      </c>
    </row>
    <row r="1780" spans="72:73" hidden="1" x14ac:dyDescent="0.25">
      <c r="BT1780" s="53" t="s">
        <v>1168</v>
      </c>
      <c r="BU1780" s="53" t="s">
        <v>1169</v>
      </c>
    </row>
    <row r="1781" spans="72:73" hidden="1" x14ac:dyDescent="0.25">
      <c r="BT1781" s="53" t="s">
        <v>1170</v>
      </c>
      <c r="BU1781" s="53" t="s">
        <v>1171</v>
      </c>
    </row>
    <row r="1782" spans="72:73" hidden="1" x14ac:dyDescent="0.25">
      <c r="BT1782" s="53" t="s">
        <v>138</v>
      </c>
      <c r="BU1782" s="53" t="s">
        <v>139</v>
      </c>
    </row>
    <row r="1783" spans="72:73" hidden="1" x14ac:dyDescent="0.25">
      <c r="BT1783" s="53" t="s">
        <v>1172</v>
      </c>
      <c r="BU1783" s="53" t="s">
        <v>1173</v>
      </c>
    </row>
    <row r="1784" spans="72:73" hidden="1" x14ac:dyDescent="0.25">
      <c r="BT1784" s="53" t="s">
        <v>194</v>
      </c>
      <c r="BU1784" s="53" t="s">
        <v>195</v>
      </c>
    </row>
    <row r="1785" spans="72:73" hidden="1" x14ac:dyDescent="0.25">
      <c r="BT1785" s="53" t="s">
        <v>1174</v>
      </c>
      <c r="BU1785" s="53" t="s">
        <v>1175</v>
      </c>
    </row>
    <row r="1786" spans="72:73" hidden="1" x14ac:dyDescent="0.25">
      <c r="BT1786" s="53" t="s">
        <v>1176</v>
      </c>
      <c r="BU1786" s="53" t="s">
        <v>1177</v>
      </c>
    </row>
    <row r="1787" spans="72:73" hidden="1" x14ac:dyDescent="0.25">
      <c r="BT1787" s="53" t="s">
        <v>1178</v>
      </c>
      <c r="BU1787" s="53" t="s">
        <v>1179</v>
      </c>
    </row>
    <row r="1788" spans="72:73" hidden="1" x14ac:dyDescent="0.25">
      <c r="BT1788" s="53" t="s">
        <v>1180</v>
      </c>
      <c r="BU1788" s="53" t="s">
        <v>1181</v>
      </c>
    </row>
    <row r="1789" spans="72:73" hidden="1" x14ac:dyDescent="0.25">
      <c r="BT1789" s="53" t="s">
        <v>1182</v>
      </c>
      <c r="BU1789" s="53" t="s">
        <v>1183</v>
      </c>
    </row>
    <row r="1790" spans="72:73" hidden="1" x14ac:dyDescent="0.25">
      <c r="BT1790" s="53" t="s">
        <v>2276</v>
      </c>
      <c r="BU1790" s="53" t="s">
        <v>2277</v>
      </c>
    </row>
    <row r="1791" spans="72:73" hidden="1" x14ac:dyDescent="0.25">
      <c r="BT1791" s="53" t="s">
        <v>1184</v>
      </c>
      <c r="BU1791" s="53" t="s">
        <v>1185</v>
      </c>
    </row>
    <row r="1792" spans="72:73" hidden="1" x14ac:dyDescent="0.25">
      <c r="BT1792" s="53" t="s">
        <v>282</v>
      </c>
      <c r="BU1792" s="53" t="s">
        <v>283</v>
      </c>
    </row>
    <row r="1793" spans="72:73" hidden="1" x14ac:dyDescent="0.25">
      <c r="BT1793" s="53" t="s">
        <v>1186</v>
      </c>
      <c r="BU1793" s="53" t="s">
        <v>1187</v>
      </c>
    </row>
    <row r="1794" spans="72:73" hidden="1" x14ac:dyDescent="0.25">
      <c r="BT1794" s="53" t="s">
        <v>1188</v>
      </c>
      <c r="BU1794" s="53" t="s">
        <v>1189</v>
      </c>
    </row>
    <row r="1795" spans="72:73" hidden="1" x14ac:dyDescent="0.25">
      <c r="BT1795" s="53" t="s">
        <v>1190</v>
      </c>
      <c r="BU1795" s="53" t="s">
        <v>384</v>
      </c>
    </row>
    <row r="1796" spans="72:73" hidden="1" x14ac:dyDescent="0.25">
      <c r="BT1796" s="53" t="s">
        <v>1191</v>
      </c>
      <c r="BU1796" s="53" t="s">
        <v>1192</v>
      </c>
    </row>
    <row r="1797" spans="72:73" hidden="1" x14ac:dyDescent="0.25">
      <c r="BT1797" s="53" t="s">
        <v>1193</v>
      </c>
      <c r="BU1797" s="53" t="s">
        <v>1194</v>
      </c>
    </row>
    <row r="1798" spans="72:73" hidden="1" x14ac:dyDescent="0.25">
      <c r="BT1798" s="53" t="s">
        <v>1195</v>
      </c>
      <c r="BU1798" s="53" t="s">
        <v>1945</v>
      </c>
    </row>
    <row r="1799" spans="72:73" hidden="1" x14ac:dyDescent="0.25">
      <c r="BT1799" s="53" t="s">
        <v>8384</v>
      </c>
      <c r="BU1799" s="53" t="s">
        <v>8385</v>
      </c>
    </row>
    <row r="1800" spans="72:73" hidden="1" x14ac:dyDescent="0.25">
      <c r="BT1800" s="53" t="s">
        <v>1196</v>
      </c>
      <c r="BU1800" s="53" t="s">
        <v>1197</v>
      </c>
    </row>
    <row r="1801" spans="72:73" hidden="1" x14ac:dyDescent="0.25">
      <c r="BT1801" s="53" t="s">
        <v>1198</v>
      </c>
      <c r="BU1801" s="53" t="s">
        <v>1199</v>
      </c>
    </row>
    <row r="1802" spans="72:73" hidden="1" x14ac:dyDescent="0.25">
      <c r="BT1802" s="53" t="s">
        <v>1200</v>
      </c>
      <c r="BU1802" s="53" t="s">
        <v>1201</v>
      </c>
    </row>
    <row r="1803" spans="72:73" hidden="1" x14ac:dyDescent="0.25">
      <c r="BT1803" s="53" t="s">
        <v>1202</v>
      </c>
      <c r="BU1803" s="53" t="s">
        <v>1203</v>
      </c>
    </row>
    <row r="1804" spans="72:73" hidden="1" x14ac:dyDescent="0.25">
      <c r="BT1804" s="53" t="s">
        <v>1204</v>
      </c>
      <c r="BU1804" s="53" t="s">
        <v>1205</v>
      </c>
    </row>
    <row r="1805" spans="72:73" hidden="1" x14ac:dyDescent="0.25">
      <c r="BT1805" s="53" t="s">
        <v>1736</v>
      </c>
      <c r="BU1805" s="53" t="s">
        <v>1737</v>
      </c>
    </row>
    <row r="1806" spans="72:73" hidden="1" x14ac:dyDescent="0.25">
      <c r="BT1806" s="53" t="s">
        <v>1206</v>
      </c>
      <c r="BU1806" s="53" t="s">
        <v>1207</v>
      </c>
    </row>
    <row r="1807" spans="72:73" hidden="1" x14ac:dyDescent="0.25">
      <c r="BT1807" s="53" t="s">
        <v>1738</v>
      </c>
      <c r="BU1807" s="53" t="s">
        <v>1739</v>
      </c>
    </row>
    <row r="1808" spans="72:73" hidden="1" x14ac:dyDescent="0.25">
      <c r="BT1808" s="53" t="s">
        <v>1208</v>
      </c>
      <c r="BU1808" s="53" t="s">
        <v>1209</v>
      </c>
    </row>
    <row r="1809" spans="72:73" hidden="1" x14ac:dyDescent="0.25">
      <c r="BT1809" s="53" t="s">
        <v>1210</v>
      </c>
      <c r="BU1809" s="53" t="s">
        <v>1211</v>
      </c>
    </row>
    <row r="1810" spans="72:73" hidden="1" x14ac:dyDescent="0.25">
      <c r="BT1810" s="53" t="s">
        <v>1212</v>
      </c>
      <c r="BU1810" s="53" t="s">
        <v>1213</v>
      </c>
    </row>
    <row r="1811" spans="72:73" hidden="1" x14ac:dyDescent="0.25">
      <c r="BT1811" s="53" t="s">
        <v>1214</v>
      </c>
      <c r="BU1811" s="53" t="s">
        <v>1215</v>
      </c>
    </row>
    <row r="1812" spans="72:73" hidden="1" x14ac:dyDescent="0.25">
      <c r="BT1812" s="53" t="s">
        <v>1740</v>
      </c>
      <c r="BU1812" s="53" t="s">
        <v>1741</v>
      </c>
    </row>
    <row r="1813" spans="72:73" hidden="1" x14ac:dyDescent="0.25">
      <c r="BT1813" s="53" t="s">
        <v>1216</v>
      </c>
      <c r="BU1813" s="53" t="s">
        <v>1217</v>
      </c>
    </row>
    <row r="1814" spans="72:73" hidden="1" x14ac:dyDescent="0.25">
      <c r="BT1814" s="53" t="s">
        <v>1218</v>
      </c>
      <c r="BU1814" s="53" t="s">
        <v>1219</v>
      </c>
    </row>
    <row r="1815" spans="72:73" hidden="1" x14ac:dyDescent="0.25">
      <c r="BT1815" s="53" t="s">
        <v>1220</v>
      </c>
      <c r="BU1815" s="53" t="s">
        <v>1221</v>
      </c>
    </row>
    <row r="1816" spans="72:73" hidden="1" x14ac:dyDescent="0.25">
      <c r="BT1816" s="53" t="s">
        <v>1222</v>
      </c>
      <c r="BU1816" s="53" t="s">
        <v>1223</v>
      </c>
    </row>
    <row r="1817" spans="72:73" hidden="1" x14ac:dyDescent="0.25">
      <c r="BT1817" s="53" t="s">
        <v>1224</v>
      </c>
      <c r="BU1817" s="53" t="s">
        <v>1225</v>
      </c>
    </row>
    <row r="1818" spans="72:73" hidden="1" x14ac:dyDescent="0.25">
      <c r="BT1818" s="53" t="s">
        <v>144</v>
      </c>
      <c r="BU1818" s="53" t="s">
        <v>1946</v>
      </c>
    </row>
    <row r="1819" spans="72:73" hidden="1" x14ac:dyDescent="0.25">
      <c r="BT1819" s="53" t="s">
        <v>1226</v>
      </c>
      <c r="BU1819" s="53" t="s">
        <v>1227</v>
      </c>
    </row>
    <row r="1820" spans="72:73" hidden="1" x14ac:dyDescent="0.25">
      <c r="BT1820" s="53" t="s">
        <v>1228</v>
      </c>
      <c r="BU1820" s="53" t="s">
        <v>1947</v>
      </c>
    </row>
    <row r="1821" spans="72:73" hidden="1" x14ac:dyDescent="0.25">
      <c r="BT1821" s="53" t="s">
        <v>1229</v>
      </c>
      <c r="BU1821" s="53" t="s">
        <v>1230</v>
      </c>
    </row>
    <row r="1822" spans="72:73" hidden="1" x14ac:dyDescent="0.25">
      <c r="BT1822" s="53" t="s">
        <v>1231</v>
      </c>
      <c r="BU1822" s="53" t="s">
        <v>1232</v>
      </c>
    </row>
    <row r="1823" spans="72:73" hidden="1" x14ac:dyDescent="0.25">
      <c r="BT1823" s="53" t="s">
        <v>1233</v>
      </c>
      <c r="BU1823" s="53" t="s">
        <v>1234</v>
      </c>
    </row>
    <row r="1824" spans="72:73" hidden="1" x14ac:dyDescent="0.25">
      <c r="BT1824" s="53" t="s">
        <v>1235</v>
      </c>
      <c r="BU1824" s="53" t="s">
        <v>1236</v>
      </c>
    </row>
    <row r="1825" spans="72:73" hidden="1" x14ac:dyDescent="0.25">
      <c r="BT1825" s="53" t="s">
        <v>1237</v>
      </c>
      <c r="BU1825" s="53" t="s">
        <v>1238</v>
      </c>
    </row>
    <row r="1826" spans="72:73" hidden="1" x14ac:dyDescent="0.25">
      <c r="BT1826" s="53" t="s">
        <v>1239</v>
      </c>
      <c r="BU1826" s="53" t="s">
        <v>1240</v>
      </c>
    </row>
    <row r="1827" spans="72:73" hidden="1" x14ac:dyDescent="0.25">
      <c r="BT1827" s="53" t="s">
        <v>289</v>
      </c>
      <c r="BU1827" s="53" t="s">
        <v>290</v>
      </c>
    </row>
    <row r="1828" spans="72:73" hidden="1" x14ac:dyDescent="0.25">
      <c r="BT1828" s="53" t="s">
        <v>1241</v>
      </c>
      <c r="BU1828" s="53" t="s">
        <v>1242</v>
      </c>
    </row>
    <row r="1829" spans="72:73" hidden="1" x14ac:dyDescent="0.25">
      <c r="BT1829" s="53" t="s">
        <v>1243</v>
      </c>
      <c r="BU1829" s="53" t="s">
        <v>1948</v>
      </c>
    </row>
    <row r="1830" spans="72:73" hidden="1" x14ac:dyDescent="0.25">
      <c r="BT1830" s="53" t="s">
        <v>1244</v>
      </c>
      <c r="BU1830" s="53" t="s">
        <v>1245</v>
      </c>
    </row>
    <row r="1831" spans="72:73" hidden="1" x14ac:dyDescent="0.25">
      <c r="BT1831" s="53" t="s">
        <v>1246</v>
      </c>
      <c r="BU1831" s="53" t="s">
        <v>1247</v>
      </c>
    </row>
    <row r="1832" spans="72:73" hidden="1" x14ac:dyDescent="0.25">
      <c r="BT1832" s="53" t="s">
        <v>1248</v>
      </c>
      <c r="BU1832" s="53" t="s">
        <v>1249</v>
      </c>
    </row>
    <row r="1833" spans="72:73" hidden="1" x14ac:dyDescent="0.25">
      <c r="BT1833" s="53" t="s">
        <v>262</v>
      </c>
      <c r="BU1833" s="53" t="s">
        <v>263</v>
      </c>
    </row>
    <row r="1834" spans="72:73" hidden="1" x14ac:dyDescent="0.25">
      <c r="BT1834" s="53" t="s">
        <v>1250</v>
      </c>
      <c r="BU1834" s="53" t="s">
        <v>1251</v>
      </c>
    </row>
    <row r="1835" spans="72:73" hidden="1" x14ac:dyDescent="0.25">
      <c r="BT1835" s="53" t="s">
        <v>1252</v>
      </c>
      <c r="BU1835" s="53" t="s">
        <v>1253</v>
      </c>
    </row>
    <row r="1836" spans="72:73" hidden="1" x14ac:dyDescent="0.25">
      <c r="BT1836" s="53" t="s">
        <v>162</v>
      </c>
      <c r="BU1836" s="53" t="s">
        <v>163</v>
      </c>
    </row>
    <row r="1837" spans="72:73" hidden="1" x14ac:dyDescent="0.25">
      <c r="BT1837" s="53" t="s">
        <v>1254</v>
      </c>
      <c r="BU1837" s="53" t="s">
        <v>1255</v>
      </c>
    </row>
    <row r="1838" spans="72:73" hidden="1" x14ac:dyDescent="0.25">
      <c r="BT1838" s="53" t="s">
        <v>1256</v>
      </c>
      <c r="BU1838" s="53" t="s">
        <v>1257</v>
      </c>
    </row>
    <row r="1839" spans="72:73" hidden="1" x14ac:dyDescent="0.25">
      <c r="BT1839" s="53" t="s">
        <v>1258</v>
      </c>
      <c r="BU1839" s="53" t="s">
        <v>1259</v>
      </c>
    </row>
    <row r="1840" spans="72:73" hidden="1" x14ac:dyDescent="0.25">
      <c r="BT1840" s="53" t="s">
        <v>1260</v>
      </c>
      <c r="BU1840" s="53" t="s">
        <v>1261</v>
      </c>
    </row>
    <row r="1841" spans="72:73" hidden="1" x14ac:dyDescent="0.25">
      <c r="BT1841" s="53" t="s">
        <v>1262</v>
      </c>
      <c r="BU1841" s="53" t="s">
        <v>1263</v>
      </c>
    </row>
    <row r="1842" spans="72:73" hidden="1" x14ac:dyDescent="0.25">
      <c r="BT1842" s="53" t="s">
        <v>1264</v>
      </c>
      <c r="BU1842" s="53" t="s">
        <v>1265</v>
      </c>
    </row>
    <row r="1843" spans="72:73" hidden="1" x14ac:dyDescent="0.25">
      <c r="BT1843" s="53" t="s">
        <v>1266</v>
      </c>
      <c r="BU1843" s="53" t="s">
        <v>1267</v>
      </c>
    </row>
    <row r="1844" spans="72:73" hidden="1" x14ac:dyDescent="0.25">
      <c r="BT1844" s="53" t="s">
        <v>1268</v>
      </c>
      <c r="BU1844" s="53" t="s">
        <v>1269</v>
      </c>
    </row>
    <row r="1845" spans="72:73" hidden="1" x14ac:dyDescent="0.25">
      <c r="BT1845" s="53" t="s">
        <v>1270</v>
      </c>
      <c r="BU1845" s="53" t="s">
        <v>1271</v>
      </c>
    </row>
    <row r="1846" spans="72:73" hidden="1" x14ac:dyDescent="0.25">
      <c r="BT1846" s="53" t="s">
        <v>1272</v>
      </c>
      <c r="BU1846" s="53" t="s">
        <v>409</v>
      </c>
    </row>
    <row r="1847" spans="72:73" hidden="1" x14ac:dyDescent="0.25">
      <c r="BT1847" s="53" t="s">
        <v>1273</v>
      </c>
      <c r="BU1847" s="53" t="s">
        <v>1274</v>
      </c>
    </row>
    <row r="1848" spans="72:73" hidden="1" x14ac:dyDescent="0.25">
      <c r="BT1848" s="53" t="s">
        <v>1275</v>
      </c>
      <c r="BU1848" s="53" t="s">
        <v>1276</v>
      </c>
    </row>
    <row r="1849" spans="72:73" hidden="1" x14ac:dyDescent="0.25">
      <c r="BT1849" s="53" t="s">
        <v>1277</v>
      </c>
      <c r="BU1849" s="53" t="s">
        <v>1278</v>
      </c>
    </row>
    <row r="1850" spans="72:73" hidden="1" x14ac:dyDescent="0.25">
      <c r="BT1850" s="53" t="s">
        <v>1279</v>
      </c>
      <c r="BU1850" s="53" t="s">
        <v>1280</v>
      </c>
    </row>
    <row r="1851" spans="72:73" hidden="1" x14ac:dyDescent="0.25">
      <c r="BT1851" s="53" t="s">
        <v>257</v>
      </c>
      <c r="BU1851" s="53" t="s">
        <v>258</v>
      </c>
    </row>
    <row r="1852" spans="72:73" hidden="1" x14ac:dyDescent="0.25">
      <c r="BT1852" s="53" t="s">
        <v>146</v>
      </c>
      <c r="BU1852" s="53" t="s">
        <v>147</v>
      </c>
    </row>
    <row r="1853" spans="72:73" hidden="1" x14ac:dyDescent="0.25">
      <c r="BT1853" s="53" t="s">
        <v>1281</v>
      </c>
      <c r="BU1853" s="53" t="s">
        <v>1282</v>
      </c>
    </row>
    <row r="1854" spans="72:73" hidden="1" x14ac:dyDescent="0.25">
      <c r="BT1854" s="53" t="s">
        <v>1283</v>
      </c>
      <c r="BU1854" s="53" t="s">
        <v>1284</v>
      </c>
    </row>
    <row r="1855" spans="72:73" hidden="1" x14ac:dyDescent="0.25">
      <c r="BT1855" s="53" t="s">
        <v>134</v>
      </c>
      <c r="BU1855" s="53" t="s">
        <v>135</v>
      </c>
    </row>
    <row r="1856" spans="72:73" hidden="1" x14ac:dyDescent="0.25">
      <c r="BT1856" s="53" t="s">
        <v>1285</v>
      </c>
      <c r="BU1856" s="53" t="s">
        <v>1286</v>
      </c>
    </row>
    <row r="1857" spans="72:73" hidden="1" x14ac:dyDescent="0.25">
      <c r="BT1857" s="53" t="s">
        <v>1287</v>
      </c>
      <c r="BU1857" s="53" t="s">
        <v>1288</v>
      </c>
    </row>
    <row r="1858" spans="72:73" hidden="1" x14ac:dyDescent="0.25">
      <c r="BT1858" s="53" t="s">
        <v>1289</v>
      </c>
      <c r="BU1858" s="53" t="s">
        <v>1290</v>
      </c>
    </row>
    <row r="1859" spans="72:73" hidden="1" x14ac:dyDescent="0.25">
      <c r="BT1859" s="53" t="s">
        <v>2278</v>
      </c>
      <c r="BU1859" s="53" t="s">
        <v>9225</v>
      </c>
    </row>
    <row r="1860" spans="72:73" hidden="1" x14ac:dyDescent="0.25">
      <c r="BT1860" s="53" t="s">
        <v>1291</v>
      </c>
      <c r="BU1860" s="53" t="s">
        <v>1292</v>
      </c>
    </row>
    <row r="1861" spans="72:73" hidden="1" x14ac:dyDescent="0.25">
      <c r="BT1861" s="53" t="s">
        <v>1293</v>
      </c>
      <c r="BU1861" s="53" t="s">
        <v>1294</v>
      </c>
    </row>
    <row r="1862" spans="72:73" hidden="1" x14ac:dyDescent="0.25">
      <c r="BT1862" s="53" t="s">
        <v>1295</v>
      </c>
      <c r="BU1862" s="53" t="s">
        <v>1296</v>
      </c>
    </row>
    <row r="1863" spans="72:73" hidden="1" x14ac:dyDescent="0.25">
      <c r="BT1863" s="53" t="s">
        <v>1297</v>
      </c>
      <c r="BU1863" s="53" t="s">
        <v>1298</v>
      </c>
    </row>
    <row r="1864" spans="72:73" hidden="1" x14ac:dyDescent="0.25">
      <c r="BT1864" s="53" t="s">
        <v>1299</v>
      </c>
      <c r="BU1864" s="53" t="s">
        <v>1300</v>
      </c>
    </row>
    <row r="1865" spans="72:73" hidden="1" x14ac:dyDescent="0.25">
      <c r="BT1865" s="53" t="s">
        <v>1301</v>
      </c>
      <c r="BU1865" s="53" t="s">
        <v>1302</v>
      </c>
    </row>
    <row r="1866" spans="72:73" hidden="1" x14ac:dyDescent="0.25">
      <c r="BT1866" s="53" t="s">
        <v>1303</v>
      </c>
      <c r="BU1866" s="53" t="s">
        <v>843</v>
      </c>
    </row>
    <row r="1867" spans="72:73" hidden="1" x14ac:dyDescent="0.25">
      <c r="BT1867" s="53" t="s">
        <v>1304</v>
      </c>
      <c r="BU1867" s="53" t="s">
        <v>1305</v>
      </c>
    </row>
    <row r="1868" spans="72:73" hidden="1" x14ac:dyDescent="0.25">
      <c r="BT1868" s="53" t="s">
        <v>1306</v>
      </c>
      <c r="BU1868" s="53" t="s">
        <v>1307</v>
      </c>
    </row>
    <row r="1869" spans="72:73" hidden="1" x14ac:dyDescent="0.25">
      <c r="BT1869" s="53" t="s">
        <v>1308</v>
      </c>
      <c r="BU1869" s="53" t="s">
        <v>1309</v>
      </c>
    </row>
    <row r="1870" spans="72:73" hidden="1" x14ac:dyDescent="0.25">
      <c r="BT1870" s="53" t="s">
        <v>1310</v>
      </c>
      <c r="BU1870" s="53" t="s">
        <v>1311</v>
      </c>
    </row>
    <row r="1871" spans="72:73" hidden="1" x14ac:dyDescent="0.25">
      <c r="BT1871" s="53" t="s">
        <v>1312</v>
      </c>
      <c r="BU1871" s="53" t="s">
        <v>185</v>
      </c>
    </row>
    <row r="1872" spans="72:73" hidden="1" x14ac:dyDescent="0.25">
      <c r="BT1872" s="53" t="s">
        <v>1313</v>
      </c>
      <c r="BU1872" s="53" t="s">
        <v>1314</v>
      </c>
    </row>
    <row r="1873" spans="72:73" hidden="1" x14ac:dyDescent="0.25">
      <c r="BT1873" s="53" t="s">
        <v>1315</v>
      </c>
      <c r="BU1873" s="53" t="s">
        <v>1316</v>
      </c>
    </row>
    <row r="1874" spans="72:73" hidden="1" x14ac:dyDescent="0.25">
      <c r="BT1874" s="53" t="s">
        <v>1317</v>
      </c>
      <c r="BU1874" s="53" t="s">
        <v>1318</v>
      </c>
    </row>
    <row r="1875" spans="72:73" hidden="1" x14ac:dyDescent="0.25">
      <c r="BT1875" s="53" t="s">
        <v>1319</v>
      </c>
      <c r="BU1875" s="53" t="s">
        <v>1112</v>
      </c>
    </row>
    <row r="1876" spans="72:73" hidden="1" x14ac:dyDescent="0.25">
      <c r="BT1876" s="53" t="s">
        <v>1320</v>
      </c>
      <c r="BU1876" s="53" t="s">
        <v>1321</v>
      </c>
    </row>
    <row r="1877" spans="72:73" hidden="1" x14ac:dyDescent="0.25">
      <c r="BT1877" s="53" t="s">
        <v>1322</v>
      </c>
      <c r="BU1877" s="53" t="s">
        <v>1323</v>
      </c>
    </row>
    <row r="1878" spans="72:73" hidden="1" x14ac:dyDescent="0.25">
      <c r="BT1878" s="53" t="s">
        <v>3362</v>
      </c>
      <c r="BU1878" s="53" t="s">
        <v>3363</v>
      </c>
    </row>
    <row r="1879" spans="72:73" hidden="1" x14ac:dyDescent="0.25">
      <c r="BT1879" s="53" t="s">
        <v>1324</v>
      </c>
      <c r="BU1879" s="53" t="s">
        <v>1325</v>
      </c>
    </row>
    <row r="1880" spans="72:73" hidden="1" x14ac:dyDescent="0.25">
      <c r="BT1880" s="53" t="s">
        <v>1326</v>
      </c>
      <c r="BU1880" s="53" t="s">
        <v>1327</v>
      </c>
    </row>
    <row r="1881" spans="72:73" hidden="1" x14ac:dyDescent="0.25">
      <c r="BT1881" s="53" t="s">
        <v>1328</v>
      </c>
      <c r="BU1881" s="53" t="s">
        <v>1329</v>
      </c>
    </row>
    <row r="1882" spans="72:73" hidden="1" x14ac:dyDescent="0.25">
      <c r="BT1882" s="53" t="s">
        <v>1330</v>
      </c>
      <c r="BU1882" s="53" t="s">
        <v>1331</v>
      </c>
    </row>
    <row r="1883" spans="72:73" hidden="1" x14ac:dyDescent="0.25">
      <c r="BT1883" s="53" t="s">
        <v>1332</v>
      </c>
      <c r="BU1883" s="53" t="s">
        <v>1333</v>
      </c>
    </row>
    <row r="1884" spans="72:73" hidden="1" x14ac:dyDescent="0.25">
      <c r="BT1884" s="53" t="s">
        <v>1334</v>
      </c>
      <c r="BU1884" s="53" t="s">
        <v>1335</v>
      </c>
    </row>
    <row r="1885" spans="72:73" hidden="1" x14ac:dyDescent="0.25">
      <c r="BT1885" s="53" t="s">
        <v>1742</v>
      </c>
      <c r="BU1885" s="53" t="s">
        <v>1743</v>
      </c>
    </row>
    <row r="1886" spans="72:73" hidden="1" x14ac:dyDescent="0.25">
      <c r="BT1886" s="53" t="s">
        <v>1336</v>
      </c>
      <c r="BU1886" s="53" t="s">
        <v>1337</v>
      </c>
    </row>
    <row r="1887" spans="72:73" hidden="1" x14ac:dyDescent="0.25">
      <c r="BT1887" s="53" t="s">
        <v>1338</v>
      </c>
      <c r="BU1887" s="53" t="s">
        <v>1339</v>
      </c>
    </row>
    <row r="1888" spans="72:73" hidden="1" x14ac:dyDescent="0.25">
      <c r="BT1888" s="53" t="s">
        <v>1340</v>
      </c>
      <c r="BU1888" s="53" t="s">
        <v>1341</v>
      </c>
    </row>
    <row r="1889" spans="72:73" hidden="1" x14ac:dyDescent="0.25">
      <c r="BT1889" s="53" t="s">
        <v>1342</v>
      </c>
      <c r="BU1889" s="53" t="s">
        <v>1343</v>
      </c>
    </row>
    <row r="1890" spans="72:73" hidden="1" x14ac:dyDescent="0.25">
      <c r="BT1890" s="53" t="s">
        <v>1344</v>
      </c>
      <c r="BU1890" s="53" t="s">
        <v>1345</v>
      </c>
    </row>
    <row r="1891" spans="72:73" hidden="1" x14ac:dyDescent="0.25">
      <c r="BT1891" s="53" t="s">
        <v>1346</v>
      </c>
      <c r="BU1891" s="53" t="s">
        <v>1347</v>
      </c>
    </row>
    <row r="1892" spans="72:73" hidden="1" x14ac:dyDescent="0.25">
      <c r="BT1892" s="53" t="s">
        <v>1348</v>
      </c>
      <c r="BU1892" s="53" t="s">
        <v>1349</v>
      </c>
    </row>
    <row r="1893" spans="72:73" hidden="1" x14ac:dyDescent="0.25">
      <c r="BT1893" s="53" t="s">
        <v>1351</v>
      </c>
      <c r="BU1893" s="53" t="s">
        <v>1352</v>
      </c>
    </row>
    <row r="1894" spans="72:73" hidden="1" x14ac:dyDescent="0.25">
      <c r="BT1894" s="53" t="s">
        <v>1353</v>
      </c>
      <c r="BU1894" s="53" t="s">
        <v>2279</v>
      </c>
    </row>
    <row r="1895" spans="72:73" hidden="1" x14ac:dyDescent="0.25">
      <c r="BT1895" s="53" t="s">
        <v>1354</v>
      </c>
      <c r="BU1895" s="53" t="s">
        <v>1355</v>
      </c>
    </row>
    <row r="1896" spans="72:73" hidden="1" x14ac:dyDescent="0.25">
      <c r="BT1896" s="53" t="s">
        <v>1744</v>
      </c>
      <c r="BU1896" s="53" t="s">
        <v>1949</v>
      </c>
    </row>
    <row r="1897" spans="72:73" hidden="1" x14ac:dyDescent="0.25">
      <c r="BT1897" s="53" t="s">
        <v>1356</v>
      </c>
      <c r="BU1897" s="53" t="s">
        <v>1357</v>
      </c>
    </row>
    <row r="1898" spans="72:73" hidden="1" x14ac:dyDescent="0.25">
      <c r="BT1898" s="53" t="s">
        <v>1745</v>
      </c>
      <c r="BU1898" s="53" t="s">
        <v>1746</v>
      </c>
    </row>
    <row r="1899" spans="72:73" hidden="1" x14ac:dyDescent="0.25">
      <c r="BT1899" s="53" t="s">
        <v>1358</v>
      </c>
      <c r="BU1899" s="53" t="s">
        <v>1359</v>
      </c>
    </row>
    <row r="1900" spans="72:73" hidden="1" x14ac:dyDescent="0.25">
      <c r="BT1900" s="53" t="s">
        <v>1747</v>
      </c>
      <c r="BU1900" s="53" t="s">
        <v>1748</v>
      </c>
    </row>
    <row r="1901" spans="72:73" hidden="1" x14ac:dyDescent="0.25">
      <c r="BT1901" s="53" t="s">
        <v>1360</v>
      </c>
      <c r="BU1901" s="53" t="s">
        <v>1361</v>
      </c>
    </row>
    <row r="1902" spans="72:73" hidden="1" x14ac:dyDescent="0.25">
      <c r="BT1902" s="53" t="s">
        <v>1362</v>
      </c>
      <c r="BU1902" s="53" t="s">
        <v>1363</v>
      </c>
    </row>
    <row r="1903" spans="72:73" hidden="1" x14ac:dyDescent="0.25">
      <c r="BT1903" s="53" t="s">
        <v>1364</v>
      </c>
      <c r="BU1903" s="53" t="s">
        <v>9359</v>
      </c>
    </row>
    <row r="1904" spans="72:73" hidden="1" x14ac:dyDescent="0.25">
      <c r="BT1904" s="53" t="s">
        <v>1365</v>
      </c>
      <c r="BU1904" s="53" t="s">
        <v>1366</v>
      </c>
    </row>
    <row r="1905" spans="72:73" hidden="1" x14ac:dyDescent="0.25">
      <c r="BT1905" s="53" t="s">
        <v>1367</v>
      </c>
      <c r="BU1905" s="53" t="s">
        <v>1368</v>
      </c>
    </row>
    <row r="1906" spans="72:73" hidden="1" x14ac:dyDescent="0.25">
      <c r="BT1906" s="53" t="s">
        <v>1369</v>
      </c>
      <c r="BU1906" s="53" t="s">
        <v>406</v>
      </c>
    </row>
    <row r="1907" spans="72:73" hidden="1" x14ac:dyDescent="0.25">
      <c r="BT1907" s="53" t="s">
        <v>1370</v>
      </c>
      <c r="BU1907" s="53" t="s">
        <v>1371</v>
      </c>
    </row>
    <row r="1908" spans="72:73" hidden="1" x14ac:dyDescent="0.25">
      <c r="BT1908" s="53" t="s">
        <v>1950</v>
      </c>
      <c r="BU1908" s="53" t="s">
        <v>1951</v>
      </c>
    </row>
    <row r="1909" spans="72:73" hidden="1" x14ac:dyDescent="0.25">
      <c r="BT1909" s="53" t="s">
        <v>1372</v>
      </c>
      <c r="BU1909" s="53" t="s">
        <v>1373</v>
      </c>
    </row>
    <row r="1910" spans="72:73" hidden="1" x14ac:dyDescent="0.25">
      <c r="BT1910" s="53" t="s">
        <v>2701</v>
      </c>
      <c r="BU1910" s="53" t="s">
        <v>2702</v>
      </c>
    </row>
    <row r="1911" spans="72:73" hidden="1" x14ac:dyDescent="0.25">
      <c r="BT1911" s="53" t="s">
        <v>2979</v>
      </c>
      <c r="BU1911" s="53" t="s">
        <v>2980</v>
      </c>
    </row>
    <row r="1912" spans="72:73" hidden="1" x14ac:dyDescent="0.25">
      <c r="BT1912" s="53" t="s">
        <v>1749</v>
      </c>
      <c r="BU1912" s="53" t="s">
        <v>1750</v>
      </c>
    </row>
    <row r="1913" spans="72:73" hidden="1" x14ac:dyDescent="0.25">
      <c r="BT1913" s="53" t="s">
        <v>1374</v>
      </c>
      <c r="BU1913" s="53" t="s">
        <v>1375</v>
      </c>
    </row>
    <row r="1914" spans="72:73" hidden="1" x14ac:dyDescent="0.25">
      <c r="BT1914" s="53" t="s">
        <v>1376</v>
      </c>
      <c r="BU1914" s="53" t="s">
        <v>1952</v>
      </c>
    </row>
    <row r="1915" spans="72:73" hidden="1" x14ac:dyDescent="0.25">
      <c r="BT1915" s="53" t="s">
        <v>1377</v>
      </c>
      <c r="BU1915" s="53" t="s">
        <v>1378</v>
      </c>
    </row>
    <row r="1916" spans="72:73" hidden="1" x14ac:dyDescent="0.25">
      <c r="BT1916" s="53" t="s">
        <v>1379</v>
      </c>
      <c r="BU1916" s="53" t="s">
        <v>1380</v>
      </c>
    </row>
    <row r="1917" spans="72:73" hidden="1" x14ac:dyDescent="0.25">
      <c r="BT1917" s="53" t="s">
        <v>1751</v>
      </c>
      <c r="BU1917" s="53" t="s">
        <v>1752</v>
      </c>
    </row>
    <row r="1918" spans="72:73" hidden="1" x14ac:dyDescent="0.25">
      <c r="BT1918" s="53" t="s">
        <v>1381</v>
      </c>
      <c r="BU1918" s="53" t="s">
        <v>1382</v>
      </c>
    </row>
    <row r="1919" spans="72:73" hidden="1" x14ac:dyDescent="0.25">
      <c r="BT1919" s="53" t="s">
        <v>1383</v>
      </c>
      <c r="BU1919" s="53" t="s">
        <v>1384</v>
      </c>
    </row>
    <row r="1920" spans="72:73" hidden="1" x14ac:dyDescent="0.25">
      <c r="BT1920" s="53" t="s">
        <v>1385</v>
      </c>
      <c r="BU1920" s="53" t="s">
        <v>1386</v>
      </c>
    </row>
    <row r="1921" spans="72:73" hidden="1" x14ac:dyDescent="0.25">
      <c r="BT1921" s="53" t="s">
        <v>1387</v>
      </c>
      <c r="BU1921" s="53" t="s">
        <v>1388</v>
      </c>
    </row>
    <row r="1922" spans="72:73" hidden="1" x14ac:dyDescent="0.25">
      <c r="BT1922" s="53" t="s">
        <v>1389</v>
      </c>
      <c r="BU1922" s="53" t="s">
        <v>1390</v>
      </c>
    </row>
    <row r="1923" spans="72:73" hidden="1" x14ac:dyDescent="0.25">
      <c r="BT1923" s="53" t="s">
        <v>1391</v>
      </c>
      <c r="BU1923" s="53" t="s">
        <v>1392</v>
      </c>
    </row>
    <row r="1924" spans="72:73" hidden="1" x14ac:dyDescent="0.25">
      <c r="BT1924" s="53" t="s">
        <v>1393</v>
      </c>
      <c r="BU1924" s="53" t="s">
        <v>1394</v>
      </c>
    </row>
    <row r="1925" spans="72:73" hidden="1" x14ac:dyDescent="0.25">
      <c r="BT1925" s="53" t="s">
        <v>1395</v>
      </c>
      <c r="BU1925" s="53" t="s">
        <v>1396</v>
      </c>
    </row>
    <row r="1926" spans="72:73" hidden="1" x14ac:dyDescent="0.25">
      <c r="BT1926" s="53" t="s">
        <v>1397</v>
      </c>
      <c r="BU1926" s="53" t="s">
        <v>372</v>
      </c>
    </row>
    <row r="1927" spans="72:73" hidden="1" x14ac:dyDescent="0.25">
      <c r="BT1927" s="53" t="s">
        <v>1398</v>
      </c>
      <c r="BU1927" s="53" t="s">
        <v>1399</v>
      </c>
    </row>
    <row r="1928" spans="72:73" hidden="1" x14ac:dyDescent="0.25">
      <c r="BT1928" s="53" t="s">
        <v>1400</v>
      </c>
      <c r="BU1928" s="53" t="s">
        <v>1401</v>
      </c>
    </row>
    <row r="1929" spans="72:73" hidden="1" x14ac:dyDescent="0.25">
      <c r="BT1929" s="53" t="s">
        <v>1753</v>
      </c>
      <c r="BU1929" s="53" t="s">
        <v>1754</v>
      </c>
    </row>
    <row r="1930" spans="72:73" hidden="1" x14ac:dyDescent="0.25">
      <c r="BT1930" s="53" t="s">
        <v>1402</v>
      </c>
      <c r="BU1930" s="53" t="s">
        <v>1403</v>
      </c>
    </row>
    <row r="1931" spans="72:73" hidden="1" x14ac:dyDescent="0.25">
      <c r="BT1931" s="53" t="s">
        <v>1404</v>
      </c>
      <c r="BU1931" s="53" t="s">
        <v>1405</v>
      </c>
    </row>
    <row r="1932" spans="72:73" hidden="1" x14ac:dyDescent="0.25">
      <c r="BT1932" s="53" t="s">
        <v>1406</v>
      </c>
      <c r="BU1932" s="53" t="s">
        <v>1407</v>
      </c>
    </row>
    <row r="1933" spans="72:73" hidden="1" x14ac:dyDescent="0.25">
      <c r="BT1933" s="53" t="s">
        <v>1408</v>
      </c>
      <c r="BU1933" s="53" t="s">
        <v>1409</v>
      </c>
    </row>
    <row r="1934" spans="72:73" hidden="1" x14ac:dyDescent="0.25">
      <c r="BT1934" s="53" t="s">
        <v>1410</v>
      </c>
      <c r="BU1934" s="53" t="s">
        <v>1411</v>
      </c>
    </row>
    <row r="1935" spans="72:73" hidden="1" x14ac:dyDescent="0.25">
      <c r="BT1935" s="53" t="s">
        <v>1412</v>
      </c>
      <c r="BU1935" s="53" t="s">
        <v>1413</v>
      </c>
    </row>
    <row r="1936" spans="72:73" hidden="1" x14ac:dyDescent="0.25">
      <c r="BT1936" s="53" t="s">
        <v>1414</v>
      </c>
      <c r="BU1936" s="53" t="s">
        <v>1415</v>
      </c>
    </row>
    <row r="1937" spans="72:73" hidden="1" x14ac:dyDescent="0.25">
      <c r="BT1937" s="53" t="s">
        <v>1416</v>
      </c>
      <c r="BU1937" s="53" t="s">
        <v>1417</v>
      </c>
    </row>
    <row r="1938" spans="72:73" hidden="1" x14ac:dyDescent="0.25">
      <c r="BT1938" s="53" t="s">
        <v>1755</v>
      </c>
      <c r="BU1938" s="53" t="s">
        <v>1756</v>
      </c>
    </row>
    <row r="1939" spans="72:73" hidden="1" x14ac:dyDescent="0.25">
      <c r="BT1939" s="53" t="s">
        <v>1418</v>
      </c>
      <c r="BU1939" s="53" t="s">
        <v>1419</v>
      </c>
    </row>
    <row r="1940" spans="72:73" hidden="1" x14ac:dyDescent="0.25">
      <c r="BT1940" s="53" t="s">
        <v>1421</v>
      </c>
      <c r="BU1940" s="53" t="s">
        <v>1422</v>
      </c>
    </row>
    <row r="1941" spans="72:73" hidden="1" x14ac:dyDescent="0.25">
      <c r="BT1941" s="53" t="s">
        <v>313</v>
      </c>
      <c r="BU1941" s="53" t="s">
        <v>312</v>
      </c>
    </row>
    <row r="1942" spans="72:73" hidden="1" x14ac:dyDescent="0.25">
      <c r="BT1942" s="53" t="s">
        <v>1423</v>
      </c>
      <c r="BU1942" s="53" t="s">
        <v>1424</v>
      </c>
    </row>
    <row r="1943" spans="72:73" hidden="1" x14ac:dyDescent="0.25">
      <c r="BT1943" s="53" t="s">
        <v>267</v>
      </c>
      <c r="BU1943" s="53" t="s">
        <v>268</v>
      </c>
    </row>
    <row r="1944" spans="72:73" hidden="1" x14ac:dyDescent="0.25">
      <c r="BT1944" s="53" t="s">
        <v>1425</v>
      </c>
      <c r="BU1944" s="53" t="s">
        <v>1426</v>
      </c>
    </row>
    <row r="1945" spans="72:73" hidden="1" x14ac:dyDescent="0.25">
      <c r="BT1945" s="53" t="s">
        <v>1427</v>
      </c>
      <c r="BU1945" s="53" t="s">
        <v>1428</v>
      </c>
    </row>
    <row r="1946" spans="72:73" hidden="1" x14ac:dyDescent="0.25">
      <c r="BT1946" s="53" t="s">
        <v>1429</v>
      </c>
      <c r="BU1946" s="53" t="s">
        <v>1430</v>
      </c>
    </row>
    <row r="1947" spans="72:73" hidden="1" x14ac:dyDescent="0.25">
      <c r="BT1947" s="53" t="s">
        <v>1431</v>
      </c>
      <c r="BU1947" s="53" t="s">
        <v>1432</v>
      </c>
    </row>
    <row r="1948" spans="72:73" hidden="1" x14ac:dyDescent="0.25">
      <c r="BT1948" s="53" t="s">
        <v>1433</v>
      </c>
      <c r="BU1948" s="53" t="s">
        <v>1434</v>
      </c>
    </row>
    <row r="1949" spans="72:73" hidden="1" x14ac:dyDescent="0.25">
      <c r="BT1949" s="53" t="s">
        <v>1435</v>
      </c>
      <c r="BU1949" s="53" t="s">
        <v>1436</v>
      </c>
    </row>
    <row r="1950" spans="72:73" hidden="1" x14ac:dyDescent="0.25">
      <c r="BT1950" s="53" t="s">
        <v>1437</v>
      </c>
      <c r="BU1950" s="53" t="s">
        <v>1438</v>
      </c>
    </row>
    <row r="1951" spans="72:73" hidden="1" x14ac:dyDescent="0.25">
      <c r="BT1951" s="53" t="s">
        <v>1439</v>
      </c>
      <c r="BU1951" s="53" t="s">
        <v>1440</v>
      </c>
    </row>
    <row r="1952" spans="72:73" hidden="1" x14ac:dyDescent="0.25">
      <c r="BT1952" s="53" t="s">
        <v>1441</v>
      </c>
      <c r="BU1952" s="53" t="s">
        <v>1442</v>
      </c>
    </row>
    <row r="1953" spans="72:73" hidden="1" x14ac:dyDescent="0.25">
      <c r="BT1953" s="53" t="s">
        <v>1443</v>
      </c>
      <c r="BU1953" s="53" t="s">
        <v>1444</v>
      </c>
    </row>
    <row r="1954" spans="72:73" hidden="1" x14ac:dyDescent="0.25">
      <c r="BT1954" s="53" t="s">
        <v>1445</v>
      </c>
      <c r="BU1954" s="53" t="s">
        <v>1446</v>
      </c>
    </row>
    <row r="1955" spans="72:73" hidden="1" x14ac:dyDescent="0.25">
      <c r="BT1955" s="53" t="s">
        <v>1447</v>
      </c>
      <c r="BU1955" s="53" t="s">
        <v>1448</v>
      </c>
    </row>
    <row r="1956" spans="72:73" hidden="1" x14ac:dyDescent="0.25">
      <c r="BT1956" s="53" t="s">
        <v>1449</v>
      </c>
      <c r="BU1956" s="53" t="s">
        <v>1450</v>
      </c>
    </row>
    <row r="1957" spans="72:73" hidden="1" x14ac:dyDescent="0.25">
      <c r="BT1957" s="53" t="s">
        <v>1451</v>
      </c>
      <c r="BU1957" s="53" t="s">
        <v>1452</v>
      </c>
    </row>
    <row r="1958" spans="72:73" hidden="1" x14ac:dyDescent="0.25">
      <c r="BT1958" s="53" t="s">
        <v>1453</v>
      </c>
      <c r="BU1958" s="53" t="s">
        <v>1454</v>
      </c>
    </row>
    <row r="1959" spans="72:73" hidden="1" x14ac:dyDescent="0.25">
      <c r="BT1959" s="53" t="s">
        <v>1455</v>
      </c>
      <c r="BU1959" s="53" t="s">
        <v>1456</v>
      </c>
    </row>
    <row r="1960" spans="72:73" hidden="1" x14ac:dyDescent="0.25">
      <c r="BT1960" s="53" t="s">
        <v>2703</v>
      </c>
      <c r="BU1960" s="53" t="s">
        <v>2704</v>
      </c>
    </row>
    <row r="1961" spans="72:73" hidden="1" x14ac:dyDescent="0.25">
      <c r="BT1961" s="53" t="s">
        <v>1457</v>
      </c>
      <c r="BU1961" s="53" t="s">
        <v>1458</v>
      </c>
    </row>
    <row r="1962" spans="72:73" hidden="1" x14ac:dyDescent="0.25">
      <c r="BT1962" s="53" t="s">
        <v>1459</v>
      </c>
      <c r="BU1962" s="53" t="s">
        <v>1460</v>
      </c>
    </row>
    <row r="1963" spans="72:73" hidden="1" x14ac:dyDescent="0.25">
      <c r="BT1963" s="53" t="s">
        <v>1461</v>
      </c>
      <c r="BU1963" s="53" t="s">
        <v>1462</v>
      </c>
    </row>
    <row r="1964" spans="72:73" hidden="1" x14ac:dyDescent="0.25">
      <c r="BT1964" s="53" t="s">
        <v>1463</v>
      </c>
      <c r="BU1964" s="53" t="s">
        <v>1464</v>
      </c>
    </row>
    <row r="1965" spans="72:73" hidden="1" x14ac:dyDescent="0.25">
      <c r="BT1965" s="53" t="s">
        <v>1465</v>
      </c>
      <c r="BU1965" s="53" t="s">
        <v>1466</v>
      </c>
    </row>
    <row r="1966" spans="72:73" hidden="1" x14ac:dyDescent="0.25">
      <c r="BT1966" s="53" t="s">
        <v>1467</v>
      </c>
      <c r="BU1966" s="53" t="s">
        <v>400</v>
      </c>
    </row>
    <row r="1967" spans="72:73" hidden="1" x14ac:dyDescent="0.25">
      <c r="BT1967" s="53" t="s">
        <v>1468</v>
      </c>
      <c r="BU1967" s="53" t="s">
        <v>1469</v>
      </c>
    </row>
    <row r="1968" spans="72:73" hidden="1" x14ac:dyDescent="0.25">
      <c r="BT1968" s="53" t="s">
        <v>1757</v>
      </c>
      <c r="BU1968" s="53" t="s">
        <v>1758</v>
      </c>
    </row>
    <row r="1969" spans="72:73" hidden="1" x14ac:dyDescent="0.25">
      <c r="BT1969" s="53" t="s">
        <v>1470</v>
      </c>
      <c r="BU1969" s="53" t="s">
        <v>1471</v>
      </c>
    </row>
    <row r="1970" spans="72:73" hidden="1" x14ac:dyDescent="0.25">
      <c r="BT1970" s="53" t="s">
        <v>1472</v>
      </c>
      <c r="BU1970" s="53" t="s">
        <v>1473</v>
      </c>
    </row>
    <row r="1971" spans="72:73" hidden="1" x14ac:dyDescent="0.25">
      <c r="BT1971" s="53" t="s">
        <v>1474</v>
      </c>
      <c r="BU1971" s="53" t="s">
        <v>1475</v>
      </c>
    </row>
    <row r="1972" spans="72:73" hidden="1" x14ac:dyDescent="0.25">
      <c r="BT1972" s="53" t="s">
        <v>1476</v>
      </c>
      <c r="BU1972" s="53" t="s">
        <v>1477</v>
      </c>
    </row>
    <row r="1973" spans="72:73" hidden="1" x14ac:dyDescent="0.25">
      <c r="BT1973" s="53" t="s">
        <v>1478</v>
      </c>
      <c r="BU1973" s="53" t="s">
        <v>1479</v>
      </c>
    </row>
    <row r="1974" spans="72:73" hidden="1" x14ac:dyDescent="0.25">
      <c r="BT1974" s="53" t="s">
        <v>1480</v>
      </c>
      <c r="BU1974" s="53" t="s">
        <v>1481</v>
      </c>
    </row>
    <row r="1975" spans="72:73" hidden="1" x14ac:dyDescent="0.25">
      <c r="BT1975" s="53" t="s">
        <v>1482</v>
      </c>
      <c r="BU1975" s="53" t="s">
        <v>1483</v>
      </c>
    </row>
    <row r="1976" spans="72:73" hidden="1" x14ac:dyDescent="0.25">
      <c r="BT1976" s="53" t="s">
        <v>1484</v>
      </c>
      <c r="BU1976" s="53" t="s">
        <v>393</v>
      </c>
    </row>
    <row r="1977" spans="72:73" hidden="1" x14ac:dyDescent="0.25">
      <c r="BT1977" s="53" t="s">
        <v>1485</v>
      </c>
      <c r="BU1977" s="53" t="s">
        <v>1486</v>
      </c>
    </row>
    <row r="1978" spans="72:73" hidden="1" x14ac:dyDescent="0.25">
      <c r="BT1978" s="53" t="s">
        <v>1487</v>
      </c>
      <c r="BU1978" s="53" t="s">
        <v>1488</v>
      </c>
    </row>
    <row r="1979" spans="72:73" hidden="1" x14ac:dyDescent="0.25">
      <c r="BT1979" s="53" t="s">
        <v>1489</v>
      </c>
      <c r="BU1979" s="53" t="s">
        <v>1490</v>
      </c>
    </row>
    <row r="1980" spans="72:73" hidden="1" x14ac:dyDescent="0.25">
      <c r="BT1980" s="53" t="s">
        <v>1491</v>
      </c>
      <c r="BU1980" s="53" t="s">
        <v>1492</v>
      </c>
    </row>
    <row r="1981" spans="72:73" hidden="1" x14ac:dyDescent="0.25">
      <c r="BT1981" s="53" t="s">
        <v>1493</v>
      </c>
      <c r="BU1981" s="53" t="s">
        <v>1494</v>
      </c>
    </row>
    <row r="1982" spans="72:73" hidden="1" x14ac:dyDescent="0.25">
      <c r="BT1982" s="53" t="s">
        <v>1495</v>
      </c>
      <c r="BU1982" s="53" t="s">
        <v>1496</v>
      </c>
    </row>
    <row r="1983" spans="72:73" hidden="1" x14ac:dyDescent="0.25">
      <c r="BT1983" s="53" t="s">
        <v>1497</v>
      </c>
      <c r="BU1983" s="53" t="s">
        <v>1498</v>
      </c>
    </row>
    <row r="1984" spans="72:73" hidden="1" x14ac:dyDescent="0.25">
      <c r="BT1984" s="53" t="s">
        <v>1499</v>
      </c>
      <c r="BU1984" s="53" t="s">
        <v>1500</v>
      </c>
    </row>
    <row r="1985" spans="72:73" hidden="1" x14ac:dyDescent="0.25">
      <c r="BT1985" s="53" t="s">
        <v>1501</v>
      </c>
      <c r="BU1985" s="53" t="s">
        <v>1502</v>
      </c>
    </row>
    <row r="1986" spans="72:73" hidden="1" x14ac:dyDescent="0.25">
      <c r="BT1986" s="53" t="s">
        <v>1759</v>
      </c>
      <c r="BU1986" s="53" t="s">
        <v>1760</v>
      </c>
    </row>
    <row r="1987" spans="72:73" hidden="1" x14ac:dyDescent="0.25">
      <c r="BT1987" s="53" t="s">
        <v>1503</v>
      </c>
      <c r="BU1987" s="53" t="s">
        <v>1504</v>
      </c>
    </row>
    <row r="1988" spans="72:73" hidden="1" x14ac:dyDescent="0.25">
      <c r="BT1988" s="53" t="s">
        <v>1505</v>
      </c>
      <c r="BU1988" s="53" t="s">
        <v>1506</v>
      </c>
    </row>
    <row r="1989" spans="72:73" hidden="1" x14ac:dyDescent="0.25">
      <c r="BT1989" s="53" t="s">
        <v>1507</v>
      </c>
      <c r="BU1989" s="53" t="s">
        <v>1953</v>
      </c>
    </row>
    <row r="1990" spans="72:73" hidden="1" x14ac:dyDescent="0.25">
      <c r="BT1990" s="53" t="s">
        <v>1508</v>
      </c>
      <c r="BU1990" s="53" t="s">
        <v>351</v>
      </c>
    </row>
    <row r="1991" spans="72:73" hidden="1" x14ac:dyDescent="0.25">
      <c r="BT1991" s="53" t="s">
        <v>1509</v>
      </c>
      <c r="BU1991" s="53" t="s">
        <v>1954</v>
      </c>
    </row>
    <row r="1992" spans="72:73" hidden="1" x14ac:dyDescent="0.25">
      <c r="BT1992" s="53" t="s">
        <v>1510</v>
      </c>
      <c r="BU1992" s="53" t="s">
        <v>1511</v>
      </c>
    </row>
    <row r="1993" spans="72:73" hidden="1" x14ac:dyDescent="0.25">
      <c r="BT1993" s="53" t="s">
        <v>1512</v>
      </c>
      <c r="BU1993" s="53" t="s">
        <v>1513</v>
      </c>
    </row>
    <row r="1994" spans="72:73" hidden="1" x14ac:dyDescent="0.25">
      <c r="BT1994" s="53" t="s">
        <v>1514</v>
      </c>
      <c r="BU1994" s="53" t="s">
        <v>1515</v>
      </c>
    </row>
    <row r="1995" spans="72:73" hidden="1" x14ac:dyDescent="0.25">
      <c r="BT1995" s="53" t="s">
        <v>1516</v>
      </c>
      <c r="BU1995" s="53" t="s">
        <v>1517</v>
      </c>
    </row>
    <row r="1996" spans="72:73" hidden="1" x14ac:dyDescent="0.25">
      <c r="BT1996" s="53" t="s">
        <v>1518</v>
      </c>
      <c r="BU1996" s="53" t="s">
        <v>1519</v>
      </c>
    </row>
    <row r="1997" spans="72:73" hidden="1" x14ac:dyDescent="0.25">
      <c r="BT1997" s="53" t="s">
        <v>1520</v>
      </c>
      <c r="BU1997" s="53" t="s">
        <v>1521</v>
      </c>
    </row>
    <row r="1998" spans="72:73" hidden="1" x14ac:dyDescent="0.25">
      <c r="BT1998" s="53" t="s">
        <v>1761</v>
      </c>
      <c r="BU1998" s="53" t="s">
        <v>1762</v>
      </c>
    </row>
    <row r="1999" spans="72:73" hidden="1" x14ac:dyDescent="0.25">
      <c r="BT1999" s="53" t="s">
        <v>1522</v>
      </c>
      <c r="BU1999" s="53" t="s">
        <v>1523</v>
      </c>
    </row>
    <row r="2000" spans="72:73" hidden="1" x14ac:dyDescent="0.25">
      <c r="BT2000" s="53" t="s">
        <v>1524</v>
      </c>
      <c r="BU2000" s="53" t="s">
        <v>1525</v>
      </c>
    </row>
    <row r="2001" spans="72:73" hidden="1" x14ac:dyDescent="0.25">
      <c r="BT2001" s="53" t="s">
        <v>1526</v>
      </c>
      <c r="BU2001" s="53" t="s">
        <v>1527</v>
      </c>
    </row>
    <row r="2002" spans="72:73" hidden="1" x14ac:dyDescent="0.25">
      <c r="BT2002" s="53" t="s">
        <v>1528</v>
      </c>
      <c r="BU2002" s="53" t="s">
        <v>1529</v>
      </c>
    </row>
    <row r="2003" spans="72:73" hidden="1" x14ac:dyDescent="0.25">
      <c r="BT2003" s="53" t="s">
        <v>1530</v>
      </c>
      <c r="BU2003" s="53" t="s">
        <v>1531</v>
      </c>
    </row>
    <row r="2004" spans="72:73" hidden="1" x14ac:dyDescent="0.25">
      <c r="BT2004" s="53" t="s">
        <v>1532</v>
      </c>
      <c r="BU2004" s="53" t="s">
        <v>357</v>
      </c>
    </row>
    <row r="2005" spans="72:73" hidden="1" x14ac:dyDescent="0.25">
      <c r="BT2005" s="53" t="s">
        <v>1533</v>
      </c>
      <c r="BU2005" s="53" t="s">
        <v>1534</v>
      </c>
    </row>
    <row r="2006" spans="72:73" hidden="1" x14ac:dyDescent="0.25">
      <c r="BT2006" s="53" t="s">
        <v>1536</v>
      </c>
      <c r="BU2006" s="53" t="s">
        <v>1537</v>
      </c>
    </row>
    <row r="2007" spans="72:73" hidden="1" x14ac:dyDescent="0.25">
      <c r="BT2007" s="53" t="s">
        <v>1538</v>
      </c>
      <c r="BU2007" s="53" t="s">
        <v>1539</v>
      </c>
    </row>
    <row r="2008" spans="72:73" hidden="1" x14ac:dyDescent="0.25">
      <c r="BT2008" s="53" t="s">
        <v>1540</v>
      </c>
      <c r="BU2008" s="53" t="s">
        <v>1541</v>
      </c>
    </row>
    <row r="2009" spans="72:73" hidden="1" x14ac:dyDescent="0.25">
      <c r="BT2009" s="53" t="s">
        <v>1542</v>
      </c>
      <c r="BU2009" s="53" t="s">
        <v>1543</v>
      </c>
    </row>
    <row r="2010" spans="72:73" hidden="1" x14ac:dyDescent="0.25">
      <c r="BT2010" s="53" t="s">
        <v>1544</v>
      </c>
      <c r="BU2010" s="53" t="s">
        <v>1545</v>
      </c>
    </row>
    <row r="2011" spans="72:73" hidden="1" x14ac:dyDescent="0.25">
      <c r="BT2011" s="53" t="s">
        <v>1546</v>
      </c>
      <c r="BU2011" s="53" t="s">
        <v>1547</v>
      </c>
    </row>
    <row r="2012" spans="72:73" hidden="1" x14ac:dyDescent="0.25">
      <c r="BT2012" s="53" t="s">
        <v>1548</v>
      </c>
      <c r="BU2012" s="53" t="s">
        <v>1549</v>
      </c>
    </row>
    <row r="2013" spans="72:73" hidden="1" x14ac:dyDescent="0.25">
      <c r="BT2013" s="53" t="s">
        <v>1550</v>
      </c>
      <c r="BU2013" s="53" t="s">
        <v>1551</v>
      </c>
    </row>
    <row r="2014" spans="72:73" hidden="1" x14ac:dyDescent="0.25">
      <c r="BT2014" s="53" t="s">
        <v>1552</v>
      </c>
      <c r="BU2014" s="53" t="s">
        <v>1553</v>
      </c>
    </row>
    <row r="2015" spans="72:73" hidden="1" x14ac:dyDescent="0.25">
      <c r="BT2015" s="53" t="s">
        <v>1554</v>
      </c>
      <c r="BU2015" s="53" t="s">
        <v>1555</v>
      </c>
    </row>
    <row r="2016" spans="72:73" hidden="1" x14ac:dyDescent="0.25">
      <c r="BT2016" s="53" t="s">
        <v>1556</v>
      </c>
      <c r="BU2016" s="53" t="s">
        <v>1557</v>
      </c>
    </row>
    <row r="2017" spans="72:73" hidden="1" x14ac:dyDescent="0.25">
      <c r="BT2017" s="53" t="s">
        <v>1558</v>
      </c>
      <c r="BU2017" s="53" t="s">
        <v>1559</v>
      </c>
    </row>
    <row r="2018" spans="72:73" hidden="1" x14ac:dyDescent="0.25">
      <c r="BT2018" s="53" t="s">
        <v>1560</v>
      </c>
      <c r="BU2018" s="53" t="s">
        <v>1561</v>
      </c>
    </row>
    <row r="2019" spans="72:73" hidden="1" x14ac:dyDescent="0.25">
      <c r="BT2019" s="53" t="s">
        <v>2280</v>
      </c>
      <c r="BU2019" s="53" t="s">
        <v>170</v>
      </c>
    </row>
    <row r="2020" spans="72:73" hidden="1" x14ac:dyDescent="0.25">
      <c r="BT2020" s="53" t="s">
        <v>1562</v>
      </c>
      <c r="BU2020" s="53" t="s">
        <v>342</v>
      </c>
    </row>
    <row r="2021" spans="72:73" hidden="1" x14ac:dyDescent="0.25">
      <c r="BT2021" s="53" t="s">
        <v>1563</v>
      </c>
      <c r="BU2021" s="53" t="s">
        <v>1564</v>
      </c>
    </row>
    <row r="2022" spans="72:73" hidden="1" x14ac:dyDescent="0.25">
      <c r="BT2022" s="53" t="s">
        <v>1565</v>
      </c>
      <c r="BU2022" s="53" t="s">
        <v>400</v>
      </c>
    </row>
    <row r="2023" spans="72:73" hidden="1" x14ac:dyDescent="0.25">
      <c r="BT2023" s="53" t="s">
        <v>1566</v>
      </c>
      <c r="BU2023" s="53" t="s">
        <v>449</v>
      </c>
    </row>
    <row r="2024" spans="72:73" hidden="1" x14ac:dyDescent="0.25">
      <c r="BT2024" s="53" t="s">
        <v>1567</v>
      </c>
      <c r="BU2024" s="53" t="s">
        <v>1568</v>
      </c>
    </row>
    <row r="2025" spans="72:73" hidden="1" x14ac:dyDescent="0.25">
      <c r="BT2025" s="53" t="s">
        <v>1569</v>
      </c>
      <c r="BU2025" s="53" t="s">
        <v>1570</v>
      </c>
    </row>
    <row r="2026" spans="72:73" hidden="1" x14ac:dyDescent="0.25">
      <c r="BT2026" s="53" t="s">
        <v>1571</v>
      </c>
      <c r="BU2026" s="53" t="s">
        <v>1572</v>
      </c>
    </row>
    <row r="2027" spans="72:73" hidden="1" x14ac:dyDescent="0.25">
      <c r="BT2027" s="53" t="s">
        <v>1573</v>
      </c>
      <c r="BU2027" s="53" t="s">
        <v>1574</v>
      </c>
    </row>
    <row r="2028" spans="72:73" hidden="1" x14ac:dyDescent="0.25">
      <c r="BT2028" s="53" t="s">
        <v>1575</v>
      </c>
      <c r="BU2028" s="53" t="s">
        <v>1576</v>
      </c>
    </row>
    <row r="2029" spans="72:73" hidden="1" x14ac:dyDescent="0.25">
      <c r="BT2029" s="53" t="s">
        <v>164</v>
      </c>
      <c r="BU2029" s="53" t="s">
        <v>165</v>
      </c>
    </row>
    <row r="2030" spans="72:73" hidden="1" x14ac:dyDescent="0.25">
      <c r="BT2030" s="53" t="s">
        <v>1577</v>
      </c>
      <c r="BU2030" s="53" t="s">
        <v>1578</v>
      </c>
    </row>
    <row r="2031" spans="72:73" hidden="1" x14ac:dyDescent="0.25">
      <c r="BT2031" s="53" t="s">
        <v>1579</v>
      </c>
      <c r="BU2031" s="53" t="s">
        <v>1580</v>
      </c>
    </row>
    <row r="2032" spans="72:73" hidden="1" x14ac:dyDescent="0.25">
      <c r="BT2032" s="53" t="s">
        <v>1581</v>
      </c>
      <c r="BU2032" s="53" t="s">
        <v>1582</v>
      </c>
    </row>
    <row r="2033" spans="72:73" hidden="1" x14ac:dyDescent="0.25">
      <c r="BT2033" s="53" t="s">
        <v>1583</v>
      </c>
      <c r="BU2033" s="53" t="s">
        <v>1584</v>
      </c>
    </row>
    <row r="2034" spans="72:73" hidden="1" x14ac:dyDescent="0.25">
      <c r="BT2034" s="53" t="s">
        <v>2281</v>
      </c>
      <c r="BU2034" s="53" t="s">
        <v>2282</v>
      </c>
    </row>
    <row r="2035" spans="72:73" hidden="1" x14ac:dyDescent="0.25">
      <c r="BT2035" s="53" t="s">
        <v>1585</v>
      </c>
      <c r="BU2035" s="53" t="s">
        <v>1586</v>
      </c>
    </row>
    <row r="2036" spans="72:73" hidden="1" x14ac:dyDescent="0.25">
      <c r="BT2036" s="53" t="s">
        <v>1763</v>
      </c>
      <c r="BU2036" s="53" t="s">
        <v>1764</v>
      </c>
    </row>
    <row r="2037" spans="72:73" hidden="1" x14ac:dyDescent="0.25">
      <c r="BT2037" s="53" t="s">
        <v>1765</v>
      </c>
      <c r="BU2037" s="53" t="s">
        <v>1766</v>
      </c>
    </row>
    <row r="2038" spans="72:73" hidden="1" x14ac:dyDescent="0.25">
      <c r="BT2038" s="53" t="s">
        <v>1587</v>
      </c>
      <c r="BU2038" s="53" t="s">
        <v>1588</v>
      </c>
    </row>
    <row r="2039" spans="72:73" hidden="1" x14ac:dyDescent="0.25">
      <c r="BT2039" s="53" t="s">
        <v>1589</v>
      </c>
      <c r="BU2039" s="53" t="s">
        <v>1590</v>
      </c>
    </row>
    <row r="2040" spans="72:73" hidden="1" x14ac:dyDescent="0.25">
      <c r="BT2040" s="53" t="s">
        <v>1591</v>
      </c>
      <c r="BU2040" s="53" t="s">
        <v>1592</v>
      </c>
    </row>
    <row r="2041" spans="72:73" hidden="1" x14ac:dyDescent="0.25">
      <c r="BT2041" s="53" t="s">
        <v>1593</v>
      </c>
      <c r="BU2041" s="53" t="s">
        <v>1594</v>
      </c>
    </row>
    <row r="2042" spans="72:73" hidden="1" x14ac:dyDescent="0.25">
      <c r="BT2042" s="53" t="s">
        <v>1767</v>
      </c>
      <c r="BU2042" s="53" t="s">
        <v>1768</v>
      </c>
    </row>
    <row r="2043" spans="72:73" hidden="1" x14ac:dyDescent="0.25">
      <c r="BT2043" s="53" t="s">
        <v>1769</v>
      </c>
      <c r="BU2043" s="53" t="s">
        <v>9226</v>
      </c>
    </row>
    <row r="2044" spans="72:73" hidden="1" x14ac:dyDescent="0.25">
      <c r="BT2044" s="53" t="s">
        <v>1595</v>
      </c>
      <c r="BU2044" s="53" t="s">
        <v>1770</v>
      </c>
    </row>
    <row r="2045" spans="72:73" hidden="1" x14ac:dyDescent="0.25">
      <c r="BT2045" s="53" t="s">
        <v>1596</v>
      </c>
      <c r="BU2045" s="53" t="s">
        <v>1597</v>
      </c>
    </row>
    <row r="2046" spans="72:73" hidden="1" x14ac:dyDescent="0.25">
      <c r="BT2046" s="53" t="s">
        <v>1598</v>
      </c>
      <c r="BU2046" s="53" t="s">
        <v>410</v>
      </c>
    </row>
    <row r="2047" spans="72:73" hidden="1" x14ac:dyDescent="0.25">
      <c r="BT2047" s="53" t="s">
        <v>1599</v>
      </c>
      <c r="BU2047" s="53" t="s">
        <v>1600</v>
      </c>
    </row>
    <row r="2048" spans="72:73" hidden="1" x14ac:dyDescent="0.25">
      <c r="BT2048" s="53" t="s">
        <v>1771</v>
      </c>
      <c r="BU2048" s="53" t="s">
        <v>1772</v>
      </c>
    </row>
    <row r="2049" spans="72:73" hidden="1" x14ac:dyDescent="0.25">
      <c r="BT2049" s="53" t="s">
        <v>1773</v>
      </c>
      <c r="BU2049" s="53" t="s">
        <v>1774</v>
      </c>
    </row>
    <row r="2050" spans="72:73" hidden="1" x14ac:dyDescent="0.25">
      <c r="BT2050" s="53" t="s">
        <v>1601</v>
      </c>
      <c r="BU2050" s="53" t="s">
        <v>1602</v>
      </c>
    </row>
    <row r="2051" spans="72:73" hidden="1" x14ac:dyDescent="0.25">
      <c r="BT2051" s="53" t="s">
        <v>1775</v>
      </c>
      <c r="BU2051" s="53" t="s">
        <v>1776</v>
      </c>
    </row>
    <row r="2052" spans="72:73" hidden="1" x14ac:dyDescent="0.25">
      <c r="BT2052" s="53" t="s">
        <v>1955</v>
      </c>
      <c r="BU2052" s="53" t="s">
        <v>1956</v>
      </c>
    </row>
    <row r="2053" spans="72:73" hidden="1" x14ac:dyDescent="0.25">
      <c r="BT2053" s="53" t="s">
        <v>1777</v>
      </c>
      <c r="BU2053" s="53" t="s">
        <v>1778</v>
      </c>
    </row>
    <row r="2054" spans="72:73" hidden="1" x14ac:dyDescent="0.25">
      <c r="BT2054" s="53" t="s">
        <v>1779</v>
      </c>
      <c r="BU2054" s="53" t="s">
        <v>1780</v>
      </c>
    </row>
    <row r="2055" spans="72:73" hidden="1" x14ac:dyDescent="0.25">
      <c r="BT2055" s="53" t="s">
        <v>1781</v>
      </c>
      <c r="BU2055" s="53" t="s">
        <v>1782</v>
      </c>
    </row>
    <row r="2056" spans="72:73" hidden="1" x14ac:dyDescent="0.25">
      <c r="BT2056" s="53" t="s">
        <v>1603</v>
      </c>
      <c r="BU2056" s="53" t="s">
        <v>1783</v>
      </c>
    </row>
    <row r="2057" spans="72:73" hidden="1" x14ac:dyDescent="0.25">
      <c r="BT2057" s="53" t="s">
        <v>1784</v>
      </c>
      <c r="BU2057" s="53" t="s">
        <v>1785</v>
      </c>
    </row>
    <row r="2058" spans="72:73" hidden="1" x14ac:dyDescent="0.25">
      <c r="BT2058" s="53" t="s">
        <v>1604</v>
      </c>
      <c r="BU2058" s="53" t="s">
        <v>1605</v>
      </c>
    </row>
    <row r="2059" spans="72:73" hidden="1" x14ac:dyDescent="0.25">
      <c r="BT2059" s="53" t="s">
        <v>1786</v>
      </c>
      <c r="BU2059" s="53" t="s">
        <v>1787</v>
      </c>
    </row>
    <row r="2060" spans="72:73" hidden="1" x14ac:dyDescent="0.25">
      <c r="BT2060" s="53" t="s">
        <v>1788</v>
      </c>
      <c r="BU2060" s="53" t="s">
        <v>1789</v>
      </c>
    </row>
    <row r="2061" spans="72:73" hidden="1" x14ac:dyDescent="0.25">
      <c r="BT2061" s="53" t="s">
        <v>1606</v>
      </c>
      <c r="BU2061" s="53" t="s">
        <v>1607</v>
      </c>
    </row>
    <row r="2062" spans="72:73" hidden="1" x14ac:dyDescent="0.25">
      <c r="BT2062" s="53" t="s">
        <v>2283</v>
      </c>
      <c r="BU2062" s="53" t="s">
        <v>2284</v>
      </c>
    </row>
    <row r="2063" spans="72:73" hidden="1" x14ac:dyDescent="0.25">
      <c r="BT2063" s="53" t="s">
        <v>1790</v>
      </c>
      <c r="BU2063" s="53" t="s">
        <v>347</v>
      </c>
    </row>
    <row r="2064" spans="72:73" hidden="1" x14ac:dyDescent="0.25">
      <c r="BT2064" s="53" t="s">
        <v>1791</v>
      </c>
      <c r="BU2064" s="53" t="s">
        <v>1792</v>
      </c>
    </row>
    <row r="2065" spans="72:73" hidden="1" x14ac:dyDescent="0.25">
      <c r="BT2065" s="53" t="s">
        <v>1608</v>
      </c>
      <c r="BU2065" s="53" t="s">
        <v>1609</v>
      </c>
    </row>
    <row r="2066" spans="72:73" hidden="1" x14ac:dyDescent="0.25">
      <c r="BT2066" s="53" t="s">
        <v>1793</v>
      </c>
      <c r="BU2066" s="53" t="s">
        <v>2981</v>
      </c>
    </row>
    <row r="2067" spans="72:73" hidden="1" x14ac:dyDescent="0.25">
      <c r="BT2067" s="53" t="s">
        <v>1794</v>
      </c>
      <c r="BU2067" s="53" t="s">
        <v>1795</v>
      </c>
    </row>
    <row r="2068" spans="72:73" hidden="1" x14ac:dyDescent="0.25">
      <c r="BT2068" s="53" t="s">
        <v>1610</v>
      </c>
      <c r="BU2068" s="53" t="s">
        <v>1957</v>
      </c>
    </row>
    <row r="2069" spans="72:73" hidden="1" x14ac:dyDescent="0.25">
      <c r="BT2069" s="53" t="s">
        <v>1796</v>
      </c>
      <c r="BU2069" s="53" t="s">
        <v>1797</v>
      </c>
    </row>
    <row r="2070" spans="72:73" hidden="1" x14ac:dyDescent="0.25">
      <c r="BT2070" s="53" t="s">
        <v>1611</v>
      </c>
      <c r="BU2070" s="53" t="s">
        <v>1612</v>
      </c>
    </row>
    <row r="2071" spans="72:73" hidden="1" x14ac:dyDescent="0.25">
      <c r="BT2071" s="53" t="s">
        <v>1798</v>
      </c>
      <c r="BU2071" s="53" t="s">
        <v>1799</v>
      </c>
    </row>
    <row r="2072" spans="72:73" hidden="1" x14ac:dyDescent="0.25">
      <c r="BT2072" s="53" t="s">
        <v>1613</v>
      </c>
      <c r="BU2072" s="53" t="s">
        <v>1614</v>
      </c>
    </row>
    <row r="2073" spans="72:73" hidden="1" x14ac:dyDescent="0.25">
      <c r="BT2073" s="53" t="s">
        <v>1615</v>
      </c>
      <c r="BU2073" s="53" t="s">
        <v>1616</v>
      </c>
    </row>
    <row r="2074" spans="72:73" hidden="1" x14ac:dyDescent="0.25">
      <c r="BT2074" s="53" t="s">
        <v>1800</v>
      </c>
      <c r="BU2074" s="53" t="s">
        <v>1801</v>
      </c>
    </row>
    <row r="2075" spans="72:73" hidden="1" x14ac:dyDescent="0.25">
      <c r="BT2075" s="53" t="s">
        <v>1617</v>
      </c>
      <c r="BU2075" s="53" t="s">
        <v>1618</v>
      </c>
    </row>
    <row r="2076" spans="72:73" hidden="1" x14ac:dyDescent="0.25">
      <c r="BT2076" s="53" t="s">
        <v>1619</v>
      </c>
      <c r="BU2076" s="53" t="s">
        <v>1620</v>
      </c>
    </row>
    <row r="2077" spans="72:73" hidden="1" x14ac:dyDescent="0.25">
      <c r="BT2077" s="53" t="s">
        <v>1621</v>
      </c>
      <c r="BU2077" s="53" t="s">
        <v>1622</v>
      </c>
    </row>
    <row r="2078" spans="72:73" hidden="1" x14ac:dyDescent="0.25">
      <c r="BT2078" s="53" t="s">
        <v>1623</v>
      </c>
      <c r="BU2078" s="53" t="s">
        <v>1624</v>
      </c>
    </row>
    <row r="2079" spans="72:73" hidden="1" x14ac:dyDescent="0.25">
      <c r="BT2079" s="53" t="s">
        <v>1625</v>
      </c>
      <c r="BU2079" s="53" t="s">
        <v>1958</v>
      </c>
    </row>
    <row r="2080" spans="72:73" hidden="1" x14ac:dyDescent="0.25">
      <c r="BT2080" s="53" t="s">
        <v>1626</v>
      </c>
      <c r="BU2080" s="53" t="s">
        <v>1627</v>
      </c>
    </row>
    <row r="2081" spans="72:73" hidden="1" x14ac:dyDescent="0.25">
      <c r="BT2081" s="53" t="s">
        <v>1628</v>
      </c>
      <c r="BU2081" s="53" t="s">
        <v>1629</v>
      </c>
    </row>
    <row r="2082" spans="72:73" hidden="1" x14ac:dyDescent="0.25">
      <c r="BT2082" s="53" t="s">
        <v>1630</v>
      </c>
      <c r="BU2082" s="53" t="s">
        <v>1631</v>
      </c>
    </row>
    <row r="2083" spans="72:73" hidden="1" x14ac:dyDescent="0.25">
      <c r="BT2083" s="53" t="s">
        <v>1632</v>
      </c>
      <c r="BU2083" s="53" t="s">
        <v>1959</v>
      </c>
    </row>
    <row r="2084" spans="72:73" hidden="1" x14ac:dyDescent="0.25">
      <c r="BT2084" s="53" t="s">
        <v>1633</v>
      </c>
      <c r="BU2084" s="53" t="s">
        <v>1634</v>
      </c>
    </row>
    <row r="2085" spans="72:73" hidden="1" x14ac:dyDescent="0.25">
      <c r="BT2085" s="53" t="s">
        <v>1802</v>
      </c>
      <c r="BU2085" s="53" t="s">
        <v>1803</v>
      </c>
    </row>
    <row r="2086" spans="72:73" hidden="1" x14ac:dyDescent="0.25">
      <c r="BT2086" s="53" t="s">
        <v>1635</v>
      </c>
      <c r="BU2086" s="53" t="s">
        <v>1636</v>
      </c>
    </row>
    <row r="2087" spans="72:73" hidden="1" x14ac:dyDescent="0.25">
      <c r="BT2087" s="53" t="s">
        <v>1637</v>
      </c>
      <c r="BU2087" s="53" t="s">
        <v>1638</v>
      </c>
    </row>
    <row r="2088" spans="72:73" hidden="1" x14ac:dyDescent="0.25">
      <c r="BT2088" s="53" t="s">
        <v>1639</v>
      </c>
      <c r="BU2088" s="53" t="s">
        <v>1960</v>
      </c>
    </row>
    <row r="2089" spans="72:73" hidden="1" x14ac:dyDescent="0.25">
      <c r="BT2089" s="53" t="s">
        <v>1640</v>
      </c>
      <c r="BU2089" s="53" t="s">
        <v>1641</v>
      </c>
    </row>
    <row r="2090" spans="72:73" hidden="1" x14ac:dyDescent="0.25">
      <c r="BT2090" s="53" t="s">
        <v>2285</v>
      </c>
      <c r="BU2090" s="53" t="s">
        <v>2286</v>
      </c>
    </row>
    <row r="2091" spans="72:73" hidden="1" x14ac:dyDescent="0.25">
      <c r="BT2091" s="53" t="s">
        <v>1804</v>
      </c>
      <c r="BU2091" s="53" t="s">
        <v>1805</v>
      </c>
    </row>
    <row r="2092" spans="72:73" hidden="1" x14ac:dyDescent="0.25">
      <c r="BT2092" s="53" t="s">
        <v>1806</v>
      </c>
      <c r="BU2092" s="53" t="s">
        <v>1807</v>
      </c>
    </row>
    <row r="2093" spans="72:73" hidden="1" x14ac:dyDescent="0.25">
      <c r="BT2093" s="53" t="s">
        <v>1642</v>
      </c>
      <c r="BU2093" s="53" t="s">
        <v>579</v>
      </c>
    </row>
    <row r="2094" spans="72:73" hidden="1" x14ac:dyDescent="0.25">
      <c r="BT2094" s="53" t="s">
        <v>1643</v>
      </c>
      <c r="BU2094" s="53" t="s">
        <v>1644</v>
      </c>
    </row>
    <row r="2095" spans="72:73" hidden="1" x14ac:dyDescent="0.25">
      <c r="BT2095" s="53" t="s">
        <v>1645</v>
      </c>
      <c r="BU2095" s="53" t="s">
        <v>1646</v>
      </c>
    </row>
    <row r="2096" spans="72:73" hidden="1" x14ac:dyDescent="0.25">
      <c r="BT2096" s="53" t="s">
        <v>1647</v>
      </c>
      <c r="BU2096" s="53" t="s">
        <v>1648</v>
      </c>
    </row>
    <row r="2097" spans="72:73" hidden="1" x14ac:dyDescent="0.25">
      <c r="BT2097" s="53" t="s">
        <v>1649</v>
      </c>
      <c r="BU2097" s="53" t="s">
        <v>1961</v>
      </c>
    </row>
    <row r="2098" spans="72:73" hidden="1" x14ac:dyDescent="0.25">
      <c r="BT2098" s="53" t="s">
        <v>9360</v>
      </c>
      <c r="BU2098" s="53" t="s">
        <v>9361</v>
      </c>
    </row>
    <row r="2099" spans="72:73" hidden="1" x14ac:dyDescent="0.25">
      <c r="BT2099" s="53" t="s">
        <v>1650</v>
      </c>
      <c r="BU2099" s="53" t="s">
        <v>1651</v>
      </c>
    </row>
    <row r="2100" spans="72:73" hidden="1" x14ac:dyDescent="0.25">
      <c r="BT2100" s="53" t="s">
        <v>1808</v>
      </c>
      <c r="BU2100" s="53" t="s">
        <v>1809</v>
      </c>
    </row>
    <row r="2101" spans="72:73" hidden="1" x14ac:dyDescent="0.25">
      <c r="BT2101" s="53" t="s">
        <v>1652</v>
      </c>
      <c r="BU2101" s="53" t="s">
        <v>1653</v>
      </c>
    </row>
    <row r="2102" spans="72:73" hidden="1" x14ac:dyDescent="0.25">
      <c r="BT2102" s="53" t="s">
        <v>1810</v>
      </c>
      <c r="BU2102" s="53" t="s">
        <v>1811</v>
      </c>
    </row>
    <row r="2103" spans="72:73" hidden="1" x14ac:dyDescent="0.25">
      <c r="BT2103" s="53" t="s">
        <v>1654</v>
      </c>
      <c r="BU2103" s="53" t="s">
        <v>1655</v>
      </c>
    </row>
    <row r="2104" spans="72:73" hidden="1" x14ac:dyDescent="0.25">
      <c r="BT2104" s="53" t="s">
        <v>1656</v>
      </c>
      <c r="BU2104" s="53" t="s">
        <v>1657</v>
      </c>
    </row>
    <row r="2105" spans="72:73" hidden="1" x14ac:dyDescent="0.25">
      <c r="BT2105" s="53" t="s">
        <v>1812</v>
      </c>
      <c r="BU2105" s="53" t="s">
        <v>1813</v>
      </c>
    </row>
    <row r="2106" spans="72:73" hidden="1" x14ac:dyDescent="0.25">
      <c r="BT2106" s="53" t="s">
        <v>1814</v>
      </c>
      <c r="BU2106" s="53" t="s">
        <v>1815</v>
      </c>
    </row>
    <row r="2107" spans="72:73" hidden="1" x14ac:dyDescent="0.25">
      <c r="BT2107" s="53" t="s">
        <v>1816</v>
      </c>
      <c r="BU2107" s="53" t="s">
        <v>1817</v>
      </c>
    </row>
    <row r="2108" spans="72:73" hidden="1" x14ac:dyDescent="0.25">
      <c r="BT2108" s="53" t="s">
        <v>1818</v>
      </c>
      <c r="BU2108" s="53" t="s">
        <v>1819</v>
      </c>
    </row>
    <row r="2109" spans="72:73" hidden="1" x14ac:dyDescent="0.25">
      <c r="BT2109" s="53" t="s">
        <v>1658</v>
      </c>
      <c r="BU2109" s="53" t="s">
        <v>1659</v>
      </c>
    </row>
    <row r="2110" spans="72:73" hidden="1" x14ac:dyDescent="0.25">
      <c r="BT2110" s="53" t="s">
        <v>1820</v>
      </c>
      <c r="BU2110" s="53" t="s">
        <v>1821</v>
      </c>
    </row>
    <row r="2111" spans="72:73" hidden="1" x14ac:dyDescent="0.25">
      <c r="BT2111" s="53" t="s">
        <v>1822</v>
      </c>
      <c r="BU2111" s="53" t="s">
        <v>1823</v>
      </c>
    </row>
    <row r="2112" spans="72:73" hidden="1" x14ac:dyDescent="0.25">
      <c r="BT2112" s="53" t="s">
        <v>1824</v>
      </c>
      <c r="BU2112" s="53" t="s">
        <v>1825</v>
      </c>
    </row>
    <row r="2113" spans="72:73" hidden="1" x14ac:dyDescent="0.25">
      <c r="BT2113" s="53" t="s">
        <v>1962</v>
      </c>
      <c r="BU2113" s="53" t="s">
        <v>1963</v>
      </c>
    </row>
    <row r="2114" spans="72:73" hidden="1" x14ac:dyDescent="0.25">
      <c r="BT2114" s="53" t="s">
        <v>1826</v>
      </c>
      <c r="BU2114" s="53" t="s">
        <v>1827</v>
      </c>
    </row>
    <row r="2115" spans="72:73" hidden="1" x14ac:dyDescent="0.25">
      <c r="BT2115" s="53" t="s">
        <v>1660</v>
      </c>
      <c r="BU2115" s="53" t="s">
        <v>1964</v>
      </c>
    </row>
    <row r="2116" spans="72:73" hidden="1" x14ac:dyDescent="0.25">
      <c r="BT2116" s="53" t="s">
        <v>1661</v>
      </c>
      <c r="BU2116" s="53" t="s">
        <v>1662</v>
      </c>
    </row>
    <row r="2117" spans="72:73" hidden="1" x14ac:dyDescent="0.25">
      <c r="BT2117" s="53" t="s">
        <v>1663</v>
      </c>
      <c r="BU2117" s="53" t="s">
        <v>1664</v>
      </c>
    </row>
    <row r="2118" spans="72:73" hidden="1" x14ac:dyDescent="0.25">
      <c r="BT2118" s="53" t="s">
        <v>1665</v>
      </c>
      <c r="BU2118" s="53" t="s">
        <v>1666</v>
      </c>
    </row>
    <row r="2119" spans="72:73" hidden="1" x14ac:dyDescent="0.25">
      <c r="BT2119" s="53" t="s">
        <v>1667</v>
      </c>
      <c r="BU2119" s="53" t="s">
        <v>1668</v>
      </c>
    </row>
    <row r="2120" spans="72:73" hidden="1" x14ac:dyDescent="0.25">
      <c r="BT2120" s="53" t="s">
        <v>1965</v>
      </c>
      <c r="BU2120" s="53" t="s">
        <v>1966</v>
      </c>
    </row>
    <row r="2121" spans="72:73" hidden="1" x14ac:dyDescent="0.25">
      <c r="BT2121" s="53" t="s">
        <v>1828</v>
      </c>
      <c r="BU2121" s="53" t="s">
        <v>2287</v>
      </c>
    </row>
    <row r="2122" spans="72:73" hidden="1" x14ac:dyDescent="0.25">
      <c r="BT2122" s="53" t="s">
        <v>1829</v>
      </c>
      <c r="BU2122" s="53" t="s">
        <v>1830</v>
      </c>
    </row>
    <row r="2123" spans="72:73" hidden="1" x14ac:dyDescent="0.25">
      <c r="BT2123" s="53" t="s">
        <v>1669</v>
      </c>
      <c r="BU2123" s="53" t="s">
        <v>1670</v>
      </c>
    </row>
    <row r="2124" spans="72:73" hidden="1" x14ac:dyDescent="0.25">
      <c r="BT2124" s="53" t="s">
        <v>1671</v>
      </c>
      <c r="BU2124" s="53" t="s">
        <v>1672</v>
      </c>
    </row>
    <row r="2125" spans="72:73" hidden="1" x14ac:dyDescent="0.25">
      <c r="BT2125" s="53" t="s">
        <v>1831</v>
      </c>
      <c r="BU2125" s="53" t="s">
        <v>1832</v>
      </c>
    </row>
    <row r="2126" spans="72:73" hidden="1" x14ac:dyDescent="0.25">
      <c r="BT2126" s="53" t="s">
        <v>1673</v>
      </c>
      <c r="BU2126" s="53" t="s">
        <v>1674</v>
      </c>
    </row>
    <row r="2127" spans="72:73" hidden="1" x14ac:dyDescent="0.25">
      <c r="BT2127" s="53" t="s">
        <v>1967</v>
      </c>
      <c r="BU2127" s="53" t="s">
        <v>1968</v>
      </c>
    </row>
    <row r="2128" spans="72:73" hidden="1" x14ac:dyDescent="0.25">
      <c r="BT2128" s="53" t="s">
        <v>1675</v>
      </c>
      <c r="BU2128" s="53" t="s">
        <v>1676</v>
      </c>
    </row>
    <row r="2129" spans="72:73" hidden="1" x14ac:dyDescent="0.25">
      <c r="BT2129" s="53" t="s">
        <v>1833</v>
      </c>
      <c r="BU2129" s="53" t="s">
        <v>1834</v>
      </c>
    </row>
    <row r="2130" spans="72:73" hidden="1" x14ac:dyDescent="0.25">
      <c r="BT2130" s="53" t="s">
        <v>1677</v>
      </c>
      <c r="BU2130" s="53" t="s">
        <v>1969</v>
      </c>
    </row>
    <row r="2131" spans="72:73" hidden="1" x14ac:dyDescent="0.25">
      <c r="BT2131" s="53" t="s">
        <v>1678</v>
      </c>
      <c r="BU2131" s="53" t="s">
        <v>1679</v>
      </c>
    </row>
    <row r="2132" spans="72:73" hidden="1" x14ac:dyDescent="0.25">
      <c r="BT2132" s="53" t="s">
        <v>1835</v>
      </c>
      <c r="BU2132" s="53" t="s">
        <v>1836</v>
      </c>
    </row>
    <row r="2133" spans="72:73" hidden="1" x14ac:dyDescent="0.25">
      <c r="BT2133" s="53" t="s">
        <v>2288</v>
      </c>
      <c r="BU2133" s="53" t="s">
        <v>2289</v>
      </c>
    </row>
    <row r="2134" spans="72:73" hidden="1" x14ac:dyDescent="0.25">
      <c r="BT2134" s="53" t="s">
        <v>1680</v>
      </c>
      <c r="BU2134" s="53" t="s">
        <v>1681</v>
      </c>
    </row>
    <row r="2135" spans="72:73" hidden="1" x14ac:dyDescent="0.25">
      <c r="BT2135" s="53" t="s">
        <v>2290</v>
      </c>
      <c r="BU2135" s="53" t="s">
        <v>2291</v>
      </c>
    </row>
    <row r="2136" spans="72:73" hidden="1" x14ac:dyDescent="0.25">
      <c r="BT2136" s="53" t="s">
        <v>1682</v>
      </c>
      <c r="BU2136" s="53" t="s">
        <v>1683</v>
      </c>
    </row>
    <row r="2137" spans="72:73" hidden="1" x14ac:dyDescent="0.25">
      <c r="BT2137" s="53" t="s">
        <v>1684</v>
      </c>
      <c r="BU2137" s="53" t="s">
        <v>1685</v>
      </c>
    </row>
    <row r="2138" spans="72:73" hidden="1" x14ac:dyDescent="0.25">
      <c r="BT2138" s="53" t="s">
        <v>1686</v>
      </c>
      <c r="BU2138" s="53" t="s">
        <v>1687</v>
      </c>
    </row>
    <row r="2139" spans="72:73" hidden="1" x14ac:dyDescent="0.25">
      <c r="BT2139" s="53" t="s">
        <v>1688</v>
      </c>
      <c r="BU2139" s="53" t="s">
        <v>1689</v>
      </c>
    </row>
    <row r="2140" spans="72:73" hidden="1" x14ac:dyDescent="0.25">
      <c r="BT2140" s="53" t="s">
        <v>1837</v>
      </c>
      <c r="BU2140" s="53" t="s">
        <v>1838</v>
      </c>
    </row>
    <row r="2141" spans="72:73" hidden="1" x14ac:dyDescent="0.25">
      <c r="BT2141" s="53" t="s">
        <v>1690</v>
      </c>
      <c r="BU2141" s="53" t="s">
        <v>1691</v>
      </c>
    </row>
    <row r="2142" spans="72:73" hidden="1" x14ac:dyDescent="0.25">
      <c r="BT2142" s="53" t="s">
        <v>2292</v>
      </c>
      <c r="BU2142" s="53" t="s">
        <v>2293</v>
      </c>
    </row>
    <row r="2143" spans="72:73" hidden="1" x14ac:dyDescent="0.25">
      <c r="BT2143" s="53" t="s">
        <v>1692</v>
      </c>
      <c r="BU2143" s="53" t="s">
        <v>1693</v>
      </c>
    </row>
    <row r="2144" spans="72:73" hidden="1" x14ac:dyDescent="0.25">
      <c r="BT2144" s="53" t="s">
        <v>1694</v>
      </c>
      <c r="BU2144" s="53" t="s">
        <v>1695</v>
      </c>
    </row>
    <row r="2145" spans="72:73" hidden="1" x14ac:dyDescent="0.25">
      <c r="BT2145" s="53" t="s">
        <v>1696</v>
      </c>
      <c r="BU2145" s="53" t="s">
        <v>1697</v>
      </c>
    </row>
    <row r="2146" spans="72:73" hidden="1" x14ac:dyDescent="0.25">
      <c r="BT2146" s="53" t="s">
        <v>1839</v>
      </c>
      <c r="BU2146" s="53" t="s">
        <v>1840</v>
      </c>
    </row>
    <row r="2147" spans="72:73" hidden="1" x14ac:dyDescent="0.25">
      <c r="BT2147" s="53" t="s">
        <v>1698</v>
      </c>
      <c r="BU2147" s="53" t="s">
        <v>1699</v>
      </c>
    </row>
    <row r="2148" spans="72:73" hidden="1" x14ac:dyDescent="0.25">
      <c r="BT2148" s="53" t="s">
        <v>1841</v>
      </c>
      <c r="BU2148" s="53" t="s">
        <v>1842</v>
      </c>
    </row>
    <row r="2149" spans="72:73" hidden="1" x14ac:dyDescent="0.25">
      <c r="BT2149" s="53" t="s">
        <v>1843</v>
      </c>
      <c r="BU2149" s="53" t="s">
        <v>1844</v>
      </c>
    </row>
    <row r="2150" spans="72:73" hidden="1" x14ac:dyDescent="0.25">
      <c r="BT2150" s="53" t="s">
        <v>1700</v>
      </c>
      <c r="BU2150" s="53" t="s">
        <v>1701</v>
      </c>
    </row>
    <row r="2151" spans="72:73" hidden="1" x14ac:dyDescent="0.25">
      <c r="BT2151" s="53" t="s">
        <v>1702</v>
      </c>
      <c r="BU2151" s="53" t="s">
        <v>1703</v>
      </c>
    </row>
    <row r="2152" spans="72:73" hidden="1" x14ac:dyDescent="0.25">
      <c r="BT2152" s="53" t="s">
        <v>1845</v>
      </c>
      <c r="BU2152" s="53" t="s">
        <v>1846</v>
      </c>
    </row>
    <row r="2153" spans="72:73" hidden="1" x14ac:dyDescent="0.25">
      <c r="BT2153" s="53" t="s">
        <v>1704</v>
      </c>
      <c r="BU2153" s="53" t="s">
        <v>1705</v>
      </c>
    </row>
    <row r="2154" spans="72:73" hidden="1" x14ac:dyDescent="0.25">
      <c r="BT2154" s="53" t="s">
        <v>1847</v>
      </c>
      <c r="BU2154" s="53" t="s">
        <v>1848</v>
      </c>
    </row>
    <row r="2155" spans="72:73" hidden="1" x14ac:dyDescent="0.25">
      <c r="BT2155" s="53" t="s">
        <v>1849</v>
      </c>
      <c r="BU2155" s="53" t="s">
        <v>1850</v>
      </c>
    </row>
    <row r="2156" spans="72:73" hidden="1" x14ac:dyDescent="0.25">
      <c r="BT2156" s="53" t="s">
        <v>1706</v>
      </c>
      <c r="BU2156" s="53" t="s">
        <v>1707</v>
      </c>
    </row>
    <row r="2157" spans="72:73" hidden="1" x14ac:dyDescent="0.25">
      <c r="BT2157" s="53" t="s">
        <v>1708</v>
      </c>
      <c r="BU2157" s="53" t="s">
        <v>1709</v>
      </c>
    </row>
    <row r="2158" spans="72:73" hidden="1" x14ac:dyDescent="0.25">
      <c r="BT2158" s="53" t="s">
        <v>1710</v>
      </c>
      <c r="BU2158" s="53" t="s">
        <v>1711</v>
      </c>
    </row>
    <row r="2159" spans="72:73" hidden="1" x14ac:dyDescent="0.25">
      <c r="BT2159" s="53" t="s">
        <v>1712</v>
      </c>
      <c r="BU2159" s="53" t="s">
        <v>1713</v>
      </c>
    </row>
    <row r="2160" spans="72:73" hidden="1" x14ac:dyDescent="0.25">
      <c r="BT2160" s="53" t="s">
        <v>1714</v>
      </c>
      <c r="BU2160" s="53" t="s">
        <v>1715</v>
      </c>
    </row>
    <row r="2161" spans="72:73" hidden="1" x14ac:dyDescent="0.25">
      <c r="BT2161" s="53" t="s">
        <v>1716</v>
      </c>
      <c r="BU2161" s="53" t="s">
        <v>1717</v>
      </c>
    </row>
    <row r="2162" spans="72:73" hidden="1" x14ac:dyDescent="0.25">
      <c r="BT2162" s="53" t="s">
        <v>1718</v>
      </c>
      <c r="BU2162" s="53" t="s">
        <v>1719</v>
      </c>
    </row>
    <row r="2163" spans="72:73" hidden="1" x14ac:dyDescent="0.25">
      <c r="BT2163" s="53" t="s">
        <v>1851</v>
      </c>
      <c r="BU2163" s="53" t="s">
        <v>1852</v>
      </c>
    </row>
    <row r="2164" spans="72:73" hidden="1" x14ac:dyDescent="0.25">
      <c r="BT2164" s="53" t="s">
        <v>1853</v>
      </c>
      <c r="BU2164" s="53" t="s">
        <v>1854</v>
      </c>
    </row>
    <row r="2165" spans="72:73" hidden="1" x14ac:dyDescent="0.25">
      <c r="BT2165" s="53" t="s">
        <v>1970</v>
      </c>
      <c r="BU2165" s="53" t="s">
        <v>1971</v>
      </c>
    </row>
    <row r="2166" spans="72:73" hidden="1" x14ac:dyDescent="0.25">
      <c r="BT2166" s="53" t="s">
        <v>1855</v>
      </c>
      <c r="BU2166" s="53" t="s">
        <v>9362</v>
      </c>
    </row>
    <row r="2167" spans="72:73" hidden="1" x14ac:dyDescent="0.25">
      <c r="BT2167" s="53" t="s">
        <v>1972</v>
      </c>
      <c r="BU2167" s="53" t="s">
        <v>1973</v>
      </c>
    </row>
    <row r="2168" spans="72:73" hidden="1" x14ac:dyDescent="0.25">
      <c r="BT2168" s="53" t="s">
        <v>1974</v>
      </c>
      <c r="BU2168" s="53" t="s">
        <v>1975</v>
      </c>
    </row>
    <row r="2169" spans="72:73" hidden="1" x14ac:dyDescent="0.25">
      <c r="BT2169" s="53" t="s">
        <v>1976</v>
      </c>
      <c r="BU2169" s="53" t="s">
        <v>1977</v>
      </c>
    </row>
    <row r="2170" spans="72:73" hidden="1" x14ac:dyDescent="0.25">
      <c r="BT2170" s="53" t="s">
        <v>1978</v>
      </c>
      <c r="BU2170" s="53" t="s">
        <v>1979</v>
      </c>
    </row>
    <row r="2171" spans="72:73" hidden="1" x14ac:dyDescent="0.25">
      <c r="BT2171" s="53" t="s">
        <v>1980</v>
      </c>
      <c r="BU2171" s="53" t="s">
        <v>1981</v>
      </c>
    </row>
    <row r="2172" spans="72:73" hidden="1" x14ac:dyDescent="0.25">
      <c r="BT2172" s="53" t="s">
        <v>1982</v>
      </c>
      <c r="BU2172" s="53" t="s">
        <v>1983</v>
      </c>
    </row>
    <row r="2173" spans="72:73" hidden="1" x14ac:dyDescent="0.25">
      <c r="BT2173" s="53" t="s">
        <v>1984</v>
      </c>
      <c r="BU2173" s="53" t="s">
        <v>1985</v>
      </c>
    </row>
    <row r="2174" spans="72:73" hidden="1" x14ac:dyDescent="0.25">
      <c r="BT2174" s="53" t="s">
        <v>1856</v>
      </c>
      <c r="BU2174" s="53" t="s">
        <v>1857</v>
      </c>
    </row>
    <row r="2175" spans="72:73" hidden="1" x14ac:dyDescent="0.25">
      <c r="BT2175" s="53" t="s">
        <v>1986</v>
      </c>
      <c r="BU2175" s="53" t="s">
        <v>1987</v>
      </c>
    </row>
    <row r="2176" spans="72:73" hidden="1" x14ac:dyDescent="0.25">
      <c r="BT2176" s="53" t="s">
        <v>1988</v>
      </c>
      <c r="BU2176" s="53" t="s">
        <v>1989</v>
      </c>
    </row>
    <row r="2177" spans="72:73" hidden="1" x14ac:dyDescent="0.25">
      <c r="BT2177" s="53" t="s">
        <v>1858</v>
      </c>
      <c r="BU2177" s="53" t="s">
        <v>1859</v>
      </c>
    </row>
    <row r="2178" spans="72:73" hidden="1" x14ac:dyDescent="0.25">
      <c r="BT2178" s="53" t="s">
        <v>1860</v>
      </c>
      <c r="BU2178" s="53" t="s">
        <v>1861</v>
      </c>
    </row>
    <row r="2179" spans="72:73" hidden="1" x14ac:dyDescent="0.25">
      <c r="BT2179" s="53" t="s">
        <v>1862</v>
      </c>
      <c r="BU2179" s="53" t="s">
        <v>1863</v>
      </c>
    </row>
    <row r="2180" spans="72:73" hidden="1" x14ac:dyDescent="0.25">
      <c r="BT2180" s="53" t="s">
        <v>1990</v>
      </c>
      <c r="BU2180" s="53" t="s">
        <v>1991</v>
      </c>
    </row>
    <row r="2181" spans="72:73" hidden="1" x14ac:dyDescent="0.25">
      <c r="BT2181" s="53" t="s">
        <v>1992</v>
      </c>
      <c r="BU2181" s="53" t="s">
        <v>1993</v>
      </c>
    </row>
    <row r="2182" spans="72:73" hidden="1" x14ac:dyDescent="0.25">
      <c r="BT2182" s="53" t="s">
        <v>1994</v>
      </c>
      <c r="BU2182" s="53" t="s">
        <v>1995</v>
      </c>
    </row>
    <row r="2183" spans="72:73" hidden="1" x14ac:dyDescent="0.25">
      <c r="BT2183" s="53" t="s">
        <v>1864</v>
      </c>
      <c r="BU2183" s="53" t="s">
        <v>1865</v>
      </c>
    </row>
    <row r="2184" spans="72:73" hidden="1" x14ac:dyDescent="0.25">
      <c r="BT2184" s="53" t="s">
        <v>1996</v>
      </c>
      <c r="BU2184" s="53" t="s">
        <v>1997</v>
      </c>
    </row>
    <row r="2185" spans="72:73" hidden="1" x14ac:dyDescent="0.25">
      <c r="BT2185" s="53" t="s">
        <v>2294</v>
      </c>
      <c r="BU2185" s="53" t="s">
        <v>2295</v>
      </c>
    </row>
    <row r="2186" spans="72:73" hidden="1" x14ac:dyDescent="0.25">
      <c r="BT2186" s="53" t="s">
        <v>1998</v>
      </c>
      <c r="BU2186" s="53" t="s">
        <v>1999</v>
      </c>
    </row>
    <row r="2187" spans="72:73" hidden="1" x14ac:dyDescent="0.25">
      <c r="BT2187" s="53" t="s">
        <v>2296</v>
      </c>
      <c r="BU2187" s="53" t="s">
        <v>2297</v>
      </c>
    </row>
    <row r="2188" spans="72:73" hidden="1" x14ac:dyDescent="0.25">
      <c r="BT2188" s="53" t="s">
        <v>2000</v>
      </c>
      <c r="BU2188" s="53" t="s">
        <v>2001</v>
      </c>
    </row>
    <row r="2189" spans="72:73" hidden="1" x14ac:dyDescent="0.25">
      <c r="BT2189" s="53" t="s">
        <v>2298</v>
      </c>
      <c r="BU2189" s="53" t="s">
        <v>2299</v>
      </c>
    </row>
    <row r="2190" spans="72:73" hidden="1" x14ac:dyDescent="0.25">
      <c r="BT2190" s="53" t="s">
        <v>2002</v>
      </c>
      <c r="BU2190" s="53" t="s">
        <v>2003</v>
      </c>
    </row>
    <row r="2191" spans="72:73" hidden="1" x14ac:dyDescent="0.25">
      <c r="BT2191" s="53" t="s">
        <v>2004</v>
      </c>
      <c r="BU2191" s="53" t="s">
        <v>2005</v>
      </c>
    </row>
    <row r="2192" spans="72:73" hidden="1" x14ac:dyDescent="0.25">
      <c r="BT2192" s="53" t="s">
        <v>1866</v>
      </c>
      <c r="BU2192" s="53" t="s">
        <v>1867</v>
      </c>
    </row>
    <row r="2193" spans="72:73" hidden="1" x14ac:dyDescent="0.25">
      <c r="BT2193" s="53" t="s">
        <v>1868</v>
      </c>
      <c r="BU2193" s="53" t="s">
        <v>1869</v>
      </c>
    </row>
    <row r="2194" spans="72:73" hidden="1" x14ac:dyDescent="0.25">
      <c r="BT2194" s="53" t="s">
        <v>1870</v>
      </c>
      <c r="BU2194" s="53" t="s">
        <v>1871</v>
      </c>
    </row>
    <row r="2195" spans="72:73" hidden="1" x14ac:dyDescent="0.25">
      <c r="BT2195" s="53" t="s">
        <v>2006</v>
      </c>
      <c r="BU2195" s="53" t="s">
        <v>2007</v>
      </c>
    </row>
    <row r="2196" spans="72:73" hidden="1" x14ac:dyDescent="0.25">
      <c r="BT2196" s="53" t="s">
        <v>2008</v>
      </c>
      <c r="BU2196" s="53" t="s">
        <v>381</v>
      </c>
    </row>
    <row r="2197" spans="72:73" hidden="1" x14ac:dyDescent="0.25">
      <c r="BT2197" s="53" t="s">
        <v>1872</v>
      </c>
      <c r="BU2197" s="53" t="s">
        <v>1873</v>
      </c>
    </row>
    <row r="2198" spans="72:73" hidden="1" x14ac:dyDescent="0.25">
      <c r="BT2198" s="53" t="s">
        <v>1874</v>
      </c>
      <c r="BU2198" s="53" t="s">
        <v>1875</v>
      </c>
    </row>
    <row r="2199" spans="72:73" hidden="1" x14ac:dyDescent="0.25">
      <c r="BT2199" s="53" t="s">
        <v>1876</v>
      </c>
      <c r="BU2199" s="53" t="s">
        <v>1877</v>
      </c>
    </row>
    <row r="2200" spans="72:73" hidden="1" x14ac:dyDescent="0.25">
      <c r="BT2200" s="53" t="s">
        <v>2009</v>
      </c>
      <c r="BU2200" s="53" t="s">
        <v>2010</v>
      </c>
    </row>
    <row r="2201" spans="72:73" hidden="1" x14ac:dyDescent="0.25">
      <c r="BT2201" s="53" t="s">
        <v>1878</v>
      </c>
      <c r="BU2201" s="53" t="s">
        <v>1879</v>
      </c>
    </row>
    <row r="2202" spans="72:73" hidden="1" x14ac:dyDescent="0.25">
      <c r="BT2202" s="53" t="s">
        <v>2011</v>
      </c>
      <c r="BU2202" s="53" t="s">
        <v>2012</v>
      </c>
    </row>
    <row r="2203" spans="72:73" hidden="1" x14ac:dyDescent="0.25">
      <c r="BT2203" s="53" t="s">
        <v>2013</v>
      </c>
      <c r="BU2203" s="53" t="s">
        <v>2014</v>
      </c>
    </row>
    <row r="2204" spans="72:73" hidden="1" x14ac:dyDescent="0.25">
      <c r="BT2204" s="53" t="s">
        <v>2015</v>
      </c>
      <c r="BU2204" s="53" t="s">
        <v>2016</v>
      </c>
    </row>
    <row r="2205" spans="72:73" hidden="1" x14ac:dyDescent="0.25">
      <c r="BT2205" s="53" t="s">
        <v>2017</v>
      </c>
      <c r="BU2205" s="53" t="s">
        <v>2018</v>
      </c>
    </row>
    <row r="2206" spans="72:73" hidden="1" x14ac:dyDescent="0.25">
      <c r="BT2206" s="53" t="s">
        <v>1880</v>
      </c>
      <c r="BU2206" s="53" t="s">
        <v>2300</v>
      </c>
    </row>
    <row r="2207" spans="72:73" hidden="1" x14ac:dyDescent="0.25">
      <c r="BT2207" s="53" t="s">
        <v>1881</v>
      </c>
      <c r="BU2207" s="53" t="s">
        <v>1882</v>
      </c>
    </row>
    <row r="2208" spans="72:73" hidden="1" x14ac:dyDescent="0.25">
      <c r="BT2208" s="53" t="s">
        <v>2301</v>
      </c>
      <c r="BU2208" s="53" t="s">
        <v>2302</v>
      </c>
    </row>
    <row r="2209" spans="72:73" hidden="1" x14ac:dyDescent="0.25">
      <c r="BT2209" s="53" t="s">
        <v>1883</v>
      </c>
      <c r="BU2209" s="53" t="s">
        <v>1884</v>
      </c>
    </row>
    <row r="2210" spans="72:73" hidden="1" x14ac:dyDescent="0.25">
      <c r="BT2210" s="53" t="s">
        <v>2019</v>
      </c>
      <c r="BU2210" s="53" t="s">
        <v>2020</v>
      </c>
    </row>
    <row r="2211" spans="72:73" hidden="1" x14ac:dyDescent="0.25">
      <c r="BT2211" s="53" t="s">
        <v>1885</v>
      </c>
      <c r="BU2211" s="53" t="s">
        <v>1886</v>
      </c>
    </row>
    <row r="2212" spans="72:73" hidden="1" x14ac:dyDescent="0.25">
      <c r="BT2212" s="53" t="s">
        <v>2021</v>
      </c>
      <c r="BU2212" s="53" t="s">
        <v>2022</v>
      </c>
    </row>
    <row r="2213" spans="72:73" hidden="1" x14ac:dyDescent="0.25">
      <c r="BT2213" s="53" t="s">
        <v>2023</v>
      </c>
      <c r="BU2213" s="53" t="s">
        <v>2024</v>
      </c>
    </row>
    <row r="2214" spans="72:73" hidden="1" x14ac:dyDescent="0.25">
      <c r="BT2214" s="53" t="s">
        <v>2025</v>
      </c>
      <c r="BU2214" s="53" t="s">
        <v>2026</v>
      </c>
    </row>
    <row r="2215" spans="72:73" hidden="1" x14ac:dyDescent="0.25">
      <c r="BT2215" s="53" t="s">
        <v>2027</v>
      </c>
      <c r="BU2215" s="53" t="s">
        <v>2028</v>
      </c>
    </row>
    <row r="2216" spans="72:73" hidden="1" x14ac:dyDescent="0.25">
      <c r="BT2216" s="53" t="s">
        <v>2029</v>
      </c>
      <c r="BU2216" s="53" t="s">
        <v>2030</v>
      </c>
    </row>
    <row r="2217" spans="72:73" hidden="1" x14ac:dyDescent="0.25">
      <c r="BT2217" s="53" t="s">
        <v>2031</v>
      </c>
      <c r="BU2217" s="53" t="s">
        <v>464</v>
      </c>
    </row>
    <row r="2218" spans="72:73" hidden="1" x14ac:dyDescent="0.25">
      <c r="BT2218" s="53" t="s">
        <v>1887</v>
      </c>
      <c r="BU2218" s="53" t="s">
        <v>1888</v>
      </c>
    </row>
    <row r="2219" spans="72:73" hidden="1" x14ac:dyDescent="0.25">
      <c r="BT2219" s="53" t="s">
        <v>1889</v>
      </c>
      <c r="BU2219" s="53" t="s">
        <v>1890</v>
      </c>
    </row>
    <row r="2220" spans="72:73" hidden="1" x14ac:dyDescent="0.25">
      <c r="BT2220" s="53" t="s">
        <v>2303</v>
      </c>
      <c r="BU2220" s="53" t="s">
        <v>2304</v>
      </c>
    </row>
    <row r="2221" spans="72:73" hidden="1" x14ac:dyDescent="0.25">
      <c r="BT2221" s="53" t="s">
        <v>2032</v>
      </c>
      <c r="BU2221" s="53" t="s">
        <v>2033</v>
      </c>
    </row>
    <row r="2222" spans="72:73" hidden="1" x14ac:dyDescent="0.25">
      <c r="BT2222" s="53" t="s">
        <v>9363</v>
      </c>
      <c r="BU2222" s="53" t="s">
        <v>9364</v>
      </c>
    </row>
    <row r="2223" spans="72:73" hidden="1" x14ac:dyDescent="0.25">
      <c r="BT2223" s="53" t="s">
        <v>2034</v>
      </c>
      <c r="BU2223" s="53" t="s">
        <v>8590</v>
      </c>
    </row>
    <row r="2224" spans="72:73" hidden="1" x14ac:dyDescent="0.25">
      <c r="BT2224" s="53" t="s">
        <v>2035</v>
      </c>
      <c r="BU2224" s="53" t="s">
        <v>2036</v>
      </c>
    </row>
    <row r="2225" spans="72:73" hidden="1" x14ac:dyDescent="0.25">
      <c r="BT2225" s="53" t="s">
        <v>2305</v>
      </c>
      <c r="BU2225" s="53" t="s">
        <v>2306</v>
      </c>
    </row>
    <row r="2226" spans="72:73" hidden="1" x14ac:dyDescent="0.25">
      <c r="BT2226" s="53" t="s">
        <v>2037</v>
      </c>
      <c r="BU2226" s="53" t="s">
        <v>2038</v>
      </c>
    </row>
    <row r="2227" spans="72:73" hidden="1" x14ac:dyDescent="0.25">
      <c r="BT2227" s="53" t="s">
        <v>2039</v>
      </c>
      <c r="BU2227" s="53" t="s">
        <v>2040</v>
      </c>
    </row>
    <row r="2228" spans="72:73" hidden="1" x14ac:dyDescent="0.25">
      <c r="BT2228" s="53" t="s">
        <v>2041</v>
      </c>
      <c r="BU2228" s="53" t="s">
        <v>2042</v>
      </c>
    </row>
    <row r="2229" spans="72:73" hidden="1" x14ac:dyDescent="0.25">
      <c r="BT2229" s="53" t="s">
        <v>2043</v>
      </c>
      <c r="BU2229" s="53" t="s">
        <v>2044</v>
      </c>
    </row>
    <row r="2230" spans="72:73" hidden="1" x14ac:dyDescent="0.25">
      <c r="BT2230" s="53" t="s">
        <v>1891</v>
      </c>
      <c r="BU2230" s="53" t="s">
        <v>1892</v>
      </c>
    </row>
    <row r="2231" spans="72:73" hidden="1" x14ac:dyDescent="0.25">
      <c r="BT2231" s="53" t="s">
        <v>2045</v>
      </c>
      <c r="BU2231" s="53" t="s">
        <v>9227</v>
      </c>
    </row>
    <row r="2232" spans="72:73" hidden="1" x14ac:dyDescent="0.25">
      <c r="BT2232" s="53" t="s">
        <v>2046</v>
      </c>
      <c r="BU2232" s="53" t="s">
        <v>2047</v>
      </c>
    </row>
    <row r="2233" spans="72:73" hidden="1" x14ac:dyDescent="0.25">
      <c r="BT2233" s="53" t="s">
        <v>2048</v>
      </c>
      <c r="BU2233" s="53" t="s">
        <v>2049</v>
      </c>
    </row>
    <row r="2234" spans="72:73" hidden="1" x14ac:dyDescent="0.25">
      <c r="BT2234" s="53" t="s">
        <v>2982</v>
      </c>
      <c r="BU2234" s="53" t="s">
        <v>2983</v>
      </c>
    </row>
    <row r="2235" spans="72:73" hidden="1" x14ac:dyDescent="0.25">
      <c r="BT2235" s="53" t="s">
        <v>2050</v>
      </c>
      <c r="BU2235" s="53" t="s">
        <v>9228</v>
      </c>
    </row>
    <row r="2236" spans="72:73" hidden="1" x14ac:dyDescent="0.25">
      <c r="BT2236" s="53" t="s">
        <v>1893</v>
      </c>
      <c r="BU2236" s="53" t="s">
        <v>1894</v>
      </c>
    </row>
    <row r="2237" spans="72:73" hidden="1" x14ac:dyDescent="0.25">
      <c r="BT2237" s="53" t="s">
        <v>2307</v>
      </c>
      <c r="BU2237" s="53" t="s">
        <v>2308</v>
      </c>
    </row>
    <row r="2238" spans="72:73" hidden="1" x14ac:dyDescent="0.25">
      <c r="BT2238" s="53" t="s">
        <v>2051</v>
      </c>
      <c r="BU2238" s="53" t="s">
        <v>2052</v>
      </c>
    </row>
    <row r="2239" spans="72:73" hidden="1" x14ac:dyDescent="0.25">
      <c r="BT2239" s="53" t="s">
        <v>2053</v>
      </c>
      <c r="BU2239" s="53" t="s">
        <v>2054</v>
      </c>
    </row>
    <row r="2240" spans="72:73" hidden="1" x14ac:dyDescent="0.25">
      <c r="BT2240" s="53" t="s">
        <v>2309</v>
      </c>
      <c r="BU2240" s="53" t="s">
        <v>2310</v>
      </c>
    </row>
    <row r="2241" spans="72:73" hidden="1" x14ac:dyDescent="0.25">
      <c r="BT2241" s="53" t="s">
        <v>2055</v>
      </c>
      <c r="BU2241" s="53" t="s">
        <v>2056</v>
      </c>
    </row>
    <row r="2242" spans="72:73" hidden="1" x14ac:dyDescent="0.25">
      <c r="BT2242" s="53" t="s">
        <v>2057</v>
      </c>
      <c r="BU2242" s="53" t="s">
        <v>2058</v>
      </c>
    </row>
    <row r="2243" spans="72:73" hidden="1" x14ac:dyDescent="0.25">
      <c r="BT2243" s="53" t="s">
        <v>1895</v>
      </c>
      <c r="BU2243" s="53" t="s">
        <v>1896</v>
      </c>
    </row>
    <row r="2244" spans="72:73" hidden="1" x14ac:dyDescent="0.25">
      <c r="BT2244" s="53" t="s">
        <v>2059</v>
      </c>
      <c r="BU2244" s="53" t="s">
        <v>2060</v>
      </c>
    </row>
    <row r="2245" spans="72:73" hidden="1" x14ac:dyDescent="0.25">
      <c r="BT2245" s="53" t="s">
        <v>2061</v>
      </c>
      <c r="BU2245" s="53" t="s">
        <v>2062</v>
      </c>
    </row>
    <row r="2246" spans="72:73" hidden="1" x14ac:dyDescent="0.25">
      <c r="BT2246" s="53" t="s">
        <v>2311</v>
      </c>
      <c r="BU2246" s="53" t="s">
        <v>2312</v>
      </c>
    </row>
    <row r="2247" spans="72:73" hidden="1" x14ac:dyDescent="0.25">
      <c r="BT2247" s="53" t="s">
        <v>2063</v>
      </c>
      <c r="BU2247" s="53" t="s">
        <v>2064</v>
      </c>
    </row>
    <row r="2248" spans="72:73" hidden="1" x14ac:dyDescent="0.25">
      <c r="BT2248" s="53" t="s">
        <v>1897</v>
      </c>
      <c r="BU2248" s="53" t="s">
        <v>1898</v>
      </c>
    </row>
    <row r="2249" spans="72:73" hidden="1" x14ac:dyDescent="0.25">
      <c r="BT2249" s="53" t="s">
        <v>2065</v>
      </c>
      <c r="BU2249" s="53" t="s">
        <v>397</v>
      </c>
    </row>
    <row r="2250" spans="72:73" hidden="1" x14ac:dyDescent="0.25">
      <c r="BT2250" s="53" t="s">
        <v>2313</v>
      </c>
      <c r="BU2250" s="53" t="s">
        <v>2314</v>
      </c>
    </row>
    <row r="2251" spans="72:73" hidden="1" x14ac:dyDescent="0.25">
      <c r="BT2251" s="53" t="s">
        <v>2066</v>
      </c>
      <c r="BU2251" s="53" t="s">
        <v>2067</v>
      </c>
    </row>
    <row r="2252" spans="72:73" hidden="1" x14ac:dyDescent="0.25">
      <c r="BT2252" s="53" t="s">
        <v>2068</v>
      </c>
      <c r="BU2252" s="53" t="s">
        <v>2069</v>
      </c>
    </row>
    <row r="2253" spans="72:73" hidden="1" x14ac:dyDescent="0.25">
      <c r="BT2253" s="53" t="s">
        <v>2070</v>
      </c>
      <c r="BU2253" s="53" t="s">
        <v>2071</v>
      </c>
    </row>
    <row r="2254" spans="72:73" hidden="1" x14ac:dyDescent="0.25">
      <c r="BT2254" s="53" t="s">
        <v>1899</v>
      </c>
      <c r="BU2254" s="53" t="s">
        <v>1900</v>
      </c>
    </row>
    <row r="2255" spans="72:73" hidden="1" x14ac:dyDescent="0.25">
      <c r="BT2255" s="53" t="s">
        <v>1901</v>
      </c>
      <c r="BU2255" s="53" t="s">
        <v>1902</v>
      </c>
    </row>
    <row r="2256" spans="72:73" hidden="1" x14ac:dyDescent="0.25">
      <c r="BT2256" s="53" t="s">
        <v>2315</v>
      </c>
      <c r="BU2256" s="53" t="s">
        <v>2316</v>
      </c>
    </row>
    <row r="2257" spans="72:73" hidden="1" x14ac:dyDescent="0.25">
      <c r="BT2257" s="53" t="s">
        <v>2072</v>
      </c>
      <c r="BU2257" s="53" t="s">
        <v>2073</v>
      </c>
    </row>
    <row r="2258" spans="72:73" hidden="1" x14ac:dyDescent="0.25">
      <c r="BT2258" s="53" t="s">
        <v>2074</v>
      </c>
      <c r="BU2258" s="53" t="s">
        <v>2075</v>
      </c>
    </row>
    <row r="2259" spans="72:73" hidden="1" x14ac:dyDescent="0.25">
      <c r="BT2259" s="53" t="s">
        <v>2076</v>
      </c>
      <c r="BU2259" s="53" t="s">
        <v>2077</v>
      </c>
    </row>
    <row r="2260" spans="72:73" hidden="1" x14ac:dyDescent="0.25">
      <c r="BT2260" s="53" t="s">
        <v>2078</v>
      </c>
      <c r="BU2260" s="53" t="s">
        <v>2079</v>
      </c>
    </row>
    <row r="2261" spans="72:73" hidden="1" x14ac:dyDescent="0.25">
      <c r="BT2261" s="53" t="s">
        <v>2317</v>
      </c>
      <c r="BU2261" s="53" t="s">
        <v>2318</v>
      </c>
    </row>
    <row r="2262" spans="72:73" hidden="1" x14ac:dyDescent="0.25">
      <c r="BT2262" s="53" t="s">
        <v>2080</v>
      </c>
      <c r="BU2262" s="53" t="s">
        <v>2081</v>
      </c>
    </row>
    <row r="2263" spans="72:73" hidden="1" x14ac:dyDescent="0.25">
      <c r="BT2263" s="53" t="s">
        <v>2082</v>
      </c>
      <c r="BU2263" s="53" t="s">
        <v>2083</v>
      </c>
    </row>
    <row r="2264" spans="72:73" hidden="1" x14ac:dyDescent="0.25">
      <c r="BT2264" s="53" t="s">
        <v>2319</v>
      </c>
      <c r="BU2264" s="53" t="s">
        <v>2320</v>
      </c>
    </row>
    <row r="2265" spans="72:73" hidden="1" x14ac:dyDescent="0.25">
      <c r="BT2265" s="53" t="s">
        <v>2084</v>
      </c>
      <c r="BU2265" s="53" t="s">
        <v>2085</v>
      </c>
    </row>
    <row r="2266" spans="72:73" hidden="1" x14ac:dyDescent="0.25">
      <c r="BT2266" s="53" t="s">
        <v>2086</v>
      </c>
      <c r="BU2266" s="53" t="s">
        <v>2087</v>
      </c>
    </row>
    <row r="2267" spans="72:73" hidden="1" x14ac:dyDescent="0.25">
      <c r="BT2267" s="53" t="s">
        <v>2088</v>
      </c>
      <c r="BU2267" s="53" t="s">
        <v>2089</v>
      </c>
    </row>
    <row r="2268" spans="72:73" hidden="1" x14ac:dyDescent="0.25">
      <c r="BT2268" s="53" t="s">
        <v>1903</v>
      </c>
      <c r="BU2268" s="53" t="s">
        <v>1904</v>
      </c>
    </row>
    <row r="2269" spans="72:73" hidden="1" x14ac:dyDescent="0.25">
      <c r="BT2269" s="53" t="s">
        <v>2321</v>
      </c>
      <c r="BU2269" s="53" t="s">
        <v>2322</v>
      </c>
    </row>
    <row r="2270" spans="72:73" hidden="1" x14ac:dyDescent="0.25">
      <c r="BT2270" s="53" t="s">
        <v>2323</v>
      </c>
      <c r="BU2270" s="53" t="s">
        <v>2324</v>
      </c>
    </row>
    <row r="2271" spans="72:73" hidden="1" x14ac:dyDescent="0.25">
      <c r="BT2271" s="53" t="s">
        <v>2090</v>
      </c>
      <c r="BU2271" s="53" t="s">
        <v>2091</v>
      </c>
    </row>
    <row r="2272" spans="72:73" hidden="1" x14ac:dyDescent="0.25">
      <c r="BT2272" s="53" t="s">
        <v>2325</v>
      </c>
      <c r="BU2272" s="53" t="s">
        <v>345</v>
      </c>
    </row>
    <row r="2273" spans="72:73" hidden="1" x14ac:dyDescent="0.25">
      <c r="BT2273" s="53" t="s">
        <v>2092</v>
      </c>
      <c r="BU2273" s="53" t="s">
        <v>2093</v>
      </c>
    </row>
    <row r="2274" spans="72:73" hidden="1" x14ac:dyDescent="0.25">
      <c r="BT2274" s="53" t="s">
        <v>2326</v>
      </c>
      <c r="BU2274" s="53" t="s">
        <v>217</v>
      </c>
    </row>
    <row r="2275" spans="72:73" hidden="1" x14ac:dyDescent="0.25">
      <c r="BT2275" s="53" t="s">
        <v>2094</v>
      </c>
      <c r="BU2275" s="53" t="s">
        <v>2095</v>
      </c>
    </row>
    <row r="2276" spans="72:73" hidden="1" x14ac:dyDescent="0.25">
      <c r="BT2276" s="53" t="s">
        <v>2984</v>
      </c>
      <c r="BU2276" s="53" t="s">
        <v>2985</v>
      </c>
    </row>
    <row r="2277" spans="72:73" hidden="1" x14ac:dyDescent="0.25">
      <c r="BT2277" s="53" t="s">
        <v>3364</v>
      </c>
      <c r="BU2277" s="53" t="s">
        <v>3365</v>
      </c>
    </row>
    <row r="2278" spans="72:73" hidden="1" x14ac:dyDescent="0.25">
      <c r="BT2278" s="53" t="s">
        <v>2096</v>
      </c>
      <c r="BU2278" s="53" t="s">
        <v>2097</v>
      </c>
    </row>
    <row r="2279" spans="72:73" hidden="1" x14ac:dyDescent="0.25">
      <c r="BT2279" s="53" t="s">
        <v>3366</v>
      </c>
      <c r="BU2279" s="53" t="s">
        <v>3367</v>
      </c>
    </row>
    <row r="2280" spans="72:73" hidden="1" x14ac:dyDescent="0.25">
      <c r="BT2280" s="53" t="s">
        <v>2098</v>
      </c>
      <c r="BU2280" s="53" t="s">
        <v>2099</v>
      </c>
    </row>
    <row r="2281" spans="72:73" hidden="1" x14ac:dyDescent="0.25">
      <c r="BT2281" s="53" t="s">
        <v>2100</v>
      </c>
      <c r="BU2281" s="53" t="s">
        <v>2101</v>
      </c>
    </row>
    <row r="2282" spans="72:73" hidden="1" x14ac:dyDescent="0.25">
      <c r="BT2282" s="53" t="s">
        <v>2102</v>
      </c>
      <c r="BU2282" s="53" t="s">
        <v>2103</v>
      </c>
    </row>
    <row r="2283" spans="72:73" hidden="1" x14ac:dyDescent="0.25">
      <c r="BT2283" s="53" t="s">
        <v>1905</v>
      </c>
      <c r="BU2283" s="53" t="s">
        <v>1906</v>
      </c>
    </row>
    <row r="2284" spans="72:73" hidden="1" x14ac:dyDescent="0.25">
      <c r="BT2284" s="53" t="s">
        <v>3368</v>
      </c>
      <c r="BU2284" s="53" t="s">
        <v>3369</v>
      </c>
    </row>
    <row r="2285" spans="72:73" hidden="1" x14ac:dyDescent="0.25">
      <c r="BT2285" s="53" t="s">
        <v>1907</v>
      </c>
      <c r="BU2285" s="53" t="s">
        <v>1908</v>
      </c>
    </row>
    <row r="2286" spans="72:73" hidden="1" x14ac:dyDescent="0.25">
      <c r="BT2286" s="53" t="s">
        <v>1909</v>
      </c>
      <c r="BU2286" s="53" t="s">
        <v>1910</v>
      </c>
    </row>
    <row r="2287" spans="72:73" hidden="1" x14ac:dyDescent="0.25">
      <c r="BT2287" s="53" t="s">
        <v>2104</v>
      </c>
      <c r="BU2287" s="53" t="s">
        <v>2105</v>
      </c>
    </row>
    <row r="2288" spans="72:73" hidden="1" x14ac:dyDescent="0.25">
      <c r="BT2288" s="53" t="s">
        <v>2106</v>
      </c>
      <c r="BU2288" s="53" t="s">
        <v>318</v>
      </c>
    </row>
    <row r="2289" spans="72:73" hidden="1" x14ac:dyDescent="0.25">
      <c r="BT2289" s="53" t="s">
        <v>2107</v>
      </c>
      <c r="BU2289" s="53" t="s">
        <v>2108</v>
      </c>
    </row>
    <row r="2290" spans="72:73" hidden="1" x14ac:dyDescent="0.25">
      <c r="BT2290" s="53" t="s">
        <v>2109</v>
      </c>
      <c r="BU2290" s="53" t="s">
        <v>344</v>
      </c>
    </row>
    <row r="2291" spans="72:73" hidden="1" x14ac:dyDescent="0.25">
      <c r="BT2291" s="53" t="s">
        <v>1911</v>
      </c>
      <c r="BU2291" s="53" t="s">
        <v>1912</v>
      </c>
    </row>
    <row r="2292" spans="72:73" hidden="1" x14ac:dyDescent="0.25">
      <c r="BT2292" s="53" t="s">
        <v>1913</v>
      </c>
      <c r="BU2292" s="53" t="s">
        <v>1914</v>
      </c>
    </row>
    <row r="2293" spans="72:73" hidden="1" x14ac:dyDescent="0.25">
      <c r="BT2293" s="53" t="s">
        <v>2327</v>
      </c>
      <c r="BU2293" s="53" t="s">
        <v>2328</v>
      </c>
    </row>
    <row r="2294" spans="72:73" hidden="1" x14ac:dyDescent="0.25">
      <c r="BT2294" s="53" t="s">
        <v>2110</v>
      </c>
      <c r="BU2294" s="53" t="s">
        <v>2111</v>
      </c>
    </row>
    <row r="2295" spans="72:73" hidden="1" x14ac:dyDescent="0.25">
      <c r="BT2295" s="53" t="s">
        <v>2112</v>
      </c>
      <c r="BU2295" s="53" t="s">
        <v>2113</v>
      </c>
    </row>
    <row r="2296" spans="72:73" hidden="1" x14ac:dyDescent="0.25">
      <c r="BT2296" s="53" t="s">
        <v>2114</v>
      </c>
      <c r="BU2296" s="53" t="s">
        <v>2115</v>
      </c>
    </row>
    <row r="2297" spans="72:73" hidden="1" x14ac:dyDescent="0.25">
      <c r="BT2297" s="53" t="s">
        <v>2329</v>
      </c>
      <c r="BU2297" s="53" t="s">
        <v>2330</v>
      </c>
    </row>
    <row r="2298" spans="72:73" hidden="1" x14ac:dyDescent="0.25">
      <c r="BT2298" s="53" t="s">
        <v>2116</v>
      </c>
      <c r="BU2298" s="53" t="s">
        <v>2117</v>
      </c>
    </row>
    <row r="2299" spans="72:73" hidden="1" x14ac:dyDescent="0.25">
      <c r="BT2299" s="53" t="s">
        <v>2118</v>
      </c>
      <c r="BU2299" s="53" t="s">
        <v>2119</v>
      </c>
    </row>
    <row r="2300" spans="72:73" hidden="1" x14ac:dyDescent="0.25">
      <c r="BT2300" s="53" t="s">
        <v>2120</v>
      </c>
      <c r="BU2300" s="53" t="s">
        <v>2121</v>
      </c>
    </row>
    <row r="2301" spans="72:73" hidden="1" x14ac:dyDescent="0.25">
      <c r="BT2301" s="53" t="s">
        <v>2122</v>
      </c>
      <c r="BU2301" s="53" t="s">
        <v>2123</v>
      </c>
    </row>
    <row r="2302" spans="72:73" hidden="1" x14ac:dyDescent="0.25">
      <c r="BT2302" s="53" t="s">
        <v>2124</v>
      </c>
      <c r="BU2302" s="53" t="s">
        <v>2125</v>
      </c>
    </row>
    <row r="2303" spans="72:73" hidden="1" x14ac:dyDescent="0.25">
      <c r="BT2303" s="53" t="s">
        <v>2126</v>
      </c>
      <c r="BU2303" s="53" t="s">
        <v>2127</v>
      </c>
    </row>
    <row r="2304" spans="72:73" hidden="1" x14ac:dyDescent="0.25">
      <c r="BT2304" s="53" t="s">
        <v>2128</v>
      </c>
      <c r="BU2304" s="53" t="s">
        <v>2129</v>
      </c>
    </row>
    <row r="2305" spans="72:73" hidden="1" x14ac:dyDescent="0.25">
      <c r="BT2305" s="53" t="s">
        <v>2331</v>
      </c>
      <c r="BU2305" s="53" t="s">
        <v>2332</v>
      </c>
    </row>
    <row r="2306" spans="72:73" hidden="1" x14ac:dyDescent="0.25">
      <c r="BT2306" s="53" t="s">
        <v>2333</v>
      </c>
      <c r="BU2306" s="53" t="s">
        <v>2334</v>
      </c>
    </row>
    <row r="2307" spans="72:73" hidden="1" x14ac:dyDescent="0.25">
      <c r="BT2307" s="53" t="s">
        <v>2130</v>
      </c>
      <c r="BU2307" s="53" t="s">
        <v>422</v>
      </c>
    </row>
    <row r="2308" spans="72:73" hidden="1" x14ac:dyDescent="0.25">
      <c r="BT2308" s="53" t="s">
        <v>2131</v>
      </c>
      <c r="BU2308" s="53" t="s">
        <v>2132</v>
      </c>
    </row>
    <row r="2309" spans="72:73" hidden="1" x14ac:dyDescent="0.25">
      <c r="BT2309" s="53" t="s">
        <v>2133</v>
      </c>
      <c r="BU2309" s="53" t="s">
        <v>2134</v>
      </c>
    </row>
    <row r="2310" spans="72:73" hidden="1" x14ac:dyDescent="0.25">
      <c r="BT2310" s="53" t="s">
        <v>2135</v>
      </c>
      <c r="BU2310" s="53" t="s">
        <v>2136</v>
      </c>
    </row>
    <row r="2311" spans="72:73" hidden="1" x14ac:dyDescent="0.25">
      <c r="BT2311" s="53" t="s">
        <v>2137</v>
      </c>
      <c r="BU2311" s="53" t="s">
        <v>2138</v>
      </c>
    </row>
    <row r="2312" spans="72:73" hidden="1" x14ac:dyDescent="0.25">
      <c r="BT2312" s="53" t="s">
        <v>1915</v>
      </c>
      <c r="BU2312" s="53" t="s">
        <v>1916</v>
      </c>
    </row>
    <row r="2313" spans="72:73" hidden="1" x14ac:dyDescent="0.25">
      <c r="BT2313" s="53" t="s">
        <v>1917</v>
      </c>
      <c r="BU2313" s="53" t="s">
        <v>1918</v>
      </c>
    </row>
    <row r="2314" spans="72:73" hidden="1" x14ac:dyDescent="0.25">
      <c r="BT2314" s="53" t="s">
        <v>1919</v>
      </c>
      <c r="BU2314" s="53" t="s">
        <v>1920</v>
      </c>
    </row>
    <row r="2315" spans="72:73" hidden="1" x14ac:dyDescent="0.25">
      <c r="BT2315" s="53" t="s">
        <v>1921</v>
      </c>
      <c r="BU2315" s="53" t="s">
        <v>419</v>
      </c>
    </row>
    <row r="2316" spans="72:73" hidden="1" x14ac:dyDescent="0.25">
      <c r="BT2316" s="53" t="s">
        <v>2139</v>
      </c>
      <c r="BU2316" s="53" t="s">
        <v>2140</v>
      </c>
    </row>
    <row r="2317" spans="72:73" hidden="1" x14ac:dyDescent="0.25">
      <c r="BT2317" s="53" t="s">
        <v>1922</v>
      </c>
      <c r="BU2317" s="53" t="s">
        <v>1923</v>
      </c>
    </row>
    <row r="2318" spans="72:73" hidden="1" x14ac:dyDescent="0.25">
      <c r="BT2318" s="53" t="s">
        <v>1720</v>
      </c>
      <c r="BU2318" s="53" t="s">
        <v>1721</v>
      </c>
    </row>
    <row r="2319" spans="72:73" hidden="1" x14ac:dyDescent="0.25">
      <c r="BT2319" s="53" t="s">
        <v>2141</v>
      </c>
      <c r="BU2319" s="53" t="s">
        <v>2142</v>
      </c>
    </row>
    <row r="2320" spans="72:73" hidden="1" x14ac:dyDescent="0.25">
      <c r="BT2320" s="53" t="s">
        <v>2143</v>
      </c>
      <c r="BU2320" s="53" t="s">
        <v>2144</v>
      </c>
    </row>
    <row r="2321" spans="72:73" hidden="1" x14ac:dyDescent="0.25">
      <c r="BT2321" s="53" t="s">
        <v>2145</v>
      </c>
      <c r="BU2321" s="53" t="s">
        <v>2146</v>
      </c>
    </row>
    <row r="2322" spans="72:73" hidden="1" x14ac:dyDescent="0.25">
      <c r="BT2322" s="53" t="s">
        <v>1924</v>
      </c>
      <c r="BU2322" s="53" t="s">
        <v>1925</v>
      </c>
    </row>
    <row r="2323" spans="72:73" hidden="1" x14ac:dyDescent="0.25">
      <c r="BT2323" s="53" t="s">
        <v>2147</v>
      </c>
      <c r="BU2323" s="53" t="s">
        <v>2148</v>
      </c>
    </row>
    <row r="2324" spans="72:73" hidden="1" x14ac:dyDescent="0.25">
      <c r="BT2324" s="53" t="s">
        <v>2149</v>
      </c>
      <c r="BU2324" s="53" t="s">
        <v>2150</v>
      </c>
    </row>
    <row r="2325" spans="72:73" hidden="1" x14ac:dyDescent="0.25">
      <c r="BT2325" s="53" t="s">
        <v>1926</v>
      </c>
      <c r="BU2325" s="53" t="s">
        <v>2151</v>
      </c>
    </row>
    <row r="2326" spans="72:73" hidden="1" x14ac:dyDescent="0.25">
      <c r="BT2326" s="53" t="s">
        <v>2152</v>
      </c>
      <c r="BU2326" s="53" t="s">
        <v>2335</v>
      </c>
    </row>
    <row r="2327" spans="72:73" hidden="1" x14ac:dyDescent="0.25">
      <c r="BT2327" s="53" t="s">
        <v>2153</v>
      </c>
      <c r="BU2327" s="53" t="s">
        <v>2154</v>
      </c>
    </row>
    <row r="2328" spans="72:73" hidden="1" x14ac:dyDescent="0.25">
      <c r="BT2328" s="53" t="s">
        <v>2155</v>
      </c>
      <c r="BU2328" s="53" t="s">
        <v>2156</v>
      </c>
    </row>
    <row r="2329" spans="72:73" hidden="1" x14ac:dyDescent="0.25">
      <c r="BT2329" s="53" t="s">
        <v>2157</v>
      </c>
      <c r="BU2329" s="53" t="s">
        <v>2158</v>
      </c>
    </row>
    <row r="2330" spans="72:73" hidden="1" x14ac:dyDescent="0.25">
      <c r="BT2330" s="53" t="s">
        <v>2159</v>
      </c>
      <c r="BU2330" s="53" t="s">
        <v>2160</v>
      </c>
    </row>
    <row r="2331" spans="72:73" hidden="1" x14ac:dyDescent="0.25">
      <c r="BT2331" s="53" t="s">
        <v>2161</v>
      </c>
      <c r="BU2331" s="53" t="s">
        <v>2162</v>
      </c>
    </row>
    <row r="2332" spans="72:73" hidden="1" x14ac:dyDescent="0.25">
      <c r="BT2332" s="53" t="s">
        <v>1722</v>
      </c>
      <c r="BU2332" s="53" t="s">
        <v>1723</v>
      </c>
    </row>
    <row r="2333" spans="72:73" hidden="1" x14ac:dyDescent="0.25">
      <c r="BT2333" s="53" t="s">
        <v>2163</v>
      </c>
      <c r="BU2333" s="53" t="s">
        <v>2164</v>
      </c>
    </row>
    <row r="2334" spans="72:73" hidden="1" x14ac:dyDescent="0.25">
      <c r="BT2334" s="53" t="s">
        <v>2336</v>
      </c>
      <c r="BU2334" s="53" t="s">
        <v>2337</v>
      </c>
    </row>
    <row r="2335" spans="72:73" hidden="1" x14ac:dyDescent="0.25">
      <c r="BT2335" s="53" t="s">
        <v>1927</v>
      </c>
      <c r="BU2335" s="53" t="s">
        <v>1928</v>
      </c>
    </row>
    <row r="2336" spans="72:73" hidden="1" x14ac:dyDescent="0.25">
      <c r="BT2336" s="53" t="s">
        <v>2338</v>
      </c>
      <c r="BU2336" s="53" t="s">
        <v>2339</v>
      </c>
    </row>
    <row r="2337" spans="72:73" hidden="1" x14ac:dyDescent="0.25">
      <c r="BT2337" s="53" t="s">
        <v>2165</v>
      </c>
      <c r="BU2337" s="53" t="s">
        <v>2166</v>
      </c>
    </row>
    <row r="2338" spans="72:73" hidden="1" x14ac:dyDescent="0.25">
      <c r="BT2338" s="53" t="s">
        <v>2167</v>
      </c>
      <c r="BU2338" s="53" t="s">
        <v>2168</v>
      </c>
    </row>
    <row r="2339" spans="72:73" hidden="1" x14ac:dyDescent="0.25">
      <c r="BT2339" s="53" t="s">
        <v>2169</v>
      </c>
      <c r="BU2339" s="53" t="s">
        <v>2170</v>
      </c>
    </row>
    <row r="2340" spans="72:73" hidden="1" x14ac:dyDescent="0.25">
      <c r="BT2340" s="53" t="s">
        <v>2340</v>
      </c>
      <c r="BU2340" s="53" t="s">
        <v>2341</v>
      </c>
    </row>
    <row r="2341" spans="72:73" hidden="1" x14ac:dyDescent="0.25">
      <c r="BT2341" s="53" t="s">
        <v>2342</v>
      </c>
      <c r="BU2341" s="53" t="s">
        <v>2343</v>
      </c>
    </row>
    <row r="2342" spans="72:73" hidden="1" x14ac:dyDescent="0.25">
      <c r="BT2342" s="53" t="s">
        <v>2171</v>
      </c>
      <c r="BU2342" s="53" t="s">
        <v>2172</v>
      </c>
    </row>
    <row r="2343" spans="72:73" hidden="1" x14ac:dyDescent="0.25">
      <c r="BT2343" s="53" t="s">
        <v>2173</v>
      </c>
      <c r="BU2343" s="53" t="s">
        <v>2174</v>
      </c>
    </row>
    <row r="2344" spans="72:73" hidden="1" x14ac:dyDescent="0.25">
      <c r="BT2344" s="53" t="s">
        <v>2175</v>
      </c>
      <c r="BU2344" s="53" t="s">
        <v>2176</v>
      </c>
    </row>
    <row r="2345" spans="72:73" hidden="1" x14ac:dyDescent="0.25">
      <c r="BT2345" s="53" t="s">
        <v>2705</v>
      </c>
      <c r="BU2345" s="53" t="s">
        <v>2706</v>
      </c>
    </row>
    <row r="2346" spans="72:73" hidden="1" x14ac:dyDescent="0.25">
      <c r="BT2346" s="53" t="s">
        <v>2344</v>
      </c>
      <c r="BU2346" s="53" t="s">
        <v>2345</v>
      </c>
    </row>
    <row r="2347" spans="72:73" hidden="1" x14ac:dyDescent="0.25">
      <c r="BT2347" s="53" t="s">
        <v>2177</v>
      </c>
      <c r="BU2347" s="53" t="s">
        <v>2178</v>
      </c>
    </row>
    <row r="2348" spans="72:73" hidden="1" x14ac:dyDescent="0.25">
      <c r="BT2348" s="53" t="s">
        <v>2346</v>
      </c>
      <c r="BU2348" s="53" t="s">
        <v>2347</v>
      </c>
    </row>
    <row r="2349" spans="72:73" hidden="1" x14ac:dyDescent="0.25">
      <c r="BT2349" s="53" t="s">
        <v>2179</v>
      </c>
      <c r="BU2349" s="53" t="s">
        <v>2180</v>
      </c>
    </row>
    <row r="2350" spans="72:73" hidden="1" x14ac:dyDescent="0.25">
      <c r="BT2350" s="53" t="s">
        <v>2348</v>
      </c>
      <c r="BU2350" s="53" t="s">
        <v>2349</v>
      </c>
    </row>
    <row r="2351" spans="72:73" hidden="1" x14ac:dyDescent="0.25">
      <c r="BT2351" s="53" t="s">
        <v>2350</v>
      </c>
      <c r="BU2351" s="53" t="s">
        <v>2351</v>
      </c>
    </row>
    <row r="2352" spans="72:73" hidden="1" x14ac:dyDescent="0.25">
      <c r="BT2352" s="53" t="s">
        <v>2352</v>
      </c>
      <c r="BU2352" s="53" t="s">
        <v>2353</v>
      </c>
    </row>
    <row r="2353" spans="72:73" hidden="1" x14ac:dyDescent="0.25">
      <c r="BT2353" s="53" t="s">
        <v>2986</v>
      </c>
      <c r="BU2353" s="53" t="s">
        <v>2987</v>
      </c>
    </row>
    <row r="2354" spans="72:73" hidden="1" x14ac:dyDescent="0.25">
      <c r="BT2354" s="53" t="s">
        <v>2181</v>
      </c>
      <c r="BU2354" s="53" t="s">
        <v>2182</v>
      </c>
    </row>
    <row r="2355" spans="72:73" hidden="1" x14ac:dyDescent="0.25">
      <c r="BT2355" s="53" t="s">
        <v>2183</v>
      </c>
      <c r="BU2355" s="53" t="s">
        <v>2184</v>
      </c>
    </row>
    <row r="2356" spans="72:73" hidden="1" x14ac:dyDescent="0.25">
      <c r="BT2356" s="53" t="s">
        <v>2354</v>
      </c>
      <c r="BU2356" s="53" t="s">
        <v>2355</v>
      </c>
    </row>
    <row r="2357" spans="72:73" hidden="1" x14ac:dyDescent="0.25">
      <c r="BT2357" s="53" t="s">
        <v>2356</v>
      </c>
      <c r="BU2357" s="53" t="s">
        <v>2357</v>
      </c>
    </row>
    <row r="2358" spans="72:73" hidden="1" x14ac:dyDescent="0.25">
      <c r="BT2358" s="53" t="s">
        <v>2185</v>
      </c>
      <c r="BU2358" s="53" t="s">
        <v>2186</v>
      </c>
    </row>
    <row r="2359" spans="72:73" hidden="1" x14ac:dyDescent="0.25">
      <c r="BT2359" s="53" t="s">
        <v>2187</v>
      </c>
      <c r="BU2359" s="53" t="s">
        <v>2188</v>
      </c>
    </row>
    <row r="2360" spans="72:73" hidden="1" x14ac:dyDescent="0.25">
      <c r="BT2360" s="53" t="s">
        <v>2358</v>
      </c>
      <c r="BU2360" s="53" t="s">
        <v>2359</v>
      </c>
    </row>
    <row r="2361" spans="72:73" hidden="1" x14ac:dyDescent="0.25">
      <c r="BT2361" s="53" t="s">
        <v>2360</v>
      </c>
      <c r="BU2361" s="53" t="s">
        <v>2361</v>
      </c>
    </row>
    <row r="2362" spans="72:73" hidden="1" x14ac:dyDescent="0.25">
      <c r="BT2362" s="53" t="s">
        <v>2362</v>
      </c>
      <c r="BU2362" s="53" t="s">
        <v>2363</v>
      </c>
    </row>
    <row r="2363" spans="72:73" hidden="1" x14ac:dyDescent="0.25">
      <c r="BT2363" s="53" t="s">
        <v>2364</v>
      </c>
      <c r="BU2363" s="53" t="s">
        <v>2365</v>
      </c>
    </row>
    <row r="2364" spans="72:73" hidden="1" x14ac:dyDescent="0.25">
      <c r="BT2364" s="53" t="s">
        <v>2366</v>
      </c>
      <c r="BU2364" s="53" t="s">
        <v>2367</v>
      </c>
    </row>
    <row r="2365" spans="72:73" hidden="1" x14ac:dyDescent="0.25">
      <c r="BT2365" s="53" t="s">
        <v>2368</v>
      </c>
      <c r="BU2365" s="53" t="s">
        <v>2369</v>
      </c>
    </row>
    <row r="2366" spans="72:73" hidden="1" x14ac:dyDescent="0.25">
      <c r="BT2366" s="53" t="s">
        <v>2370</v>
      </c>
      <c r="BU2366" s="53" t="s">
        <v>2371</v>
      </c>
    </row>
    <row r="2367" spans="72:73" hidden="1" x14ac:dyDescent="0.25">
      <c r="BT2367" s="53" t="s">
        <v>2189</v>
      </c>
      <c r="BU2367" s="53" t="s">
        <v>2190</v>
      </c>
    </row>
    <row r="2368" spans="72:73" hidden="1" x14ac:dyDescent="0.25">
      <c r="BT2368" s="53" t="s">
        <v>2372</v>
      </c>
      <c r="BU2368" s="53" t="s">
        <v>2373</v>
      </c>
    </row>
    <row r="2369" spans="72:73" hidden="1" x14ac:dyDescent="0.25">
      <c r="BT2369" s="53" t="s">
        <v>2374</v>
      </c>
      <c r="BU2369" s="53" t="s">
        <v>2707</v>
      </c>
    </row>
    <row r="2370" spans="72:73" hidden="1" x14ac:dyDescent="0.25">
      <c r="BT2370" s="53" t="s">
        <v>2375</v>
      </c>
      <c r="BU2370" s="53" t="s">
        <v>2376</v>
      </c>
    </row>
    <row r="2371" spans="72:73" hidden="1" x14ac:dyDescent="0.25">
      <c r="BT2371" s="53" t="s">
        <v>2191</v>
      </c>
      <c r="BU2371" s="53" t="s">
        <v>2192</v>
      </c>
    </row>
    <row r="2372" spans="72:73" hidden="1" x14ac:dyDescent="0.25">
      <c r="BT2372" s="53" t="s">
        <v>2377</v>
      </c>
      <c r="BU2372" s="53" t="s">
        <v>2378</v>
      </c>
    </row>
    <row r="2373" spans="72:73" hidden="1" x14ac:dyDescent="0.25">
      <c r="BT2373" s="53" t="s">
        <v>2379</v>
      </c>
      <c r="BU2373" s="53" t="s">
        <v>2380</v>
      </c>
    </row>
    <row r="2374" spans="72:73" hidden="1" x14ac:dyDescent="0.25">
      <c r="BT2374" s="53" t="s">
        <v>2381</v>
      </c>
      <c r="BU2374" s="53" t="s">
        <v>2382</v>
      </c>
    </row>
    <row r="2375" spans="72:73" hidden="1" x14ac:dyDescent="0.25">
      <c r="BT2375" s="53" t="s">
        <v>2383</v>
      </c>
      <c r="BU2375" s="53" t="s">
        <v>2384</v>
      </c>
    </row>
    <row r="2376" spans="72:73" hidden="1" x14ac:dyDescent="0.25">
      <c r="BT2376" s="53" t="s">
        <v>2385</v>
      </c>
      <c r="BU2376" s="53" t="s">
        <v>2386</v>
      </c>
    </row>
    <row r="2377" spans="72:73" hidden="1" x14ac:dyDescent="0.25">
      <c r="BT2377" s="53" t="s">
        <v>2387</v>
      </c>
      <c r="BU2377" s="53" t="s">
        <v>2388</v>
      </c>
    </row>
    <row r="2378" spans="72:73" hidden="1" x14ac:dyDescent="0.25">
      <c r="BT2378" s="53" t="s">
        <v>2193</v>
      </c>
      <c r="BU2378" s="53" t="s">
        <v>2194</v>
      </c>
    </row>
    <row r="2379" spans="72:73" hidden="1" x14ac:dyDescent="0.25">
      <c r="BT2379" s="53" t="s">
        <v>2389</v>
      </c>
      <c r="BU2379" s="53" t="s">
        <v>2390</v>
      </c>
    </row>
    <row r="2380" spans="72:73" hidden="1" x14ac:dyDescent="0.25">
      <c r="BT2380" s="53" t="s">
        <v>2195</v>
      </c>
      <c r="BU2380" s="53" t="s">
        <v>2196</v>
      </c>
    </row>
    <row r="2381" spans="72:73" hidden="1" x14ac:dyDescent="0.25">
      <c r="BT2381" s="53" t="s">
        <v>2391</v>
      </c>
      <c r="BU2381" s="53" t="s">
        <v>2392</v>
      </c>
    </row>
    <row r="2382" spans="72:73" hidden="1" x14ac:dyDescent="0.25">
      <c r="BT2382" s="53" t="s">
        <v>2197</v>
      </c>
      <c r="BU2382" s="53" t="s">
        <v>2198</v>
      </c>
    </row>
    <row r="2383" spans="72:73" hidden="1" x14ac:dyDescent="0.25">
      <c r="BT2383" s="53" t="s">
        <v>2393</v>
      </c>
      <c r="BU2383" s="53" t="s">
        <v>2394</v>
      </c>
    </row>
    <row r="2384" spans="72:73" hidden="1" x14ac:dyDescent="0.25">
      <c r="BT2384" s="53" t="s">
        <v>2199</v>
      </c>
      <c r="BU2384" s="53" t="s">
        <v>2200</v>
      </c>
    </row>
    <row r="2385" spans="72:73" hidden="1" x14ac:dyDescent="0.25">
      <c r="BT2385" s="53" t="s">
        <v>2201</v>
      </c>
      <c r="BU2385" s="53" t="s">
        <v>2202</v>
      </c>
    </row>
    <row r="2386" spans="72:73" hidden="1" x14ac:dyDescent="0.25">
      <c r="BT2386" s="53" t="s">
        <v>2395</v>
      </c>
      <c r="BU2386" s="53" t="s">
        <v>2396</v>
      </c>
    </row>
    <row r="2387" spans="72:73" hidden="1" x14ac:dyDescent="0.25">
      <c r="BT2387" s="53" t="s">
        <v>2397</v>
      </c>
      <c r="BU2387" s="53" t="s">
        <v>2398</v>
      </c>
    </row>
    <row r="2388" spans="72:73" hidden="1" x14ac:dyDescent="0.25">
      <c r="BT2388" s="53" t="s">
        <v>2399</v>
      </c>
      <c r="BU2388" s="53" t="s">
        <v>2400</v>
      </c>
    </row>
    <row r="2389" spans="72:73" hidden="1" x14ac:dyDescent="0.25">
      <c r="BT2389" s="53" t="s">
        <v>2401</v>
      </c>
      <c r="BU2389" s="53" t="s">
        <v>2402</v>
      </c>
    </row>
    <row r="2390" spans="72:73" hidden="1" x14ac:dyDescent="0.25">
      <c r="BT2390" s="53" t="s">
        <v>2403</v>
      </c>
      <c r="BU2390" s="53" t="s">
        <v>2404</v>
      </c>
    </row>
    <row r="2391" spans="72:73" hidden="1" x14ac:dyDescent="0.25">
      <c r="BT2391" s="53" t="s">
        <v>2405</v>
      </c>
      <c r="BU2391" s="53" t="s">
        <v>2406</v>
      </c>
    </row>
    <row r="2392" spans="72:73" hidden="1" x14ac:dyDescent="0.25">
      <c r="BT2392" s="53" t="s">
        <v>2407</v>
      </c>
      <c r="BU2392" s="53" t="s">
        <v>2408</v>
      </c>
    </row>
    <row r="2393" spans="72:73" hidden="1" x14ac:dyDescent="0.25">
      <c r="BT2393" s="53" t="s">
        <v>2409</v>
      </c>
      <c r="BU2393" s="53" t="s">
        <v>2410</v>
      </c>
    </row>
    <row r="2394" spans="72:73" hidden="1" x14ac:dyDescent="0.25">
      <c r="BT2394" s="53" t="s">
        <v>2203</v>
      </c>
      <c r="BU2394" s="53" t="s">
        <v>2204</v>
      </c>
    </row>
    <row r="2395" spans="72:73" hidden="1" x14ac:dyDescent="0.25">
      <c r="BT2395" s="53" t="s">
        <v>2411</v>
      </c>
      <c r="BU2395" s="53" t="s">
        <v>356</v>
      </c>
    </row>
    <row r="2396" spans="72:73" hidden="1" x14ac:dyDescent="0.25">
      <c r="BT2396" s="53" t="s">
        <v>2412</v>
      </c>
      <c r="BU2396" s="53" t="s">
        <v>2413</v>
      </c>
    </row>
    <row r="2397" spans="72:73" hidden="1" x14ac:dyDescent="0.25">
      <c r="BT2397" s="53" t="s">
        <v>2414</v>
      </c>
      <c r="BU2397" s="53" t="s">
        <v>2415</v>
      </c>
    </row>
    <row r="2398" spans="72:73" hidden="1" x14ac:dyDescent="0.25">
      <c r="BT2398" s="53" t="s">
        <v>2416</v>
      </c>
      <c r="BU2398" s="53" t="s">
        <v>2417</v>
      </c>
    </row>
    <row r="2399" spans="72:73" hidden="1" x14ac:dyDescent="0.25">
      <c r="BT2399" s="53" t="s">
        <v>2418</v>
      </c>
      <c r="BU2399" s="53" t="s">
        <v>2419</v>
      </c>
    </row>
    <row r="2400" spans="72:73" hidden="1" x14ac:dyDescent="0.25">
      <c r="BT2400" s="53" t="s">
        <v>2420</v>
      </c>
      <c r="BU2400" s="53" t="s">
        <v>2421</v>
      </c>
    </row>
    <row r="2401" spans="72:73" hidden="1" x14ac:dyDescent="0.25">
      <c r="BT2401" s="53" t="s">
        <v>2422</v>
      </c>
      <c r="BU2401" s="53" t="s">
        <v>2423</v>
      </c>
    </row>
    <row r="2402" spans="72:73" hidden="1" x14ac:dyDescent="0.25">
      <c r="BT2402" s="53" t="s">
        <v>2424</v>
      </c>
      <c r="BU2402" s="53" t="s">
        <v>2425</v>
      </c>
    </row>
    <row r="2403" spans="72:73" hidden="1" x14ac:dyDescent="0.25">
      <c r="BT2403" s="53" t="s">
        <v>2205</v>
      </c>
      <c r="BU2403" s="53" t="s">
        <v>2206</v>
      </c>
    </row>
    <row r="2404" spans="72:73" hidden="1" x14ac:dyDescent="0.25">
      <c r="BT2404" s="53" t="s">
        <v>2426</v>
      </c>
      <c r="BU2404" s="53" t="s">
        <v>2427</v>
      </c>
    </row>
    <row r="2405" spans="72:73" hidden="1" x14ac:dyDescent="0.25">
      <c r="BT2405" s="53" t="s">
        <v>2428</v>
      </c>
      <c r="BU2405" s="53" t="s">
        <v>2429</v>
      </c>
    </row>
    <row r="2406" spans="72:73" hidden="1" x14ac:dyDescent="0.25">
      <c r="BT2406" s="53" t="s">
        <v>2430</v>
      </c>
      <c r="BU2406" s="53" t="s">
        <v>2431</v>
      </c>
    </row>
    <row r="2407" spans="72:73" hidden="1" x14ac:dyDescent="0.25">
      <c r="BT2407" s="53" t="s">
        <v>2432</v>
      </c>
      <c r="BU2407" s="53" t="s">
        <v>2433</v>
      </c>
    </row>
    <row r="2408" spans="72:73" hidden="1" x14ac:dyDescent="0.25">
      <c r="BT2408" s="53" t="s">
        <v>2434</v>
      </c>
      <c r="BU2408" s="53" t="s">
        <v>1051</v>
      </c>
    </row>
    <row r="2409" spans="72:73" hidden="1" x14ac:dyDescent="0.25">
      <c r="BT2409" s="53" t="s">
        <v>2207</v>
      </c>
      <c r="BU2409" s="53" t="s">
        <v>2208</v>
      </c>
    </row>
    <row r="2410" spans="72:73" hidden="1" x14ac:dyDescent="0.25">
      <c r="BT2410" s="53" t="s">
        <v>2435</v>
      </c>
      <c r="BU2410" s="53" t="s">
        <v>2436</v>
      </c>
    </row>
    <row r="2411" spans="72:73" hidden="1" x14ac:dyDescent="0.25">
      <c r="BT2411" s="53" t="s">
        <v>2209</v>
      </c>
      <c r="BU2411" s="53" t="s">
        <v>2210</v>
      </c>
    </row>
    <row r="2412" spans="72:73" hidden="1" x14ac:dyDescent="0.25">
      <c r="BT2412" s="53" t="s">
        <v>1929</v>
      </c>
      <c r="BU2412" s="53" t="s">
        <v>1930</v>
      </c>
    </row>
    <row r="2413" spans="72:73" hidden="1" x14ac:dyDescent="0.25">
      <c r="BT2413" s="53" t="s">
        <v>2437</v>
      </c>
      <c r="BU2413" s="53" t="s">
        <v>424</v>
      </c>
    </row>
    <row r="2414" spans="72:73" hidden="1" x14ac:dyDescent="0.25">
      <c r="BT2414" s="53" t="s">
        <v>2438</v>
      </c>
      <c r="BU2414" s="53" t="s">
        <v>2439</v>
      </c>
    </row>
    <row r="2415" spans="72:73" hidden="1" x14ac:dyDescent="0.25">
      <c r="BT2415" s="53" t="s">
        <v>2211</v>
      </c>
      <c r="BU2415" s="53" t="s">
        <v>2212</v>
      </c>
    </row>
    <row r="2416" spans="72:73" hidden="1" x14ac:dyDescent="0.25">
      <c r="BT2416" s="53" t="s">
        <v>2213</v>
      </c>
      <c r="BU2416" s="53" t="s">
        <v>2214</v>
      </c>
    </row>
    <row r="2417" spans="72:73" hidden="1" x14ac:dyDescent="0.25">
      <c r="BT2417" s="53" t="s">
        <v>2440</v>
      </c>
      <c r="BU2417" s="53" t="s">
        <v>2441</v>
      </c>
    </row>
    <row r="2418" spans="72:73" hidden="1" x14ac:dyDescent="0.25">
      <c r="BT2418" s="53" t="s">
        <v>1931</v>
      </c>
      <c r="BU2418" s="53" t="s">
        <v>2215</v>
      </c>
    </row>
    <row r="2419" spans="72:73" hidden="1" x14ac:dyDescent="0.25">
      <c r="BT2419" s="53" t="s">
        <v>2442</v>
      </c>
      <c r="BU2419" s="53" t="s">
        <v>2443</v>
      </c>
    </row>
    <row r="2420" spans="72:73" hidden="1" x14ac:dyDescent="0.25">
      <c r="BT2420" s="53" t="s">
        <v>2444</v>
      </c>
      <c r="BU2420" s="53" t="s">
        <v>2445</v>
      </c>
    </row>
    <row r="2421" spans="72:73" hidden="1" x14ac:dyDescent="0.25">
      <c r="BT2421" s="53" t="s">
        <v>1932</v>
      </c>
      <c r="BU2421" s="53" t="s">
        <v>1933</v>
      </c>
    </row>
    <row r="2422" spans="72:73" hidden="1" x14ac:dyDescent="0.25">
      <c r="BT2422" s="53" t="s">
        <v>2216</v>
      </c>
      <c r="BU2422" s="53" t="s">
        <v>2217</v>
      </c>
    </row>
    <row r="2423" spans="72:73" hidden="1" x14ac:dyDescent="0.25">
      <c r="BT2423" s="53" t="s">
        <v>2218</v>
      </c>
      <c r="BU2423" s="53" t="s">
        <v>2219</v>
      </c>
    </row>
    <row r="2424" spans="72:73" hidden="1" x14ac:dyDescent="0.25">
      <c r="BT2424" s="53" t="s">
        <v>2446</v>
      </c>
      <c r="BU2424" s="53" t="s">
        <v>2447</v>
      </c>
    </row>
    <row r="2425" spans="72:73" hidden="1" x14ac:dyDescent="0.25">
      <c r="BT2425" s="53" t="s">
        <v>2448</v>
      </c>
      <c r="BU2425" s="53" t="s">
        <v>2449</v>
      </c>
    </row>
    <row r="2426" spans="72:73" hidden="1" x14ac:dyDescent="0.25">
      <c r="BT2426" s="53" t="s">
        <v>2220</v>
      </c>
      <c r="BU2426" s="53" t="s">
        <v>2221</v>
      </c>
    </row>
    <row r="2427" spans="72:73" hidden="1" x14ac:dyDescent="0.25">
      <c r="BT2427" s="53" t="s">
        <v>2450</v>
      </c>
      <c r="BU2427" s="53" t="s">
        <v>2451</v>
      </c>
    </row>
    <row r="2428" spans="72:73" hidden="1" x14ac:dyDescent="0.25">
      <c r="BT2428" s="53" t="s">
        <v>2452</v>
      </c>
      <c r="BU2428" s="53" t="s">
        <v>2453</v>
      </c>
    </row>
    <row r="2429" spans="72:73" hidden="1" x14ac:dyDescent="0.25">
      <c r="BT2429" s="53" t="s">
        <v>2222</v>
      </c>
      <c r="BU2429" s="53" t="s">
        <v>2223</v>
      </c>
    </row>
    <row r="2430" spans="72:73" hidden="1" x14ac:dyDescent="0.25">
      <c r="BT2430" s="53" t="s">
        <v>2224</v>
      </c>
      <c r="BU2430" s="53" t="s">
        <v>2225</v>
      </c>
    </row>
    <row r="2431" spans="72:73" hidden="1" x14ac:dyDescent="0.25">
      <c r="BT2431" s="53" t="s">
        <v>2454</v>
      </c>
      <c r="BU2431" s="53" t="s">
        <v>2455</v>
      </c>
    </row>
    <row r="2432" spans="72:73" hidden="1" x14ac:dyDescent="0.25">
      <c r="BT2432" s="53" t="s">
        <v>2456</v>
      </c>
      <c r="BU2432" s="53" t="s">
        <v>2457</v>
      </c>
    </row>
    <row r="2433" spans="72:73" hidden="1" x14ac:dyDescent="0.25">
      <c r="BT2433" s="53" t="s">
        <v>2458</v>
      </c>
      <c r="BU2433" s="53" t="s">
        <v>2459</v>
      </c>
    </row>
    <row r="2434" spans="72:73" hidden="1" x14ac:dyDescent="0.25">
      <c r="BT2434" s="53" t="s">
        <v>2460</v>
      </c>
      <c r="BU2434" s="53" t="s">
        <v>2461</v>
      </c>
    </row>
    <row r="2435" spans="72:73" hidden="1" x14ac:dyDescent="0.25">
      <c r="BT2435" s="53" t="s">
        <v>2462</v>
      </c>
      <c r="BU2435" s="53" t="s">
        <v>2463</v>
      </c>
    </row>
    <row r="2436" spans="72:73" hidden="1" x14ac:dyDescent="0.25">
      <c r="BT2436" s="53" t="s">
        <v>2226</v>
      </c>
      <c r="BU2436" s="53" t="s">
        <v>2227</v>
      </c>
    </row>
    <row r="2437" spans="72:73" hidden="1" x14ac:dyDescent="0.25">
      <c r="BT2437" s="53" t="s">
        <v>2464</v>
      </c>
      <c r="BU2437" s="53" t="s">
        <v>2465</v>
      </c>
    </row>
    <row r="2438" spans="72:73" hidden="1" x14ac:dyDescent="0.25">
      <c r="BT2438" s="53" t="s">
        <v>1934</v>
      </c>
      <c r="BU2438" s="53" t="s">
        <v>1935</v>
      </c>
    </row>
    <row r="2439" spans="72:73" hidden="1" x14ac:dyDescent="0.25">
      <c r="BT2439" s="53" t="s">
        <v>2466</v>
      </c>
      <c r="BU2439" s="53" t="s">
        <v>2467</v>
      </c>
    </row>
    <row r="2440" spans="72:73" hidden="1" x14ac:dyDescent="0.25">
      <c r="BT2440" s="53" t="s">
        <v>2228</v>
      </c>
      <c r="BU2440" s="53" t="s">
        <v>2229</v>
      </c>
    </row>
    <row r="2441" spans="72:73" hidden="1" x14ac:dyDescent="0.25">
      <c r="BT2441" s="53" t="s">
        <v>2468</v>
      </c>
      <c r="BU2441" s="53" t="s">
        <v>2469</v>
      </c>
    </row>
    <row r="2442" spans="72:73" hidden="1" x14ac:dyDescent="0.25">
      <c r="BT2442" s="53" t="s">
        <v>2230</v>
      </c>
      <c r="BU2442" s="53" t="s">
        <v>2231</v>
      </c>
    </row>
    <row r="2443" spans="72:73" hidden="1" x14ac:dyDescent="0.25">
      <c r="BT2443" s="53" t="s">
        <v>2988</v>
      </c>
      <c r="BU2443" s="53" t="s">
        <v>2989</v>
      </c>
    </row>
    <row r="2444" spans="72:73" hidden="1" x14ac:dyDescent="0.25">
      <c r="BT2444" s="53" t="s">
        <v>2232</v>
      </c>
      <c r="BU2444" s="53" t="s">
        <v>2233</v>
      </c>
    </row>
    <row r="2445" spans="72:73" hidden="1" x14ac:dyDescent="0.25">
      <c r="BT2445" s="53" t="s">
        <v>2234</v>
      </c>
      <c r="BU2445" s="53" t="s">
        <v>2235</v>
      </c>
    </row>
    <row r="2446" spans="72:73" hidden="1" x14ac:dyDescent="0.25">
      <c r="BT2446" s="53" t="s">
        <v>2470</v>
      </c>
      <c r="BU2446" s="53" t="s">
        <v>2471</v>
      </c>
    </row>
    <row r="2447" spans="72:73" hidden="1" x14ac:dyDescent="0.25">
      <c r="BT2447" s="53" t="s">
        <v>2472</v>
      </c>
      <c r="BU2447" s="53" t="s">
        <v>2473</v>
      </c>
    </row>
    <row r="2448" spans="72:73" hidden="1" x14ac:dyDescent="0.25">
      <c r="BT2448" s="53" t="s">
        <v>2990</v>
      </c>
      <c r="BU2448" s="53" t="s">
        <v>235</v>
      </c>
    </row>
    <row r="2449" spans="72:73" hidden="1" x14ac:dyDescent="0.25">
      <c r="BT2449" s="53" t="s">
        <v>2474</v>
      </c>
      <c r="BU2449" s="53" t="s">
        <v>2475</v>
      </c>
    </row>
    <row r="2450" spans="72:73" hidden="1" x14ac:dyDescent="0.25">
      <c r="BT2450" s="53" t="s">
        <v>2236</v>
      </c>
      <c r="BU2450" s="53" t="s">
        <v>2237</v>
      </c>
    </row>
    <row r="2451" spans="72:73" hidden="1" x14ac:dyDescent="0.25">
      <c r="BT2451" s="53" t="s">
        <v>2476</v>
      </c>
      <c r="BU2451" s="53" t="s">
        <v>2477</v>
      </c>
    </row>
    <row r="2452" spans="72:73" hidden="1" x14ac:dyDescent="0.25">
      <c r="BT2452" s="53" t="s">
        <v>2238</v>
      </c>
      <c r="BU2452" s="53" t="s">
        <v>2239</v>
      </c>
    </row>
    <row r="2453" spans="72:73" hidden="1" x14ac:dyDescent="0.25">
      <c r="BT2453" s="53" t="s">
        <v>2478</v>
      </c>
      <c r="BU2453" s="53" t="s">
        <v>8388</v>
      </c>
    </row>
    <row r="2454" spans="72:73" hidden="1" x14ac:dyDescent="0.25">
      <c r="BT2454" s="53" t="s">
        <v>2240</v>
      </c>
      <c r="BU2454" s="53" t="s">
        <v>2241</v>
      </c>
    </row>
    <row r="2455" spans="72:73" hidden="1" x14ac:dyDescent="0.25">
      <c r="BT2455" s="53" t="s">
        <v>2479</v>
      </c>
      <c r="BU2455" s="53" t="s">
        <v>2480</v>
      </c>
    </row>
    <row r="2456" spans="72:73" hidden="1" x14ac:dyDescent="0.25">
      <c r="BT2456" s="53" t="s">
        <v>2481</v>
      </c>
      <c r="BU2456" s="53" t="s">
        <v>2482</v>
      </c>
    </row>
    <row r="2457" spans="72:73" hidden="1" x14ac:dyDescent="0.25">
      <c r="BT2457" s="53" t="s">
        <v>2483</v>
      </c>
      <c r="BU2457" s="53" t="s">
        <v>2484</v>
      </c>
    </row>
    <row r="2458" spans="72:73" hidden="1" x14ac:dyDescent="0.25">
      <c r="BT2458" s="53" t="s">
        <v>2242</v>
      </c>
      <c r="BU2458" s="53" t="s">
        <v>2243</v>
      </c>
    </row>
    <row r="2459" spans="72:73" hidden="1" x14ac:dyDescent="0.25">
      <c r="BT2459" s="53" t="s">
        <v>2991</v>
      </c>
      <c r="BU2459" s="53" t="s">
        <v>2992</v>
      </c>
    </row>
    <row r="2460" spans="72:73" hidden="1" x14ac:dyDescent="0.25">
      <c r="BT2460" s="53" t="s">
        <v>2485</v>
      </c>
      <c r="BU2460" s="53" t="s">
        <v>2486</v>
      </c>
    </row>
    <row r="2461" spans="72:73" hidden="1" x14ac:dyDescent="0.25">
      <c r="BT2461" s="53" t="s">
        <v>2487</v>
      </c>
      <c r="BU2461" s="53" t="s">
        <v>2488</v>
      </c>
    </row>
    <row r="2462" spans="72:73" hidden="1" x14ac:dyDescent="0.25">
      <c r="BT2462" s="53" t="s">
        <v>2244</v>
      </c>
      <c r="BU2462" s="53" t="s">
        <v>2245</v>
      </c>
    </row>
    <row r="2463" spans="72:73" hidden="1" x14ac:dyDescent="0.25">
      <c r="BT2463" s="53" t="s">
        <v>2246</v>
      </c>
      <c r="BU2463" s="53" t="s">
        <v>2247</v>
      </c>
    </row>
    <row r="2464" spans="72:73" hidden="1" x14ac:dyDescent="0.25">
      <c r="BT2464" s="53" t="s">
        <v>2248</v>
      </c>
      <c r="BU2464" s="53" t="s">
        <v>2249</v>
      </c>
    </row>
    <row r="2465" spans="72:73" hidden="1" x14ac:dyDescent="0.25">
      <c r="BT2465" s="53" t="s">
        <v>2250</v>
      </c>
      <c r="BU2465" s="53" t="s">
        <v>2251</v>
      </c>
    </row>
    <row r="2466" spans="72:73" hidden="1" x14ac:dyDescent="0.25">
      <c r="BT2466" s="53" t="s">
        <v>2252</v>
      </c>
      <c r="BU2466" s="53" t="s">
        <v>9319</v>
      </c>
    </row>
    <row r="2467" spans="72:73" hidden="1" x14ac:dyDescent="0.25">
      <c r="BT2467" s="53" t="s">
        <v>2253</v>
      </c>
      <c r="BU2467" s="53" t="s">
        <v>2254</v>
      </c>
    </row>
    <row r="2468" spans="72:73" hidden="1" x14ac:dyDescent="0.25">
      <c r="BT2468" s="53" t="s">
        <v>2255</v>
      </c>
      <c r="BU2468" s="53" t="s">
        <v>361</v>
      </c>
    </row>
    <row r="2469" spans="72:73" hidden="1" x14ac:dyDescent="0.25">
      <c r="BT2469" s="53" t="s">
        <v>2489</v>
      </c>
      <c r="BU2469" s="53" t="s">
        <v>2490</v>
      </c>
    </row>
    <row r="2470" spans="72:73" hidden="1" x14ac:dyDescent="0.25">
      <c r="BT2470" s="53" t="s">
        <v>2491</v>
      </c>
      <c r="BU2470" s="53" t="s">
        <v>2492</v>
      </c>
    </row>
    <row r="2471" spans="72:73" hidden="1" x14ac:dyDescent="0.25">
      <c r="BT2471" s="53" t="s">
        <v>2493</v>
      </c>
      <c r="BU2471" s="53" t="s">
        <v>2494</v>
      </c>
    </row>
    <row r="2472" spans="72:73" hidden="1" x14ac:dyDescent="0.25">
      <c r="BT2472" s="53" t="s">
        <v>2256</v>
      </c>
      <c r="BU2472" s="53" t="s">
        <v>2257</v>
      </c>
    </row>
    <row r="2473" spans="72:73" hidden="1" x14ac:dyDescent="0.25">
      <c r="BT2473" s="53" t="s">
        <v>2495</v>
      </c>
      <c r="BU2473" s="53" t="s">
        <v>2496</v>
      </c>
    </row>
    <row r="2474" spans="72:73" hidden="1" x14ac:dyDescent="0.25">
      <c r="BT2474" s="53" t="s">
        <v>2497</v>
      </c>
      <c r="BU2474" s="53" t="s">
        <v>2498</v>
      </c>
    </row>
    <row r="2475" spans="72:73" hidden="1" x14ac:dyDescent="0.25">
      <c r="BT2475" s="53" t="s">
        <v>2258</v>
      </c>
      <c r="BU2475" s="53" t="s">
        <v>341</v>
      </c>
    </row>
    <row r="2476" spans="72:73" hidden="1" x14ac:dyDescent="0.25">
      <c r="BT2476" s="53" t="s">
        <v>2499</v>
      </c>
      <c r="BU2476" s="53" t="s">
        <v>2500</v>
      </c>
    </row>
    <row r="2477" spans="72:73" hidden="1" x14ac:dyDescent="0.25">
      <c r="BT2477" s="53" t="s">
        <v>2708</v>
      </c>
      <c r="BU2477" s="53" t="s">
        <v>2709</v>
      </c>
    </row>
    <row r="2478" spans="72:73" hidden="1" x14ac:dyDescent="0.25">
      <c r="BT2478" s="53" t="s">
        <v>2259</v>
      </c>
      <c r="BU2478" s="53" t="s">
        <v>2260</v>
      </c>
    </row>
    <row r="2479" spans="72:73" hidden="1" x14ac:dyDescent="0.25">
      <c r="BT2479" s="53" t="s">
        <v>2501</v>
      </c>
      <c r="BU2479" s="53" t="s">
        <v>2502</v>
      </c>
    </row>
    <row r="2480" spans="72:73" hidden="1" x14ac:dyDescent="0.25">
      <c r="BT2480" s="53" t="s">
        <v>2710</v>
      </c>
      <c r="BU2480" s="53" t="s">
        <v>2711</v>
      </c>
    </row>
    <row r="2481" spans="72:73" hidden="1" x14ac:dyDescent="0.25">
      <c r="BT2481" s="53" t="s">
        <v>2712</v>
      </c>
      <c r="BU2481" s="53" t="s">
        <v>3798</v>
      </c>
    </row>
    <row r="2482" spans="72:73" hidden="1" x14ac:dyDescent="0.25">
      <c r="BT2482" s="53" t="s">
        <v>2993</v>
      </c>
      <c r="BU2482" s="53" t="s">
        <v>213</v>
      </c>
    </row>
    <row r="2483" spans="72:73" hidden="1" x14ac:dyDescent="0.25">
      <c r="BT2483" s="53" t="s">
        <v>2994</v>
      </c>
      <c r="BU2483" s="53" t="s">
        <v>2995</v>
      </c>
    </row>
    <row r="2484" spans="72:73" hidden="1" x14ac:dyDescent="0.25">
      <c r="BT2484" s="53" t="s">
        <v>2713</v>
      </c>
      <c r="BU2484" s="53" t="s">
        <v>2714</v>
      </c>
    </row>
    <row r="2485" spans="72:73" hidden="1" x14ac:dyDescent="0.25">
      <c r="BT2485" s="53" t="s">
        <v>2503</v>
      </c>
      <c r="BU2485" s="53" t="s">
        <v>2504</v>
      </c>
    </row>
    <row r="2486" spans="72:73" hidden="1" x14ac:dyDescent="0.25">
      <c r="BT2486" s="53" t="s">
        <v>2505</v>
      </c>
      <c r="BU2486" s="53" t="s">
        <v>2506</v>
      </c>
    </row>
    <row r="2487" spans="72:73" hidden="1" x14ac:dyDescent="0.25">
      <c r="BT2487" s="53" t="s">
        <v>2715</v>
      </c>
      <c r="BU2487" s="53" t="s">
        <v>2716</v>
      </c>
    </row>
    <row r="2488" spans="72:73" hidden="1" x14ac:dyDescent="0.25">
      <c r="BT2488" s="53" t="s">
        <v>2717</v>
      </c>
      <c r="BU2488" s="53" t="s">
        <v>2718</v>
      </c>
    </row>
    <row r="2489" spans="72:73" hidden="1" x14ac:dyDescent="0.25">
      <c r="BT2489" s="53" t="s">
        <v>2996</v>
      </c>
      <c r="BU2489" s="53" t="s">
        <v>2997</v>
      </c>
    </row>
    <row r="2490" spans="72:73" hidden="1" x14ac:dyDescent="0.25">
      <c r="BT2490" s="53" t="s">
        <v>2719</v>
      </c>
      <c r="BU2490" s="53" t="s">
        <v>2720</v>
      </c>
    </row>
    <row r="2491" spans="72:73" hidden="1" x14ac:dyDescent="0.25">
      <c r="BT2491" s="53" t="s">
        <v>2507</v>
      </c>
      <c r="BU2491" s="53" t="s">
        <v>2508</v>
      </c>
    </row>
    <row r="2492" spans="72:73" hidden="1" x14ac:dyDescent="0.25">
      <c r="BT2492" s="53" t="s">
        <v>2509</v>
      </c>
      <c r="BU2492" s="53" t="s">
        <v>2510</v>
      </c>
    </row>
    <row r="2493" spans="72:73" hidden="1" x14ac:dyDescent="0.25">
      <c r="BT2493" s="53" t="s">
        <v>2721</v>
      </c>
      <c r="BU2493" s="53" t="s">
        <v>2722</v>
      </c>
    </row>
    <row r="2494" spans="72:73" hidden="1" x14ac:dyDescent="0.25">
      <c r="BT2494" s="53" t="s">
        <v>2511</v>
      </c>
      <c r="BU2494" s="53" t="s">
        <v>2512</v>
      </c>
    </row>
    <row r="2495" spans="72:73" hidden="1" x14ac:dyDescent="0.25">
      <c r="BT2495" s="53" t="s">
        <v>2723</v>
      </c>
      <c r="BU2495" s="53" t="s">
        <v>2724</v>
      </c>
    </row>
    <row r="2496" spans="72:73" hidden="1" x14ac:dyDescent="0.25">
      <c r="BT2496" s="53" t="s">
        <v>2725</v>
      </c>
      <c r="BU2496" s="53" t="s">
        <v>2726</v>
      </c>
    </row>
    <row r="2497" spans="72:73" hidden="1" x14ac:dyDescent="0.25">
      <c r="BT2497" s="53" t="s">
        <v>2727</v>
      </c>
      <c r="BU2497" s="53" t="s">
        <v>2728</v>
      </c>
    </row>
    <row r="2498" spans="72:73" hidden="1" x14ac:dyDescent="0.25">
      <c r="BT2498" s="53" t="s">
        <v>2729</v>
      </c>
      <c r="BU2498" s="53" t="s">
        <v>2730</v>
      </c>
    </row>
    <row r="2499" spans="72:73" hidden="1" x14ac:dyDescent="0.25">
      <c r="BT2499" s="53" t="s">
        <v>2513</v>
      </c>
      <c r="BU2499" s="53" t="s">
        <v>2514</v>
      </c>
    </row>
    <row r="2500" spans="72:73" hidden="1" x14ac:dyDescent="0.25">
      <c r="BT2500" s="53" t="s">
        <v>2515</v>
      </c>
      <c r="BU2500" s="53" t="s">
        <v>2516</v>
      </c>
    </row>
    <row r="2501" spans="72:73" hidden="1" x14ac:dyDescent="0.25">
      <c r="BT2501" s="53" t="s">
        <v>2517</v>
      </c>
      <c r="BU2501" s="53" t="s">
        <v>2518</v>
      </c>
    </row>
    <row r="2502" spans="72:73" hidden="1" x14ac:dyDescent="0.25">
      <c r="BT2502" s="53" t="s">
        <v>2519</v>
      </c>
      <c r="BU2502" s="53" t="s">
        <v>2520</v>
      </c>
    </row>
    <row r="2503" spans="72:73" hidden="1" x14ac:dyDescent="0.25">
      <c r="BT2503" s="53" t="s">
        <v>2521</v>
      </c>
      <c r="BU2503" s="53" t="s">
        <v>2522</v>
      </c>
    </row>
    <row r="2504" spans="72:73" hidden="1" x14ac:dyDescent="0.25">
      <c r="BT2504" s="53" t="s">
        <v>2731</v>
      </c>
      <c r="BU2504" s="53" t="s">
        <v>365</v>
      </c>
    </row>
    <row r="2505" spans="72:73" hidden="1" x14ac:dyDescent="0.25">
      <c r="BT2505" s="53" t="s">
        <v>2732</v>
      </c>
      <c r="BU2505" s="53" t="s">
        <v>2733</v>
      </c>
    </row>
    <row r="2506" spans="72:73" hidden="1" x14ac:dyDescent="0.25">
      <c r="BT2506" s="53" t="s">
        <v>2523</v>
      </c>
      <c r="BU2506" s="53" t="s">
        <v>2524</v>
      </c>
    </row>
    <row r="2507" spans="72:73" hidden="1" x14ac:dyDescent="0.25">
      <c r="BT2507" s="53" t="s">
        <v>2525</v>
      </c>
      <c r="BU2507" s="53" t="s">
        <v>2526</v>
      </c>
    </row>
    <row r="2508" spans="72:73" hidden="1" x14ac:dyDescent="0.25">
      <c r="BT2508" s="53" t="s">
        <v>2527</v>
      </c>
      <c r="BU2508" s="53" t="s">
        <v>2528</v>
      </c>
    </row>
    <row r="2509" spans="72:73" hidden="1" x14ac:dyDescent="0.25">
      <c r="BT2509" s="53" t="s">
        <v>2734</v>
      </c>
      <c r="BU2509" s="53" t="s">
        <v>2735</v>
      </c>
    </row>
    <row r="2510" spans="72:73" hidden="1" x14ac:dyDescent="0.25">
      <c r="BT2510" s="53" t="s">
        <v>2529</v>
      </c>
      <c r="BU2510" s="53" t="s">
        <v>2530</v>
      </c>
    </row>
    <row r="2511" spans="72:73" hidden="1" x14ac:dyDescent="0.25">
      <c r="BT2511" s="53" t="s">
        <v>2998</v>
      </c>
      <c r="BU2511" s="53" t="s">
        <v>2999</v>
      </c>
    </row>
    <row r="2512" spans="72:73" hidden="1" x14ac:dyDescent="0.25">
      <c r="BT2512" s="53" t="s">
        <v>2736</v>
      </c>
      <c r="BU2512" s="53" t="s">
        <v>2737</v>
      </c>
    </row>
    <row r="2513" spans="72:73" hidden="1" x14ac:dyDescent="0.25">
      <c r="BT2513" s="53" t="s">
        <v>2531</v>
      </c>
      <c r="BU2513" s="53" t="s">
        <v>2532</v>
      </c>
    </row>
    <row r="2514" spans="72:73" hidden="1" x14ac:dyDescent="0.25">
      <c r="BT2514" s="53" t="s">
        <v>2533</v>
      </c>
      <c r="BU2514" s="53" t="s">
        <v>2534</v>
      </c>
    </row>
    <row r="2515" spans="72:73" hidden="1" x14ac:dyDescent="0.25">
      <c r="BT2515" s="53" t="s">
        <v>2738</v>
      </c>
      <c r="BU2515" s="53" t="s">
        <v>2739</v>
      </c>
    </row>
    <row r="2516" spans="72:73" hidden="1" x14ac:dyDescent="0.25">
      <c r="BT2516" s="53" t="s">
        <v>2740</v>
      </c>
      <c r="BU2516" s="53" t="s">
        <v>2741</v>
      </c>
    </row>
    <row r="2517" spans="72:73" hidden="1" x14ac:dyDescent="0.25">
      <c r="BT2517" s="53" t="s">
        <v>2742</v>
      </c>
      <c r="BU2517" s="53" t="s">
        <v>2743</v>
      </c>
    </row>
    <row r="2518" spans="72:73" hidden="1" x14ac:dyDescent="0.25">
      <c r="BT2518" s="53" t="s">
        <v>2535</v>
      </c>
      <c r="BU2518" s="53" t="s">
        <v>2536</v>
      </c>
    </row>
    <row r="2519" spans="72:73" hidden="1" x14ac:dyDescent="0.25">
      <c r="BT2519" s="53" t="s">
        <v>2537</v>
      </c>
      <c r="BU2519" s="53" t="s">
        <v>2538</v>
      </c>
    </row>
    <row r="2520" spans="72:73" hidden="1" x14ac:dyDescent="0.25">
      <c r="BT2520" s="53" t="s">
        <v>2539</v>
      </c>
      <c r="BU2520" s="53" t="s">
        <v>2540</v>
      </c>
    </row>
    <row r="2521" spans="72:73" hidden="1" x14ac:dyDescent="0.25">
      <c r="BT2521" s="53" t="s">
        <v>2541</v>
      </c>
      <c r="BU2521" s="53" t="s">
        <v>2542</v>
      </c>
    </row>
    <row r="2522" spans="72:73" hidden="1" x14ac:dyDescent="0.25">
      <c r="BT2522" s="53" t="s">
        <v>2543</v>
      </c>
      <c r="BU2522" s="53" t="s">
        <v>2544</v>
      </c>
    </row>
    <row r="2523" spans="72:73" hidden="1" x14ac:dyDescent="0.25">
      <c r="BT2523" s="53" t="s">
        <v>2545</v>
      </c>
      <c r="BU2523" s="53" t="s">
        <v>2546</v>
      </c>
    </row>
    <row r="2524" spans="72:73" hidden="1" x14ac:dyDescent="0.25">
      <c r="BT2524" s="53" t="s">
        <v>2744</v>
      </c>
      <c r="BU2524" s="53" t="s">
        <v>2745</v>
      </c>
    </row>
    <row r="2525" spans="72:73" hidden="1" x14ac:dyDescent="0.25">
      <c r="BT2525" s="53" t="s">
        <v>2746</v>
      </c>
      <c r="BU2525" s="53" t="s">
        <v>2747</v>
      </c>
    </row>
    <row r="2526" spans="72:73" hidden="1" x14ac:dyDescent="0.25">
      <c r="BT2526" s="53" t="s">
        <v>2748</v>
      </c>
      <c r="BU2526" s="53" t="s">
        <v>2749</v>
      </c>
    </row>
    <row r="2527" spans="72:73" hidden="1" x14ac:dyDescent="0.25">
      <c r="BT2527" s="53" t="s">
        <v>2547</v>
      </c>
      <c r="BU2527" s="53" t="s">
        <v>2548</v>
      </c>
    </row>
    <row r="2528" spans="72:73" hidden="1" x14ac:dyDescent="0.25">
      <c r="BT2528" s="53" t="s">
        <v>2549</v>
      </c>
      <c r="BU2528" s="53" t="s">
        <v>2550</v>
      </c>
    </row>
    <row r="2529" spans="72:73" hidden="1" x14ac:dyDescent="0.25">
      <c r="BT2529" s="53" t="s">
        <v>2750</v>
      </c>
      <c r="BU2529" s="53" t="s">
        <v>2751</v>
      </c>
    </row>
    <row r="2530" spans="72:73" hidden="1" x14ac:dyDescent="0.25">
      <c r="BT2530" s="53" t="s">
        <v>3000</v>
      </c>
      <c r="BU2530" s="53" t="s">
        <v>3001</v>
      </c>
    </row>
    <row r="2531" spans="72:73" hidden="1" x14ac:dyDescent="0.25">
      <c r="BT2531" s="53" t="s">
        <v>2752</v>
      </c>
      <c r="BU2531" s="53" t="s">
        <v>2753</v>
      </c>
    </row>
    <row r="2532" spans="72:73" hidden="1" x14ac:dyDescent="0.25">
      <c r="BT2532" s="53" t="s">
        <v>2754</v>
      </c>
      <c r="BU2532" s="53" t="s">
        <v>2755</v>
      </c>
    </row>
    <row r="2533" spans="72:73" hidden="1" x14ac:dyDescent="0.25">
      <c r="BT2533" s="53" t="s">
        <v>2551</v>
      </c>
      <c r="BU2533" s="53" t="s">
        <v>2552</v>
      </c>
    </row>
    <row r="2534" spans="72:73" hidden="1" x14ac:dyDescent="0.25">
      <c r="BT2534" s="53" t="s">
        <v>2756</v>
      </c>
      <c r="BU2534" s="53" t="s">
        <v>2757</v>
      </c>
    </row>
    <row r="2535" spans="72:73" hidden="1" x14ac:dyDescent="0.25">
      <c r="BT2535" s="53" t="s">
        <v>2553</v>
      </c>
      <c r="BU2535" s="53" t="s">
        <v>2554</v>
      </c>
    </row>
    <row r="2536" spans="72:73" hidden="1" x14ac:dyDescent="0.25">
      <c r="BT2536" s="53" t="s">
        <v>2758</v>
      </c>
      <c r="BU2536" s="53" t="s">
        <v>2759</v>
      </c>
    </row>
    <row r="2537" spans="72:73" hidden="1" x14ac:dyDescent="0.25">
      <c r="BT2537" s="53" t="s">
        <v>2760</v>
      </c>
      <c r="BU2537" s="53" t="s">
        <v>2761</v>
      </c>
    </row>
    <row r="2538" spans="72:73" hidden="1" x14ac:dyDescent="0.25">
      <c r="BT2538" s="53" t="s">
        <v>2762</v>
      </c>
      <c r="BU2538" s="53" t="s">
        <v>2763</v>
      </c>
    </row>
    <row r="2539" spans="72:73" hidden="1" x14ac:dyDescent="0.25">
      <c r="BT2539" s="53" t="s">
        <v>2764</v>
      </c>
      <c r="BU2539" s="53" t="s">
        <v>2765</v>
      </c>
    </row>
    <row r="2540" spans="72:73" hidden="1" x14ac:dyDescent="0.25">
      <c r="BT2540" s="53" t="s">
        <v>2766</v>
      </c>
      <c r="BU2540" s="53" t="s">
        <v>2767</v>
      </c>
    </row>
    <row r="2541" spans="72:73" hidden="1" x14ac:dyDescent="0.25">
      <c r="BT2541" s="53" t="s">
        <v>2768</v>
      </c>
      <c r="BU2541" s="53" t="s">
        <v>2769</v>
      </c>
    </row>
    <row r="2542" spans="72:73" hidden="1" x14ac:dyDescent="0.25">
      <c r="BT2542" s="53" t="s">
        <v>2555</v>
      </c>
      <c r="BU2542" s="53" t="s">
        <v>2556</v>
      </c>
    </row>
    <row r="2543" spans="72:73" hidden="1" x14ac:dyDescent="0.25">
      <c r="BT2543" s="53" t="s">
        <v>2770</v>
      </c>
      <c r="BU2543" s="53" t="s">
        <v>2771</v>
      </c>
    </row>
    <row r="2544" spans="72:73" hidden="1" x14ac:dyDescent="0.25">
      <c r="BT2544" s="53" t="s">
        <v>2772</v>
      </c>
      <c r="BU2544" s="53" t="s">
        <v>2773</v>
      </c>
    </row>
    <row r="2545" spans="72:73" hidden="1" x14ac:dyDescent="0.25">
      <c r="BT2545" s="53" t="s">
        <v>2774</v>
      </c>
      <c r="BU2545" s="53" t="s">
        <v>2775</v>
      </c>
    </row>
    <row r="2546" spans="72:73" hidden="1" x14ac:dyDescent="0.25">
      <c r="BT2546" s="53" t="s">
        <v>2557</v>
      </c>
      <c r="BU2546" s="53" t="s">
        <v>2558</v>
      </c>
    </row>
    <row r="2547" spans="72:73" hidden="1" x14ac:dyDescent="0.25">
      <c r="BT2547" s="53" t="s">
        <v>2776</v>
      </c>
      <c r="BU2547" s="53" t="s">
        <v>2777</v>
      </c>
    </row>
    <row r="2548" spans="72:73" hidden="1" x14ac:dyDescent="0.25">
      <c r="BT2548" s="53" t="s">
        <v>2778</v>
      </c>
      <c r="BU2548" s="53" t="s">
        <v>2779</v>
      </c>
    </row>
    <row r="2549" spans="72:73" hidden="1" x14ac:dyDescent="0.25">
      <c r="BT2549" s="53" t="s">
        <v>2559</v>
      </c>
      <c r="BU2549" s="53" t="s">
        <v>2560</v>
      </c>
    </row>
    <row r="2550" spans="72:73" hidden="1" x14ac:dyDescent="0.25">
      <c r="BT2550" s="53" t="s">
        <v>2561</v>
      </c>
      <c r="BU2550" s="53" t="s">
        <v>2562</v>
      </c>
    </row>
    <row r="2551" spans="72:73" hidden="1" x14ac:dyDescent="0.25">
      <c r="BT2551" s="53" t="s">
        <v>2563</v>
      </c>
      <c r="BU2551" s="53" t="s">
        <v>2564</v>
      </c>
    </row>
    <row r="2552" spans="72:73" hidden="1" x14ac:dyDescent="0.25">
      <c r="BT2552" s="53" t="s">
        <v>2565</v>
      </c>
      <c r="BU2552" s="53" t="s">
        <v>2566</v>
      </c>
    </row>
    <row r="2553" spans="72:73" hidden="1" x14ac:dyDescent="0.25">
      <c r="BT2553" s="53" t="s">
        <v>2567</v>
      </c>
      <c r="BU2553" s="53" t="s">
        <v>2568</v>
      </c>
    </row>
    <row r="2554" spans="72:73" hidden="1" x14ac:dyDescent="0.25">
      <c r="BT2554" s="53" t="s">
        <v>2569</v>
      </c>
      <c r="BU2554" s="53" t="s">
        <v>2570</v>
      </c>
    </row>
    <row r="2555" spans="72:73" hidden="1" x14ac:dyDescent="0.25">
      <c r="BT2555" s="53" t="s">
        <v>3002</v>
      </c>
      <c r="BU2555" s="53" t="s">
        <v>3003</v>
      </c>
    </row>
    <row r="2556" spans="72:73" hidden="1" x14ac:dyDescent="0.25">
      <c r="BT2556" s="53" t="s">
        <v>2780</v>
      </c>
      <c r="BU2556" s="53" t="s">
        <v>2781</v>
      </c>
    </row>
    <row r="2557" spans="72:73" hidden="1" x14ac:dyDescent="0.25">
      <c r="BT2557" s="53" t="s">
        <v>2782</v>
      </c>
      <c r="BU2557" s="53" t="s">
        <v>2783</v>
      </c>
    </row>
    <row r="2558" spans="72:73" hidden="1" x14ac:dyDescent="0.25">
      <c r="BT2558" s="53" t="s">
        <v>2784</v>
      </c>
      <c r="BU2558" s="53" t="s">
        <v>2785</v>
      </c>
    </row>
    <row r="2559" spans="72:73" hidden="1" x14ac:dyDescent="0.25">
      <c r="BT2559" s="53" t="s">
        <v>3004</v>
      </c>
      <c r="BU2559" s="53" t="s">
        <v>3005</v>
      </c>
    </row>
    <row r="2560" spans="72:73" hidden="1" x14ac:dyDescent="0.25">
      <c r="BT2560" s="53" t="s">
        <v>3006</v>
      </c>
      <c r="BU2560" s="53" t="s">
        <v>3007</v>
      </c>
    </row>
    <row r="2561" spans="72:73" hidden="1" x14ac:dyDescent="0.25">
      <c r="BT2561" s="53" t="s">
        <v>3008</v>
      </c>
      <c r="BU2561" s="53" t="s">
        <v>3009</v>
      </c>
    </row>
    <row r="2562" spans="72:73" hidden="1" x14ac:dyDescent="0.25">
      <c r="BT2562" s="53" t="s">
        <v>2786</v>
      </c>
      <c r="BU2562" s="53" t="s">
        <v>2787</v>
      </c>
    </row>
    <row r="2563" spans="72:73" hidden="1" x14ac:dyDescent="0.25">
      <c r="BT2563" s="53" t="s">
        <v>3010</v>
      </c>
      <c r="BU2563" s="53" t="s">
        <v>3011</v>
      </c>
    </row>
    <row r="2564" spans="72:73" hidden="1" x14ac:dyDescent="0.25">
      <c r="BT2564" s="53" t="s">
        <v>2788</v>
      </c>
      <c r="BU2564" s="53" t="s">
        <v>2789</v>
      </c>
    </row>
    <row r="2565" spans="72:73" hidden="1" x14ac:dyDescent="0.25">
      <c r="BT2565" s="53" t="s">
        <v>2790</v>
      </c>
      <c r="BU2565" s="53" t="s">
        <v>2791</v>
      </c>
    </row>
    <row r="2566" spans="72:73" hidden="1" x14ac:dyDescent="0.25">
      <c r="BT2566" s="53" t="s">
        <v>2792</v>
      </c>
      <c r="BU2566" s="53" t="s">
        <v>2793</v>
      </c>
    </row>
    <row r="2567" spans="72:73" hidden="1" x14ac:dyDescent="0.25">
      <c r="BT2567" s="53" t="s">
        <v>2571</v>
      </c>
      <c r="BU2567" s="53" t="s">
        <v>2572</v>
      </c>
    </row>
    <row r="2568" spans="72:73" hidden="1" x14ac:dyDescent="0.25">
      <c r="BT2568" s="53" t="s">
        <v>2573</v>
      </c>
      <c r="BU2568" s="53" t="s">
        <v>2574</v>
      </c>
    </row>
    <row r="2569" spans="72:73" hidden="1" x14ac:dyDescent="0.25">
      <c r="BT2569" s="53" t="s">
        <v>2794</v>
      </c>
      <c r="BU2569" s="53" t="s">
        <v>2795</v>
      </c>
    </row>
    <row r="2570" spans="72:73" hidden="1" x14ac:dyDescent="0.25">
      <c r="BT2570" s="53" t="s">
        <v>3012</v>
      </c>
      <c r="BU2570" s="53" t="s">
        <v>3013</v>
      </c>
    </row>
    <row r="2571" spans="72:73" hidden="1" x14ac:dyDescent="0.25">
      <c r="BT2571" s="53" t="s">
        <v>2796</v>
      </c>
      <c r="BU2571" s="53" t="s">
        <v>2797</v>
      </c>
    </row>
    <row r="2572" spans="72:73" hidden="1" x14ac:dyDescent="0.25">
      <c r="BT2572" s="53" t="s">
        <v>3014</v>
      </c>
      <c r="BU2572" s="53" t="s">
        <v>3015</v>
      </c>
    </row>
    <row r="2573" spans="72:73" hidden="1" x14ac:dyDescent="0.25">
      <c r="BT2573" s="53" t="s">
        <v>2798</v>
      </c>
      <c r="BU2573" s="53" t="s">
        <v>2799</v>
      </c>
    </row>
    <row r="2574" spans="72:73" hidden="1" x14ac:dyDescent="0.25">
      <c r="BT2574" s="53" t="s">
        <v>2800</v>
      </c>
      <c r="BU2574" s="53" t="s">
        <v>2801</v>
      </c>
    </row>
    <row r="2575" spans="72:73" hidden="1" x14ac:dyDescent="0.25">
      <c r="BT2575" s="53" t="s">
        <v>3016</v>
      </c>
      <c r="BU2575" s="53" t="s">
        <v>3017</v>
      </c>
    </row>
    <row r="2576" spans="72:73" hidden="1" x14ac:dyDescent="0.25">
      <c r="BT2576" s="53" t="s">
        <v>3018</v>
      </c>
      <c r="BU2576" s="53" t="s">
        <v>3019</v>
      </c>
    </row>
    <row r="2577" spans="72:73" hidden="1" x14ac:dyDescent="0.25">
      <c r="BT2577" s="53" t="s">
        <v>2575</v>
      </c>
      <c r="BU2577" s="53" t="s">
        <v>2576</v>
      </c>
    </row>
    <row r="2578" spans="72:73" hidden="1" x14ac:dyDescent="0.25">
      <c r="BT2578" s="53" t="s">
        <v>3020</v>
      </c>
      <c r="BU2578" s="53" t="s">
        <v>3021</v>
      </c>
    </row>
    <row r="2579" spans="72:73" hidden="1" x14ac:dyDescent="0.25">
      <c r="BT2579" s="53" t="s">
        <v>2577</v>
      </c>
      <c r="BU2579" s="53" t="s">
        <v>8591</v>
      </c>
    </row>
    <row r="2580" spans="72:73" hidden="1" x14ac:dyDescent="0.25">
      <c r="BT2580" s="53" t="s">
        <v>2578</v>
      </c>
      <c r="BU2580" s="53" t="s">
        <v>2579</v>
      </c>
    </row>
    <row r="2581" spans="72:73" hidden="1" x14ac:dyDescent="0.25">
      <c r="BT2581" s="53" t="s">
        <v>2580</v>
      </c>
      <c r="BU2581" s="53" t="s">
        <v>2581</v>
      </c>
    </row>
    <row r="2582" spans="72:73" hidden="1" x14ac:dyDescent="0.25">
      <c r="BT2582" s="53" t="s">
        <v>2582</v>
      </c>
      <c r="BU2582" s="53" t="s">
        <v>2583</v>
      </c>
    </row>
    <row r="2583" spans="72:73" hidden="1" x14ac:dyDescent="0.25">
      <c r="BT2583" s="53" t="s">
        <v>2802</v>
      </c>
      <c r="BU2583" s="53" t="s">
        <v>2803</v>
      </c>
    </row>
    <row r="2584" spans="72:73" hidden="1" x14ac:dyDescent="0.25">
      <c r="BT2584" s="53" t="s">
        <v>2584</v>
      </c>
      <c r="BU2584" s="53" t="s">
        <v>2585</v>
      </c>
    </row>
    <row r="2585" spans="72:73" hidden="1" x14ac:dyDescent="0.25">
      <c r="BT2585" s="53" t="s">
        <v>2586</v>
      </c>
      <c r="BU2585" s="53" t="s">
        <v>2587</v>
      </c>
    </row>
    <row r="2586" spans="72:73" hidden="1" x14ac:dyDescent="0.25">
      <c r="BT2586" s="53" t="s">
        <v>2588</v>
      </c>
      <c r="BU2586" s="53" t="s">
        <v>528</v>
      </c>
    </row>
    <row r="2587" spans="72:73" hidden="1" x14ac:dyDescent="0.25">
      <c r="BT2587" s="53" t="s">
        <v>2589</v>
      </c>
      <c r="BU2587" s="53" t="s">
        <v>2590</v>
      </c>
    </row>
    <row r="2588" spans="72:73" hidden="1" x14ac:dyDescent="0.25">
      <c r="BT2588" s="53" t="s">
        <v>2804</v>
      </c>
      <c r="BU2588" s="53" t="s">
        <v>2805</v>
      </c>
    </row>
    <row r="2589" spans="72:73" hidden="1" x14ac:dyDescent="0.25">
      <c r="BT2589" s="53" t="s">
        <v>2591</v>
      </c>
      <c r="BU2589" s="53" t="s">
        <v>2592</v>
      </c>
    </row>
    <row r="2590" spans="72:73" hidden="1" x14ac:dyDescent="0.25">
      <c r="BT2590" s="53" t="s">
        <v>2593</v>
      </c>
      <c r="BU2590" s="53" t="s">
        <v>2594</v>
      </c>
    </row>
    <row r="2591" spans="72:73" hidden="1" x14ac:dyDescent="0.25">
      <c r="BT2591" s="53" t="s">
        <v>2806</v>
      </c>
      <c r="BU2591" s="53" t="s">
        <v>2807</v>
      </c>
    </row>
    <row r="2592" spans="72:73" hidden="1" x14ac:dyDescent="0.25">
      <c r="BT2592" s="53" t="s">
        <v>2595</v>
      </c>
      <c r="BU2592" s="53" t="s">
        <v>2596</v>
      </c>
    </row>
    <row r="2593" spans="72:73" hidden="1" x14ac:dyDescent="0.25">
      <c r="BT2593" s="53" t="s">
        <v>2597</v>
      </c>
      <c r="BU2593" s="53" t="s">
        <v>2598</v>
      </c>
    </row>
    <row r="2594" spans="72:73" hidden="1" x14ac:dyDescent="0.25">
      <c r="BT2594" s="53" t="s">
        <v>2261</v>
      </c>
      <c r="BU2594" s="53" t="s">
        <v>2262</v>
      </c>
    </row>
    <row r="2595" spans="72:73" hidden="1" x14ac:dyDescent="0.25">
      <c r="BT2595" s="53" t="s">
        <v>2808</v>
      </c>
      <c r="BU2595" s="53" t="s">
        <v>374</v>
      </c>
    </row>
    <row r="2596" spans="72:73" hidden="1" x14ac:dyDescent="0.25">
      <c r="BT2596" s="53" t="s">
        <v>2599</v>
      </c>
      <c r="BU2596" s="53" t="s">
        <v>2600</v>
      </c>
    </row>
    <row r="2597" spans="72:73" hidden="1" x14ac:dyDescent="0.25">
      <c r="BT2597" s="53" t="s">
        <v>2601</v>
      </c>
      <c r="BU2597" s="53" t="s">
        <v>2602</v>
      </c>
    </row>
    <row r="2598" spans="72:73" hidden="1" x14ac:dyDescent="0.25">
      <c r="BT2598" s="53" t="s">
        <v>3022</v>
      </c>
      <c r="BU2598" s="53" t="s">
        <v>3023</v>
      </c>
    </row>
    <row r="2599" spans="72:73" hidden="1" x14ac:dyDescent="0.25">
      <c r="BT2599" s="53" t="s">
        <v>2603</v>
      </c>
      <c r="BU2599" s="53" t="s">
        <v>414</v>
      </c>
    </row>
    <row r="2600" spans="72:73" hidden="1" x14ac:dyDescent="0.25">
      <c r="BT2600" s="53" t="s">
        <v>2604</v>
      </c>
      <c r="BU2600" s="53" t="s">
        <v>2605</v>
      </c>
    </row>
    <row r="2601" spans="72:73" hidden="1" x14ac:dyDescent="0.25">
      <c r="BT2601" s="53" t="s">
        <v>2809</v>
      </c>
      <c r="BU2601" s="53" t="s">
        <v>2810</v>
      </c>
    </row>
    <row r="2602" spans="72:73" hidden="1" x14ac:dyDescent="0.25">
      <c r="BT2602" s="53" t="s">
        <v>2811</v>
      </c>
      <c r="BU2602" s="53" t="s">
        <v>2812</v>
      </c>
    </row>
    <row r="2603" spans="72:73" hidden="1" x14ac:dyDescent="0.25">
      <c r="BT2603" s="53" t="s">
        <v>2813</v>
      </c>
      <c r="BU2603" s="53" t="s">
        <v>2814</v>
      </c>
    </row>
    <row r="2604" spans="72:73" hidden="1" x14ac:dyDescent="0.25">
      <c r="BT2604" s="53" t="s">
        <v>2606</v>
      </c>
      <c r="BU2604" s="53" t="s">
        <v>2607</v>
      </c>
    </row>
    <row r="2605" spans="72:73" hidden="1" x14ac:dyDescent="0.25">
      <c r="BT2605" s="53" t="s">
        <v>2608</v>
      </c>
      <c r="BU2605" s="53" t="s">
        <v>2609</v>
      </c>
    </row>
    <row r="2606" spans="72:73" hidden="1" x14ac:dyDescent="0.25">
      <c r="BT2606" s="53" t="s">
        <v>2610</v>
      </c>
      <c r="BU2606" s="53" t="s">
        <v>2611</v>
      </c>
    </row>
    <row r="2607" spans="72:73" hidden="1" x14ac:dyDescent="0.25">
      <c r="BT2607" s="53" t="s">
        <v>3024</v>
      </c>
      <c r="BU2607" s="53" t="s">
        <v>3025</v>
      </c>
    </row>
    <row r="2608" spans="72:73" hidden="1" x14ac:dyDescent="0.25">
      <c r="BT2608" s="53" t="s">
        <v>2612</v>
      </c>
      <c r="BU2608" s="53" t="s">
        <v>2613</v>
      </c>
    </row>
    <row r="2609" spans="72:73" hidden="1" x14ac:dyDescent="0.25">
      <c r="BT2609" s="53" t="s">
        <v>2815</v>
      </c>
      <c r="BU2609" s="53" t="s">
        <v>2816</v>
      </c>
    </row>
    <row r="2610" spans="72:73" hidden="1" x14ac:dyDescent="0.25">
      <c r="BT2610" s="53" t="s">
        <v>2614</v>
      </c>
      <c r="BU2610" s="53" t="s">
        <v>2615</v>
      </c>
    </row>
    <row r="2611" spans="72:73" hidden="1" x14ac:dyDescent="0.25">
      <c r="BT2611" s="53" t="s">
        <v>2616</v>
      </c>
      <c r="BU2611" s="53" t="s">
        <v>2617</v>
      </c>
    </row>
    <row r="2612" spans="72:73" hidden="1" x14ac:dyDescent="0.25">
      <c r="BT2612" s="53" t="s">
        <v>2618</v>
      </c>
      <c r="BU2612" s="53" t="s">
        <v>2619</v>
      </c>
    </row>
    <row r="2613" spans="72:73" hidden="1" x14ac:dyDescent="0.25">
      <c r="BT2613" s="53" t="s">
        <v>2817</v>
      </c>
      <c r="BU2613" s="53" t="s">
        <v>2818</v>
      </c>
    </row>
    <row r="2614" spans="72:73" hidden="1" x14ac:dyDescent="0.25">
      <c r="BT2614" s="53" t="s">
        <v>2620</v>
      </c>
      <c r="BU2614" s="53" t="s">
        <v>2621</v>
      </c>
    </row>
    <row r="2615" spans="72:73" hidden="1" x14ac:dyDescent="0.25">
      <c r="BT2615" s="53" t="s">
        <v>2622</v>
      </c>
      <c r="BU2615" s="53" t="s">
        <v>2623</v>
      </c>
    </row>
    <row r="2616" spans="72:73" hidden="1" x14ac:dyDescent="0.25">
      <c r="BT2616" s="53" t="s">
        <v>2624</v>
      </c>
      <c r="BU2616" s="53" t="s">
        <v>2819</v>
      </c>
    </row>
    <row r="2617" spans="72:73" hidden="1" x14ac:dyDescent="0.25">
      <c r="BT2617" s="53" t="s">
        <v>2625</v>
      </c>
      <c r="BU2617" s="53" t="s">
        <v>2626</v>
      </c>
    </row>
    <row r="2618" spans="72:73" hidden="1" x14ac:dyDescent="0.25">
      <c r="BT2618" s="53" t="s">
        <v>2627</v>
      </c>
      <c r="BU2618" s="53" t="s">
        <v>2628</v>
      </c>
    </row>
    <row r="2619" spans="72:73" hidden="1" x14ac:dyDescent="0.25">
      <c r="BT2619" s="53" t="s">
        <v>2629</v>
      </c>
      <c r="BU2619" s="53" t="s">
        <v>2630</v>
      </c>
    </row>
    <row r="2620" spans="72:73" hidden="1" x14ac:dyDescent="0.25">
      <c r="BT2620" s="53" t="s">
        <v>2631</v>
      </c>
      <c r="BU2620" s="53" t="s">
        <v>2632</v>
      </c>
    </row>
    <row r="2621" spans="72:73" hidden="1" x14ac:dyDescent="0.25">
      <c r="BT2621" s="53" t="s">
        <v>2633</v>
      </c>
      <c r="BU2621" s="53" t="s">
        <v>2634</v>
      </c>
    </row>
    <row r="2622" spans="72:73" hidden="1" x14ac:dyDescent="0.25">
      <c r="BT2622" s="53" t="s">
        <v>2635</v>
      </c>
      <c r="BU2622" s="53" t="s">
        <v>2636</v>
      </c>
    </row>
    <row r="2623" spans="72:73" hidden="1" x14ac:dyDescent="0.25">
      <c r="BT2623" s="53" t="s">
        <v>2820</v>
      </c>
      <c r="BU2623" s="53" t="s">
        <v>2821</v>
      </c>
    </row>
    <row r="2624" spans="72:73" hidden="1" x14ac:dyDescent="0.25">
      <c r="BT2624" s="53" t="s">
        <v>2822</v>
      </c>
      <c r="BU2624" s="53" t="s">
        <v>2823</v>
      </c>
    </row>
    <row r="2625" spans="72:73" hidden="1" x14ac:dyDescent="0.25">
      <c r="BT2625" s="53" t="s">
        <v>3026</v>
      </c>
      <c r="BU2625" s="53" t="s">
        <v>3027</v>
      </c>
    </row>
    <row r="2626" spans="72:73" hidden="1" x14ac:dyDescent="0.25">
      <c r="BT2626" s="53" t="s">
        <v>2637</v>
      </c>
      <c r="BU2626" s="53" t="s">
        <v>2268</v>
      </c>
    </row>
    <row r="2627" spans="72:73" hidden="1" x14ac:dyDescent="0.25">
      <c r="BT2627" s="53" t="s">
        <v>2638</v>
      </c>
      <c r="BU2627" s="53" t="s">
        <v>2639</v>
      </c>
    </row>
    <row r="2628" spans="72:73" hidden="1" x14ac:dyDescent="0.25">
      <c r="BT2628" s="53" t="s">
        <v>2640</v>
      </c>
      <c r="BU2628" s="53" t="s">
        <v>2641</v>
      </c>
    </row>
    <row r="2629" spans="72:73" hidden="1" x14ac:dyDescent="0.25">
      <c r="BT2629" s="53" t="s">
        <v>2824</v>
      </c>
      <c r="BU2629" s="53" t="s">
        <v>2825</v>
      </c>
    </row>
    <row r="2630" spans="72:73" hidden="1" x14ac:dyDescent="0.25">
      <c r="BT2630" s="53" t="s">
        <v>3370</v>
      </c>
      <c r="BU2630" s="53" t="s">
        <v>3371</v>
      </c>
    </row>
    <row r="2631" spans="72:73" hidden="1" x14ac:dyDescent="0.25">
      <c r="BT2631" s="53" t="s">
        <v>2642</v>
      </c>
      <c r="BU2631" s="53" t="s">
        <v>2643</v>
      </c>
    </row>
    <row r="2632" spans="72:73" hidden="1" x14ac:dyDescent="0.25">
      <c r="BT2632" s="53" t="s">
        <v>2644</v>
      </c>
      <c r="BU2632" s="53" t="s">
        <v>2645</v>
      </c>
    </row>
    <row r="2633" spans="72:73" hidden="1" x14ac:dyDescent="0.25">
      <c r="BT2633" s="53" t="s">
        <v>3028</v>
      </c>
      <c r="BU2633" s="53" t="s">
        <v>3029</v>
      </c>
    </row>
    <row r="2634" spans="72:73" hidden="1" x14ac:dyDescent="0.25">
      <c r="BT2634" s="53" t="s">
        <v>2646</v>
      </c>
      <c r="BU2634" s="53" t="s">
        <v>2647</v>
      </c>
    </row>
    <row r="2635" spans="72:73" hidden="1" x14ac:dyDescent="0.25">
      <c r="BT2635" s="53" t="s">
        <v>2826</v>
      </c>
      <c r="BU2635" s="53" t="s">
        <v>2827</v>
      </c>
    </row>
    <row r="2636" spans="72:73" hidden="1" x14ac:dyDescent="0.25">
      <c r="BT2636" s="53" t="s">
        <v>2828</v>
      </c>
      <c r="BU2636" s="53" t="s">
        <v>2829</v>
      </c>
    </row>
    <row r="2637" spans="72:73" hidden="1" x14ac:dyDescent="0.25">
      <c r="BT2637" s="53" t="s">
        <v>2648</v>
      </c>
      <c r="BU2637" s="53" t="s">
        <v>2649</v>
      </c>
    </row>
    <row r="2638" spans="72:73" hidden="1" x14ac:dyDescent="0.25">
      <c r="BT2638" s="53" t="s">
        <v>2650</v>
      </c>
      <c r="BU2638" s="53" t="s">
        <v>2651</v>
      </c>
    </row>
    <row r="2639" spans="72:73" hidden="1" x14ac:dyDescent="0.25">
      <c r="BT2639" s="53" t="s">
        <v>2830</v>
      </c>
      <c r="BU2639" s="53" t="s">
        <v>2831</v>
      </c>
    </row>
    <row r="2640" spans="72:73" hidden="1" x14ac:dyDescent="0.25">
      <c r="BT2640" s="53" t="s">
        <v>2652</v>
      </c>
      <c r="BU2640" s="53" t="s">
        <v>2653</v>
      </c>
    </row>
    <row r="2641" spans="72:73" hidden="1" x14ac:dyDescent="0.25">
      <c r="BT2641" s="53" t="s">
        <v>2654</v>
      </c>
      <c r="BU2641" s="53" t="s">
        <v>2267</v>
      </c>
    </row>
    <row r="2642" spans="72:73" hidden="1" x14ac:dyDescent="0.25">
      <c r="BT2642" s="53" t="s">
        <v>2832</v>
      </c>
      <c r="BU2642" s="53" t="s">
        <v>2833</v>
      </c>
    </row>
    <row r="2643" spans="72:73" hidden="1" x14ac:dyDescent="0.25">
      <c r="BT2643" s="53" t="s">
        <v>2655</v>
      </c>
      <c r="BU2643" s="53" t="s">
        <v>2656</v>
      </c>
    </row>
    <row r="2644" spans="72:73" hidden="1" x14ac:dyDescent="0.25">
      <c r="BT2644" s="53" t="s">
        <v>2834</v>
      </c>
      <c r="BU2644" s="53" t="s">
        <v>2835</v>
      </c>
    </row>
    <row r="2645" spans="72:73" hidden="1" x14ac:dyDescent="0.25">
      <c r="BT2645" s="53" t="s">
        <v>2836</v>
      </c>
      <c r="BU2645" s="53" t="s">
        <v>2837</v>
      </c>
    </row>
    <row r="2646" spans="72:73" hidden="1" x14ac:dyDescent="0.25">
      <c r="BT2646" s="53" t="s">
        <v>2838</v>
      </c>
      <c r="BU2646" s="53" t="s">
        <v>2839</v>
      </c>
    </row>
    <row r="2647" spans="72:73" hidden="1" x14ac:dyDescent="0.25">
      <c r="BT2647" s="53" t="s">
        <v>2840</v>
      </c>
      <c r="BU2647" s="53" t="s">
        <v>2841</v>
      </c>
    </row>
    <row r="2648" spans="72:73" hidden="1" x14ac:dyDescent="0.25">
      <c r="BT2648" s="53" t="s">
        <v>2842</v>
      </c>
      <c r="BU2648" s="53" t="s">
        <v>2843</v>
      </c>
    </row>
    <row r="2649" spans="72:73" hidden="1" x14ac:dyDescent="0.25">
      <c r="BT2649" s="53" t="s">
        <v>2657</v>
      </c>
      <c r="BU2649" s="53" t="s">
        <v>2658</v>
      </c>
    </row>
    <row r="2650" spans="72:73" hidden="1" x14ac:dyDescent="0.25">
      <c r="BT2650" s="53" t="s">
        <v>3030</v>
      </c>
      <c r="BU2650" s="53" t="s">
        <v>3031</v>
      </c>
    </row>
    <row r="2651" spans="72:73" hidden="1" x14ac:dyDescent="0.25">
      <c r="BT2651" s="53" t="s">
        <v>2659</v>
      </c>
      <c r="BU2651" s="53" t="s">
        <v>2660</v>
      </c>
    </row>
    <row r="2652" spans="72:73" hidden="1" x14ac:dyDescent="0.25">
      <c r="BT2652" s="53" t="s">
        <v>3032</v>
      </c>
      <c r="BU2652" s="53" t="s">
        <v>3033</v>
      </c>
    </row>
    <row r="2653" spans="72:73" hidden="1" x14ac:dyDescent="0.25">
      <c r="BT2653" s="53" t="s">
        <v>2661</v>
      </c>
      <c r="BU2653" s="53" t="s">
        <v>2662</v>
      </c>
    </row>
    <row r="2654" spans="72:73" hidden="1" x14ac:dyDescent="0.25">
      <c r="BT2654" s="53" t="s">
        <v>3034</v>
      </c>
      <c r="BU2654" s="53" t="s">
        <v>3035</v>
      </c>
    </row>
    <row r="2655" spans="72:73" hidden="1" x14ac:dyDescent="0.25">
      <c r="BT2655" s="53" t="s">
        <v>2844</v>
      </c>
      <c r="BU2655" s="53" t="s">
        <v>2845</v>
      </c>
    </row>
    <row r="2656" spans="72:73" hidden="1" x14ac:dyDescent="0.25">
      <c r="BT2656" s="53" t="s">
        <v>3372</v>
      </c>
      <c r="BU2656" s="53" t="s">
        <v>3373</v>
      </c>
    </row>
    <row r="2657" spans="72:73" hidden="1" x14ac:dyDescent="0.25">
      <c r="BT2657" s="53" t="s">
        <v>2663</v>
      </c>
      <c r="BU2657" s="53" t="s">
        <v>2664</v>
      </c>
    </row>
    <row r="2658" spans="72:73" hidden="1" x14ac:dyDescent="0.25">
      <c r="BT2658" s="53" t="s">
        <v>2665</v>
      </c>
      <c r="BU2658" s="53" t="s">
        <v>2666</v>
      </c>
    </row>
    <row r="2659" spans="72:73" hidden="1" x14ac:dyDescent="0.25">
      <c r="BT2659" s="53" t="s">
        <v>2667</v>
      </c>
      <c r="BU2659" s="53" t="s">
        <v>2668</v>
      </c>
    </row>
    <row r="2660" spans="72:73" hidden="1" x14ac:dyDescent="0.25">
      <c r="BT2660" s="53" t="s">
        <v>3374</v>
      </c>
      <c r="BU2660" s="53" t="s">
        <v>3375</v>
      </c>
    </row>
    <row r="2661" spans="72:73" hidden="1" x14ac:dyDescent="0.25">
      <c r="BT2661" s="53" t="s">
        <v>3036</v>
      </c>
      <c r="BU2661" s="53" t="s">
        <v>9036</v>
      </c>
    </row>
    <row r="2662" spans="72:73" hidden="1" x14ac:dyDescent="0.25">
      <c r="BT2662" s="53" t="s">
        <v>3037</v>
      </c>
      <c r="BU2662" s="53" t="s">
        <v>3376</v>
      </c>
    </row>
    <row r="2663" spans="72:73" hidden="1" x14ac:dyDescent="0.25">
      <c r="BT2663" s="53" t="s">
        <v>2846</v>
      </c>
      <c r="BU2663" s="53" t="s">
        <v>2847</v>
      </c>
    </row>
    <row r="2664" spans="72:73" hidden="1" x14ac:dyDescent="0.25">
      <c r="BT2664" s="53" t="s">
        <v>3038</v>
      </c>
      <c r="BU2664" s="53" t="s">
        <v>3039</v>
      </c>
    </row>
    <row r="2665" spans="72:73" hidden="1" x14ac:dyDescent="0.25">
      <c r="BT2665" s="53" t="s">
        <v>3377</v>
      </c>
      <c r="BU2665" s="53" t="s">
        <v>3378</v>
      </c>
    </row>
    <row r="2666" spans="72:73" hidden="1" x14ac:dyDescent="0.25">
      <c r="BT2666" s="53" t="s">
        <v>2848</v>
      </c>
      <c r="BU2666" s="53" t="s">
        <v>2849</v>
      </c>
    </row>
    <row r="2667" spans="72:73" hidden="1" x14ac:dyDescent="0.25">
      <c r="BT2667" s="53" t="s">
        <v>3040</v>
      </c>
      <c r="BU2667" s="53" t="s">
        <v>3041</v>
      </c>
    </row>
    <row r="2668" spans="72:73" hidden="1" x14ac:dyDescent="0.25">
      <c r="BT2668" s="53" t="s">
        <v>2669</v>
      </c>
      <c r="BU2668" s="53" t="s">
        <v>2670</v>
      </c>
    </row>
    <row r="2669" spans="72:73" hidden="1" x14ac:dyDescent="0.25">
      <c r="BT2669" s="53" t="s">
        <v>2850</v>
      </c>
      <c r="BU2669" s="53" t="s">
        <v>2851</v>
      </c>
    </row>
    <row r="2670" spans="72:73" hidden="1" x14ac:dyDescent="0.25">
      <c r="BT2670" s="53" t="s">
        <v>2852</v>
      </c>
      <c r="BU2670" s="53" t="s">
        <v>2853</v>
      </c>
    </row>
    <row r="2671" spans="72:73" hidden="1" x14ac:dyDescent="0.25">
      <c r="BT2671" s="53" t="s">
        <v>3042</v>
      </c>
      <c r="BU2671" s="53" t="s">
        <v>3043</v>
      </c>
    </row>
    <row r="2672" spans="72:73" hidden="1" x14ac:dyDescent="0.25">
      <c r="BT2672" s="53" t="s">
        <v>3044</v>
      </c>
      <c r="BU2672" s="53" t="s">
        <v>3045</v>
      </c>
    </row>
    <row r="2673" spans="72:73" hidden="1" x14ac:dyDescent="0.25">
      <c r="BT2673" s="53" t="s">
        <v>3046</v>
      </c>
      <c r="BU2673" s="53" t="s">
        <v>3047</v>
      </c>
    </row>
    <row r="2674" spans="72:73" hidden="1" x14ac:dyDescent="0.25">
      <c r="BT2674" s="53" t="s">
        <v>2671</v>
      </c>
      <c r="BU2674" s="53" t="s">
        <v>2672</v>
      </c>
    </row>
    <row r="2675" spans="72:73" hidden="1" x14ac:dyDescent="0.25">
      <c r="BT2675" s="53" t="s">
        <v>2673</v>
      </c>
      <c r="BU2675" s="53" t="s">
        <v>2674</v>
      </c>
    </row>
    <row r="2676" spans="72:73" hidden="1" x14ac:dyDescent="0.25">
      <c r="BT2676" s="53" t="s">
        <v>2675</v>
      </c>
      <c r="BU2676" s="53" t="s">
        <v>2676</v>
      </c>
    </row>
    <row r="2677" spans="72:73" hidden="1" x14ac:dyDescent="0.25">
      <c r="BT2677" s="53" t="s">
        <v>2854</v>
      </c>
      <c r="BU2677" s="53" t="s">
        <v>2855</v>
      </c>
    </row>
    <row r="2678" spans="72:73" hidden="1" x14ac:dyDescent="0.25">
      <c r="BT2678" s="53" t="s">
        <v>2856</v>
      </c>
      <c r="BU2678" s="53" t="s">
        <v>2857</v>
      </c>
    </row>
    <row r="2679" spans="72:73" hidden="1" x14ac:dyDescent="0.25">
      <c r="BT2679" s="53" t="s">
        <v>3048</v>
      </c>
      <c r="BU2679" s="53" t="s">
        <v>3049</v>
      </c>
    </row>
    <row r="2680" spans="72:73" hidden="1" x14ac:dyDescent="0.25">
      <c r="BT2680" s="53" t="s">
        <v>2858</v>
      </c>
      <c r="BU2680" s="53" t="s">
        <v>2859</v>
      </c>
    </row>
    <row r="2681" spans="72:73" hidden="1" x14ac:dyDescent="0.25">
      <c r="BT2681" s="53" t="s">
        <v>3050</v>
      </c>
      <c r="BU2681" s="53" t="s">
        <v>3051</v>
      </c>
    </row>
    <row r="2682" spans="72:73" hidden="1" x14ac:dyDescent="0.25">
      <c r="BT2682" s="53" t="s">
        <v>2677</v>
      </c>
      <c r="BU2682" s="53" t="s">
        <v>2678</v>
      </c>
    </row>
    <row r="2683" spans="72:73" hidden="1" x14ac:dyDescent="0.25">
      <c r="BT2683" s="53" t="s">
        <v>2679</v>
      </c>
      <c r="BU2683" s="53" t="s">
        <v>2680</v>
      </c>
    </row>
    <row r="2684" spans="72:73" hidden="1" x14ac:dyDescent="0.25">
      <c r="BT2684" s="53" t="s">
        <v>2681</v>
      </c>
      <c r="BU2684" s="53" t="s">
        <v>2682</v>
      </c>
    </row>
    <row r="2685" spans="72:73" hidden="1" x14ac:dyDescent="0.25">
      <c r="BT2685" s="53" t="s">
        <v>2683</v>
      </c>
      <c r="BU2685" s="53" t="s">
        <v>2684</v>
      </c>
    </row>
    <row r="2686" spans="72:73" hidden="1" x14ac:dyDescent="0.25">
      <c r="BT2686" s="53" t="s">
        <v>3052</v>
      </c>
      <c r="BU2686" s="53" t="s">
        <v>3053</v>
      </c>
    </row>
    <row r="2687" spans="72:73" hidden="1" x14ac:dyDescent="0.25">
      <c r="BT2687" s="53" t="s">
        <v>3054</v>
      </c>
      <c r="BU2687" s="53" t="s">
        <v>3055</v>
      </c>
    </row>
    <row r="2688" spans="72:73" hidden="1" x14ac:dyDescent="0.25">
      <c r="BT2688" s="53" t="s">
        <v>2860</v>
      </c>
      <c r="BU2688" s="53" t="s">
        <v>389</v>
      </c>
    </row>
    <row r="2689" spans="72:73" hidden="1" x14ac:dyDescent="0.25">
      <c r="BT2689" s="53" t="s">
        <v>2861</v>
      </c>
      <c r="BU2689" s="53" t="s">
        <v>2862</v>
      </c>
    </row>
    <row r="2690" spans="72:73" hidden="1" x14ac:dyDescent="0.25">
      <c r="BT2690" s="53" t="s">
        <v>2863</v>
      </c>
      <c r="BU2690" s="53" t="s">
        <v>2864</v>
      </c>
    </row>
    <row r="2691" spans="72:73" hidden="1" x14ac:dyDescent="0.25">
      <c r="BT2691" s="53" t="s">
        <v>2865</v>
      </c>
      <c r="BU2691" s="53" t="s">
        <v>2264</v>
      </c>
    </row>
    <row r="2692" spans="72:73" hidden="1" x14ac:dyDescent="0.25">
      <c r="BT2692" s="53" t="s">
        <v>3056</v>
      </c>
      <c r="BU2692" s="53" t="s">
        <v>3057</v>
      </c>
    </row>
    <row r="2693" spans="72:73" hidden="1" x14ac:dyDescent="0.25">
      <c r="BT2693" s="53" t="s">
        <v>3058</v>
      </c>
      <c r="BU2693" s="53" t="s">
        <v>3059</v>
      </c>
    </row>
    <row r="2694" spans="72:73" hidden="1" x14ac:dyDescent="0.25">
      <c r="BT2694" s="53" t="s">
        <v>2866</v>
      </c>
      <c r="BU2694" s="53" t="s">
        <v>2867</v>
      </c>
    </row>
    <row r="2695" spans="72:73" hidden="1" x14ac:dyDescent="0.25">
      <c r="BT2695" s="53" t="s">
        <v>2868</v>
      </c>
      <c r="BU2695" s="53" t="s">
        <v>2869</v>
      </c>
    </row>
    <row r="2696" spans="72:73" hidden="1" x14ac:dyDescent="0.25">
      <c r="BT2696" s="53" t="s">
        <v>2870</v>
      </c>
      <c r="BU2696" s="53" t="s">
        <v>2871</v>
      </c>
    </row>
    <row r="2697" spans="72:73" hidden="1" x14ac:dyDescent="0.25">
      <c r="BT2697" s="53" t="s">
        <v>2872</v>
      </c>
      <c r="BU2697" s="53" t="s">
        <v>2873</v>
      </c>
    </row>
    <row r="2698" spans="72:73" hidden="1" x14ac:dyDescent="0.25">
      <c r="BT2698" s="53" t="s">
        <v>3379</v>
      </c>
      <c r="BU2698" s="53" t="s">
        <v>3380</v>
      </c>
    </row>
    <row r="2699" spans="72:73" hidden="1" x14ac:dyDescent="0.25">
      <c r="BT2699" s="53" t="s">
        <v>3060</v>
      </c>
      <c r="BU2699" s="53" t="s">
        <v>3061</v>
      </c>
    </row>
    <row r="2700" spans="72:73" hidden="1" x14ac:dyDescent="0.25">
      <c r="BT2700" s="53" t="s">
        <v>2874</v>
      </c>
      <c r="BU2700" s="53" t="s">
        <v>2875</v>
      </c>
    </row>
    <row r="2701" spans="72:73" hidden="1" x14ac:dyDescent="0.25">
      <c r="BT2701" s="53" t="s">
        <v>3610</v>
      </c>
      <c r="BU2701" s="53" t="s">
        <v>3611</v>
      </c>
    </row>
    <row r="2702" spans="72:73" hidden="1" x14ac:dyDescent="0.25">
      <c r="BT2702" s="53" t="s">
        <v>3062</v>
      </c>
      <c r="BU2702" s="53" t="s">
        <v>3063</v>
      </c>
    </row>
    <row r="2703" spans="72:73" hidden="1" x14ac:dyDescent="0.25">
      <c r="BT2703" s="53" t="s">
        <v>2876</v>
      </c>
      <c r="BU2703" s="53" t="s">
        <v>2877</v>
      </c>
    </row>
    <row r="2704" spans="72:73" hidden="1" x14ac:dyDescent="0.25">
      <c r="BT2704" s="53" t="s">
        <v>3064</v>
      </c>
      <c r="BU2704" s="53" t="s">
        <v>3065</v>
      </c>
    </row>
    <row r="2705" spans="72:73" hidden="1" x14ac:dyDescent="0.25">
      <c r="BT2705" s="53" t="s">
        <v>3381</v>
      </c>
      <c r="BU2705" s="53" t="s">
        <v>3612</v>
      </c>
    </row>
    <row r="2706" spans="72:73" hidden="1" x14ac:dyDescent="0.25">
      <c r="BT2706" s="53" t="s">
        <v>3066</v>
      </c>
      <c r="BU2706" s="53" t="s">
        <v>3067</v>
      </c>
    </row>
    <row r="2707" spans="72:73" hidden="1" x14ac:dyDescent="0.25">
      <c r="BT2707" s="53" t="s">
        <v>3068</v>
      </c>
      <c r="BU2707" s="53" t="s">
        <v>3069</v>
      </c>
    </row>
    <row r="2708" spans="72:73" hidden="1" x14ac:dyDescent="0.25">
      <c r="BT2708" s="53" t="s">
        <v>2878</v>
      </c>
      <c r="BU2708" s="53" t="s">
        <v>2879</v>
      </c>
    </row>
    <row r="2709" spans="72:73" hidden="1" x14ac:dyDescent="0.25">
      <c r="BT2709" s="53" t="s">
        <v>3070</v>
      </c>
      <c r="BU2709" s="53" t="s">
        <v>3071</v>
      </c>
    </row>
    <row r="2710" spans="72:73" hidden="1" x14ac:dyDescent="0.25">
      <c r="BT2710" s="53" t="s">
        <v>2880</v>
      </c>
      <c r="BU2710" s="53" t="s">
        <v>382</v>
      </c>
    </row>
    <row r="2711" spans="72:73" hidden="1" x14ac:dyDescent="0.25">
      <c r="BT2711" s="53" t="s">
        <v>3072</v>
      </c>
      <c r="BU2711" s="53" t="s">
        <v>3073</v>
      </c>
    </row>
    <row r="2712" spans="72:73" hidden="1" x14ac:dyDescent="0.25">
      <c r="BT2712" s="53" t="s">
        <v>5223</v>
      </c>
      <c r="BU2712" s="53" t="s">
        <v>3074</v>
      </c>
    </row>
    <row r="2713" spans="72:73" hidden="1" x14ac:dyDescent="0.25">
      <c r="BT2713" s="53" t="s">
        <v>2881</v>
      </c>
      <c r="BU2713" s="53" t="s">
        <v>2882</v>
      </c>
    </row>
    <row r="2714" spans="72:73" hidden="1" x14ac:dyDescent="0.25">
      <c r="BT2714" s="53" t="s">
        <v>5224</v>
      </c>
      <c r="BU2714" s="53" t="s">
        <v>2883</v>
      </c>
    </row>
    <row r="2715" spans="72:73" hidden="1" x14ac:dyDescent="0.25">
      <c r="BT2715" s="53" t="s">
        <v>3075</v>
      </c>
      <c r="BU2715" s="53" t="s">
        <v>3076</v>
      </c>
    </row>
    <row r="2716" spans="72:73" hidden="1" x14ac:dyDescent="0.25">
      <c r="BT2716" s="53" t="s">
        <v>3077</v>
      </c>
      <c r="BU2716" s="53" t="s">
        <v>3078</v>
      </c>
    </row>
    <row r="2717" spans="72:73" hidden="1" x14ac:dyDescent="0.25">
      <c r="BT2717" s="53" t="s">
        <v>3079</v>
      </c>
      <c r="BU2717" s="53" t="s">
        <v>3080</v>
      </c>
    </row>
    <row r="2718" spans="72:73" hidden="1" x14ac:dyDescent="0.25">
      <c r="BT2718" s="53" t="s">
        <v>2884</v>
      </c>
      <c r="BU2718" s="53" t="s">
        <v>2885</v>
      </c>
    </row>
    <row r="2719" spans="72:73" hidden="1" x14ac:dyDescent="0.25">
      <c r="BT2719" s="53" t="s">
        <v>2886</v>
      </c>
      <c r="BU2719" s="53" t="s">
        <v>2887</v>
      </c>
    </row>
    <row r="2720" spans="72:73" hidden="1" x14ac:dyDescent="0.25">
      <c r="BT2720" s="53" t="s">
        <v>5225</v>
      </c>
      <c r="BU2720" s="53" t="s">
        <v>2888</v>
      </c>
    </row>
    <row r="2721" spans="72:73" hidden="1" x14ac:dyDescent="0.25">
      <c r="BT2721" s="53" t="s">
        <v>5226</v>
      </c>
      <c r="BU2721" s="53" t="s">
        <v>2889</v>
      </c>
    </row>
    <row r="2722" spans="72:73" hidden="1" x14ac:dyDescent="0.25">
      <c r="BT2722" s="53" t="s">
        <v>2890</v>
      </c>
      <c r="BU2722" s="53" t="s">
        <v>2891</v>
      </c>
    </row>
    <row r="2723" spans="72:73" hidden="1" x14ac:dyDescent="0.25">
      <c r="BT2723" s="53" t="s">
        <v>3081</v>
      </c>
      <c r="BU2723" s="53" t="s">
        <v>3082</v>
      </c>
    </row>
    <row r="2724" spans="72:73" hidden="1" x14ac:dyDescent="0.25">
      <c r="BT2724" s="53" t="s">
        <v>5227</v>
      </c>
      <c r="BU2724" s="53" t="s">
        <v>2892</v>
      </c>
    </row>
    <row r="2725" spans="72:73" hidden="1" x14ac:dyDescent="0.25">
      <c r="BT2725" s="53" t="s">
        <v>2893</v>
      </c>
      <c r="BU2725" s="53" t="s">
        <v>2894</v>
      </c>
    </row>
    <row r="2726" spans="72:73" hidden="1" x14ac:dyDescent="0.25">
      <c r="BT2726" s="53" t="s">
        <v>2895</v>
      </c>
      <c r="BU2726" s="53" t="s">
        <v>2896</v>
      </c>
    </row>
    <row r="2727" spans="72:73" hidden="1" x14ac:dyDescent="0.25">
      <c r="BT2727" s="53" t="s">
        <v>5228</v>
      </c>
      <c r="BU2727" s="53" t="s">
        <v>3083</v>
      </c>
    </row>
    <row r="2728" spans="72:73" hidden="1" x14ac:dyDescent="0.25">
      <c r="BT2728" s="53" t="s">
        <v>3084</v>
      </c>
      <c r="BU2728" s="53" t="s">
        <v>3085</v>
      </c>
    </row>
    <row r="2729" spans="72:73" hidden="1" x14ac:dyDescent="0.25">
      <c r="BT2729" s="53" t="s">
        <v>3086</v>
      </c>
      <c r="BU2729" s="53" t="s">
        <v>3087</v>
      </c>
    </row>
    <row r="2730" spans="72:73" hidden="1" x14ac:dyDescent="0.25">
      <c r="BT2730" s="53" t="s">
        <v>2897</v>
      </c>
      <c r="BU2730" s="53" t="s">
        <v>2898</v>
      </c>
    </row>
    <row r="2731" spans="72:73" hidden="1" x14ac:dyDescent="0.25">
      <c r="BT2731" s="53" t="s">
        <v>2899</v>
      </c>
      <c r="BU2731" s="53" t="s">
        <v>2900</v>
      </c>
    </row>
    <row r="2732" spans="72:73" hidden="1" x14ac:dyDescent="0.25">
      <c r="BT2732" s="53" t="s">
        <v>5229</v>
      </c>
      <c r="BU2732" s="53" t="s">
        <v>2685</v>
      </c>
    </row>
    <row r="2733" spans="72:73" hidden="1" x14ac:dyDescent="0.25">
      <c r="BT2733" s="53" t="s">
        <v>3088</v>
      </c>
      <c r="BU2733" s="53" t="s">
        <v>1641</v>
      </c>
    </row>
    <row r="2734" spans="72:73" hidden="1" x14ac:dyDescent="0.25">
      <c r="BT2734" s="53" t="s">
        <v>2901</v>
      </c>
      <c r="BU2734" s="53" t="s">
        <v>2902</v>
      </c>
    </row>
    <row r="2735" spans="72:73" hidden="1" x14ac:dyDescent="0.25">
      <c r="BT2735" s="53" t="s">
        <v>3089</v>
      </c>
      <c r="BU2735" s="53" t="s">
        <v>3090</v>
      </c>
    </row>
    <row r="2736" spans="72:73" hidden="1" x14ac:dyDescent="0.25">
      <c r="BT2736" s="53" t="s">
        <v>3091</v>
      </c>
      <c r="BU2736" s="53" t="s">
        <v>3092</v>
      </c>
    </row>
    <row r="2737" spans="72:73" hidden="1" x14ac:dyDescent="0.25">
      <c r="BT2737" s="53" t="s">
        <v>3093</v>
      </c>
      <c r="BU2737" s="53" t="s">
        <v>408</v>
      </c>
    </row>
    <row r="2738" spans="72:73" hidden="1" x14ac:dyDescent="0.25">
      <c r="BT2738" s="53" t="s">
        <v>3094</v>
      </c>
      <c r="BU2738" s="53" t="s">
        <v>3095</v>
      </c>
    </row>
    <row r="2739" spans="72:73" hidden="1" x14ac:dyDescent="0.25">
      <c r="BT2739" s="53" t="s">
        <v>2903</v>
      </c>
      <c r="BU2739" s="53" t="s">
        <v>346</v>
      </c>
    </row>
    <row r="2740" spans="72:73" hidden="1" x14ac:dyDescent="0.25">
      <c r="BT2740" s="53" t="s">
        <v>5230</v>
      </c>
      <c r="BU2740" s="53" t="s">
        <v>2904</v>
      </c>
    </row>
    <row r="2741" spans="72:73" hidden="1" x14ac:dyDescent="0.25">
      <c r="BT2741" s="53" t="s">
        <v>2905</v>
      </c>
      <c r="BU2741" s="53" t="s">
        <v>2906</v>
      </c>
    </row>
    <row r="2742" spans="72:73" hidden="1" x14ac:dyDescent="0.25">
      <c r="BT2742" s="53" t="s">
        <v>3096</v>
      </c>
      <c r="BU2742" s="53" t="s">
        <v>3097</v>
      </c>
    </row>
    <row r="2743" spans="72:73" hidden="1" x14ac:dyDescent="0.25">
      <c r="BT2743" s="53" t="s">
        <v>3382</v>
      </c>
      <c r="BU2743" s="53" t="s">
        <v>457</v>
      </c>
    </row>
    <row r="2744" spans="72:73" hidden="1" x14ac:dyDescent="0.25">
      <c r="BT2744" s="53" t="s">
        <v>5231</v>
      </c>
      <c r="BU2744" s="53" t="s">
        <v>3098</v>
      </c>
    </row>
    <row r="2745" spans="72:73" hidden="1" x14ac:dyDescent="0.25">
      <c r="BT2745" s="53" t="s">
        <v>5232</v>
      </c>
      <c r="BU2745" s="53" t="s">
        <v>2907</v>
      </c>
    </row>
    <row r="2746" spans="72:73" hidden="1" x14ac:dyDescent="0.25">
      <c r="BT2746" s="53" t="s">
        <v>5233</v>
      </c>
      <c r="BU2746" s="53" t="s">
        <v>3099</v>
      </c>
    </row>
    <row r="2747" spans="72:73" hidden="1" x14ac:dyDescent="0.25">
      <c r="BT2747" s="53" t="s">
        <v>5234</v>
      </c>
      <c r="BU2747" s="53" t="s">
        <v>3100</v>
      </c>
    </row>
    <row r="2748" spans="72:73" hidden="1" x14ac:dyDescent="0.25">
      <c r="BT2748" s="53" t="s">
        <v>3101</v>
      </c>
      <c r="BU2748" s="53" t="s">
        <v>3102</v>
      </c>
    </row>
    <row r="2749" spans="72:73" hidden="1" x14ac:dyDescent="0.25">
      <c r="BT2749" s="53" t="s">
        <v>3103</v>
      </c>
      <c r="BU2749" s="53" t="s">
        <v>3104</v>
      </c>
    </row>
    <row r="2750" spans="72:73" hidden="1" x14ac:dyDescent="0.25">
      <c r="BT2750" s="53" t="s">
        <v>5235</v>
      </c>
      <c r="BU2750" s="53" t="s">
        <v>3105</v>
      </c>
    </row>
    <row r="2751" spans="72:73" hidden="1" x14ac:dyDescent="0.25">
      <c r="BT2751" s="53" t="s">
        <v>3106</v>
      </c>
      <c r="BU2751" s="53" t="s">
        <v>3107</v>
      </c>
    </row>
    <row r="2752" spans="72:73" hidden="1" x14ac:dyDescent="0.25">
      <c r="BT2752" s="53" t="s">
        <v>3108</v>
      </c>
      <c r="BU2752" s="53" t="s">
        <v>3109</v>
      </c>
    </row>
    <row r="2753" spans="72:73" hidden="1" x14ac:dyDescent="0.25">
      <c r="BT2753" s="53" t="s">
        <v>5236</v>
      </c>
      <c r="BU2753" s="53" t="s">
        <v>2908</v>
      </c>
    </row>
    <row r="2754" spans="72:73" hidden="1" x14ac:dyDescent="0.25">
      <c r="BT2754" s="53" t="s">
        <v>3110</v>
      </c>
      <c r="BU2754" s="53" t="s">
        <v>3111</v>
      </c>
    </row>
    <row r="2755" spans="72:73" hidden="1" x14ac:dyDescent="0.25">
      <c r="BT2755" s="53" t="s">
        <v>5237</v>
      </c>
      <c r="BU2755" s="53" t="s">
        <v>3112</v>
      </c>
    </row>
    <row r="2756" spans="72:73" hidden="1" x14ac:dyDescent="0.25">
      <c r="BT2756" s="53" t="s">
        <v>5238</v>
      </c>
      <c r="BU2756" s="53" t="s">
        <v>3113</v>
      </c>
    </row>
    <row r="2757" spans="72:73" hidden="1" x14ac:dyDescent="0.25">
      <c r="BT2757" s="53" t="s">
        <v>5239</v>
      </c>
      <c r="BU2757" s="53" t="s">
        <v>3114</v>
      </c>
    </row>
    <row r="2758" spans="72:73" hidden="1" x14ac:dyDescent="0.25">
      <c r="BT2758" s="53" t="s">
        <v>3115</v>
      </c>
      <c r="BU2758" s="53" t="s">
        <v>9160</v>
      </c>
    </row>
    <row r="2759" spans="72:73" hidden="1" x14ac:dyDescent="0.25">
      <c r="BT2759" s="53" t="s">
        <v>5240</v>
      </c>
      <c r="BU2759" s="53" t="s">
        <v>3116</v>
      </c>
    </row>
    <row r="2760" spans="72:73" hidden="1" x14ac:dyDescent="0.25">
      <c r="BT2760" s="53" t="s">
        <v>3117</v>
      </c>
      <c r="BU2760" s="53" t="s">
        <v>2266</v>
      </c>
    </row>
    <row r="2761" spans="72:73" hidden="1" x14ac:dyDescent="0.25">
      <c r="BT2761" s="53" t="s">
        <v>5241</v>
      </c>
      <c r="BU2761" s="53" t="s">
        <v>3118</v>
      </c>
    </row>
    <row r="2762" spans="72:73" hidden="1" x14ac:dyDescent="0.25">
      <c r="BT2762" s="53" t="s">
        <v>5242</v>
      </c>
      <c r="BU2762" s="53" t="s">
        <v>3119</v>
      </c>
    </row>
    <row r="2763" spans="72:73" hidden="1" x14ac:dyDescent="0.25">
      <c r="BT2763" s="53" t="s">
        <v>5243</v>
      </c>
      <c r="BU2763" s="53" t="s">
        <v>3120</v>
      </c>
    </row>
    <row r="2764" spans="72:73" hidden="1" x14ac:dyDescent="0.25">
      <c r="BT2764" s="53" t="s">
        <v>2909</v>
      </c>
      <c r="BU2764" s="53" t="s">
        <v>2910</v>
      </c>
    </row>
    <row r="2765" spans="72:73" hidden="1" x14ac:dyDescent="0.25">
      <c r="BT2765" s="53" t="s">
        <v>2911</v>
      </c>
      <c r="BU2765" s="53" t="s">
        <v>2912</v>
      </c>
    </row>
    <row r="2766" spans="72:73" hidden="1" x14ac:dyDescent="0.25">
      <c r="BT2766" s="53" t="s">
        <v>2913</v>
      </c>
      <c r="BU2766" s="53" t="s">
        <v>465</v>
      </c>
    </row>
    <row r="2767" spans="72:73" hidden="1" x14ac:dyDescent="0.25">
      <c r="BT2767" s="53" t="s">
        <v>5244</v>
      </c>
      <c r="BU2767" s="53" t="s">
        <v>2914</v>
      </c>
    </row>
    <row r="2768" spans="72:73" hidden="1" x14ac:dyDescent="0.25">
      <c r="BT2768" s="53" t="s">
        <v>3121</v>
      </c>
      <c r="BU2768" s="53" t="s">
        <v>3122</v>
      </c>
    </row>
    <row r="2769" spans="72:73" hidden="1" x14ac:dyDescent="0.25">
      <c r="BT2769" s="53" t="s">
        <v>2915</v>
      </c>
      <c r="BU2769" s="53" t="s">
        <v>2916</v>
      </c>
    </row>
    <row r="2770" spans="72:73" hidden="1" x14ac:dyDescent="0.25">
      <c r="BT2770" s="53" t="s">
        <v>5245</v>
      </c>
      <c r="BU2770" s="53" t="s">
        <v>3123</v>
      </c>
    </row>
    <row r="2771" spans="72:73" hidden="1" x14ac:dyDescent="0.25">
      <c r="BT2771" s="53" t="s">
        <v>5246</v>
      </c>
      <c r="BU2771" s="53" t="s">
        <v>3124</v>
      </c>
    </row>
    <row r="2772" spans="72:73" hidden="1" x14ac:dyDescent="0.25">
      <c r="BT2772" s="53" t="s">
        <v>5247</v>
      </c>
      <c r="BU2772" s="53" t="s">
        <v>3125</v>
      </c>
    </row>
    <row r="2773" spans="72:73" hidden="1" x14ac:dyDescent="0.25">
      <c r="BT2773" s="53" t="s">
        <v>5248</v>
      </c>
      <c r="BU2773" s="53" t="s">
        <v>3126</v>
      </c>
    </row>
    <row r="2774" spans="72:73" hidden="1" x14ac:dyDescent="0.25">
      <c r="BT2774" s="53" t="s">
        <v>3383</v>
      </c>
      <c r="BU2774" s="53" t="s">
        <v>3384</v>
      </c>
    </row>
    <row r="2775" spans="72:73" hidden="1" x14ac:dyDescent="0.25">
      <c r="BT2775" s="53" t="s">
        <v>5249</v>
      </c>
      <c r="BU2775" s="53" t="s">
        <v>3127</v>
      </c>
    </row>
    <row r="2776" spans="72:73" hidden="1" x14ac:dyDescent="0.25">
      <c r="BT2776" s="53" t="s">
        <v>3128</v>
      </c>
      <c r="BU2776" s="53" t="s">
        <v>3129</v>
      </c>
    </row>
    <row r="2777" spans="72:73" hidden="1" x14ac:dyDescent="0.25">
      <c r="BT2777" s="53" t="s">
        <v>3130</v>
      </c>
      <c r="BU2777" s="53" t="s">
        <v>3131</v>
      </c>
    </row>
    <row r="2778" spans="72:73" hidden="1" x14ac:dyDescent="0.25">
      <c r="BT2778" s="53" t="s">
        <v>3132</v>
      </c>
      <c r="BU2778" s="53" t="s">
        <v>3385</v>
      </c>
    </row>
    <row r="2779" spans="72:73" hidden="1" x14ac:dyDescent="0.25">
      <c r="BT2779" s="53" t="s">
        <v>3133</v>
      </c>
      <c r="BU2779" s="53" t="s">
        <v>3134</v>
      </c>
    </row>
    <row r="2780" spans="72:73" hidden="1" x14ac:dyDescent="0.25">
      <c r="BT2780" s="53" t="s">
        <v>3135</v>
      </c>
      <c r="BU2780" s="53" t="s">
        <v>3136</v>
      </c>
    </row>
    <row r="2781" spans="72:73" hidden="1" x14ac:dyDescent="0.25">
      <c r="BT2781" s="53" t="s">
        <v>3137</v>
      </c>
      <c r="BU2781" s="53" t="s">
        <v>3138</v>
      </c>
    </row>
    <row r="2782" spans="72:73" hidden="1" x14ac:dyDescent="0.25">
      <c r="BT2782" s="53" t="s">
        <v>3386</v>
      </c>
      <c r="BU2782" s="53" t="s">
        <v>3387</v>
      </c>
    </row>
    <row r="2783" spans="72:73" hidden="1" x14ac:dyDescent="0.25">
      <c r="BT2783" s="53" t="s">
        <v>5250</v>
      </c>
      <c r="BU2783" s="53" t="s">
        <v>3139</v>
      </c>
    </row>
    <row r="2784" spans="72:73" hidden="1" x14ac:dyDescent="0.25">
      <c r="BT2784" s="53" t="s">
        <v>5251</v>
      </c>
      <c r="BU2784" s="53" t="s">
        <v>3140</v>
      </c>
    </row>
    <row r="2785" spans="72:73" hidden="1" x14ac:dyDescent="0.25">
      <c r="BT2785" s="53" t="s">
        <v>5252</v>
      </c>
      <c r="BU2785" s="53" t="s">
        <v>2917</v>
      </c>
    </row>
    <row r="2786" spans="72:73" hidden="1" x14ac:dyDescent="0.25">
      <c r="BT2786" s="53" t="s">
        <v>5253</v>
      </c>
      <c r="BU2786" s="53" t="s">
        <v>357</v>
      </c>
    </row>
    <row r="2787" spans="72:73" hidden="1" x14ac:dyDescent="0.25">
      <c r="BT2787" s="53" t="s">
        <v>3141</v>
      </c>
      <c r="BU2787" s="53" t="s">
        <v>2265</v>
      </c>
    </row>
    <row r="2788" spans="72:73" hidden="1" x14ac:dyDescent="0.25">
      <c r="BT2788" s="53" t="s">
        <v>3142</v>
      </c>
      <c r="BU2788" s="53" t="s">
        <v>3143</v>
      </c>
    </row>
    <row r="2789" spans="72:73" hidden="1" x14ac:dyDescent="0.25">
      <c r="BT2789" s="53" t="s">
        <v>3144</v>
      </c>
      <c r="BU2789" s="53" t="s">
        <v>3145</v>
      </c>
    </row>
    <row r="2790" spans="72:73" hidden="1" x14ac:dyDescent="0.25">
      <c r="BT2790" s="53" t="s">
        <v>3146</v>
      </c>
      <c r="BU2790" s="53" t="s">
        <v>3147</v>
      </c>
    </row>
    <row r="2791" spans="72:73" hidden="1" x14ac:dyDescent="0.25">
      <c r="BT2791" s="53" t="s">
        <v>3148</v>
      </c>
      <c r="BU2791" s="53" t="s">
        <v>3149</v>
      </c>
    </row>
    <row r="2792" spans="72:73" hidden="1" x14ac:dyDescent="0.25">
      <c r="BT2792" s="53" t="s">
        <v>3150</v>
      </c>
      <c r="BU2792" s="53" t="s">
        <v>3151</v>
      </c>
    </row>
    <row r="2793" spans="72:73" hidden="1" x14ac:dyDescent="0.25">
      <c r="BT2793" s="53" t="s">
        <v>3152</v>
      </c>
      <c r="BU2793" s="53" t="s">
        <v>9365</v>
      </c>
    </row>
    <row r="2794" spans="72:73" hidden="1" x14ac:dyDescent="0.25">
      <c r="BT2794" s="53" t="s">
        <v>2918</v>
      </c>
      <c r="BU2794" s="53" t="s">
        <v>2919</v>
      </c>
    </row>
    <row r="2795" spans="72:73" hidden="1" x14ac:dyDescent="0.25">
      <c r="BT2795" s="53" t="s">
        <v>2920</v>
      </c>
      <c r="BU2795" s="53" t="s">
        <v>2921</v>
      </c>
    </row>
    <row r="2796" spans="72:73" hidden="1" x14ac:dyDescent="0.25">
      <c r="BT2796" s="53" t="s">
        <v>2922</v>
      </c>
      <c r="BU2796" s="53" t="s">
        <v>2923</v>
      </c>
    </row>
    <row r="2797" spans="72:73" hidden="1" x14ac:dyDescent="0.25">
      <c r="BT2797" s="53" t="s">
        <v>2924</v>
      </c>
      <c r="BU2797" s="53" t="s">
        <v>2925</v>
      </c>
    </row>
    <row r="2798" spans="72:73" hidden="1" x14ac:dyDescent="0.25">
      <c r="BT2798" s="53" t="s">
        <v>5254</v>
      </c>
      <c r="BU2798" s="53" t="s">
        <v>3153</v>
      </c>
    </row>
    <row r="2799" spans="72:73" hidden="1" x14ac:dyDescent="0.25">
      <c r="BT2799" s="53" t="s">
        <v>2686</v>
      </c>
      <c r="BU2799" s="53" t="s">
        <v>391</v>
      </c>
    </row>
    <row r="2800" spans="72:73" hidden="1" x14ac:dyDescent="0.25">
      <c r="BT2800" s="53" t="s">
        <v>5255</v>
      </c>
      <c r="BU2800" s="53" t="s">
        <v>2687</v>
      </c>
    </row>
    <row r="2801" spans="72:73" hidden="1" x14ac:dyDescent="0.25">
      <c r="BT2801" s="53" t="s">
        <v>5256</v>
      </c>
      <c r="BU2801" s="53" t="s">
        <v>3154</v>
      </c>
    </row>
    <row r="2802" spans="72:73" hidden="1" x14ac:dyDescent="0.25">
      <c r="BT2802" s="53" t="s">
        <v>3155</v>
      </c>
      <c r="BU2802" s="53" t="s">
        <v>3156</v>
      </c>
    </row>
    <row r="2803" spans="72:73" hidden="1" x14ac:dyDescent="0.25">
      <c r="BT2803" s="53" t="s">
        <v>2926</v>
      </c>
      <c r="BU2803" s="53" t="s">
        <v>2927</v>
      </c>
    </row>
    <row r="2804" spans="72:73" hidden="1" x14ac:dyDescent="0.25">
      <c r="BT2804" s="53" t="s">
        <v>2928</v>
      </c>
      <c r="BU2804" s="53" t="s">
        <v>2929</v>
      </c>
    </row>
    <row r="2805" spans="72:73" hidden="1" x14ac:dyDescent="0.25">
      <c r="BT2805" s="53" t="s">
        <v>5257</v>
      </c>
      <c r="BU2805" s="53" t="s">
        <v>2930</v>
      </c>
    </row>
    <row r="2806" spans="72:73" hidden="1" x14ac:dyDescent="0.25">
      <c r="BT2806" s="53" t="s">
        <v>3157</v>
      </c>
      <c r="BU2806" s="53" t="s">
        <v>3158</v>
      </c>
    </row>
    <row r="2807" spans="72:73" hidden="1" x14ac:dyDescent="0.25">
      <c r="BT2807" s="53" t="s">
        <v>5258</v>
      </c>
      <c r="BU2807" s="53" t="s">
        <v>2931</v>
      </c>
    </row>
    <row r="2808" spans="72:73" hidden="1" x14ac:dyDescent="0.25">
      <c r="BT2808" s="53" t="s">
        <v>5259</v>
      </c>
      <c r="BU2808" s="53" t="s">
        <v>2932</v>
      </c>
    </row>
    <row r="2809" spans="72:73" hidden="1" x14ac:dyDescent="0.25">
      <c r="BT2809" s="53" t="s">
        <v>5260</v>
      </c>
      <c r="BU2809" s="53" t="s">
        <v>2933</v>
      </c>
    </row>
    <row r="2810" spans="72:73" hidden="1" x14ac:dyDescent="0.25">
      <c r="BT2810" s="53" t="s">
        <v>5261</v>
      </c>
      <c r="BU2810" s="53" t="s">
        <v>3613</v>
      </c>
    </row>
    <row r="2811" spans="72:73" hidden="1" x14ac:dyDescent="0.25">
      <c r="BT2811" s="53" t="s">
        <v>5262</v>
      </c>
      <c r="BU2811" s="53" t="s">
        <v>2688</v>
      </c>
    </row>
    <row r="2812" spans="72:73" hidden="1" x14ac:dyDescent="0.25">
      <c r="BT2812" s="53" t="s">
        <v>3159</v>
      </c>
      <c r="BU2812" s="53" t="s">
        <v>3160</v>
      </c>
    </row>
    <row r="2813" spans="72:73" hidden="1" x14ac:dyDescent="0.25">
      <c r="BT2813" s="53" t="s">
        <v>2689</v>
      </c>
      <c r="BU2813" s="53" t="s">
        <v>2690</v>
      </c>
    </row>
    <row r="2814" spans="72:73" hidden="1" x14ac:dyDescent="0.25">
      <c r="BT2814" s="53" t="s">
        <v>5263</v>
      </c>
      <c r="BU2814" s="53" t="s">
        <v>3161</v>
      </c>
    </row>
    <row r="2815" spans="72:73" hidden="1" x14ac:dyDescent="0.25">
      <c r="BT2815" s="53" t="s">
        <v>3162</v>
      </c>
      <c r="BU2815" s="53" t="s">
        <v>3163</v>
      </c>
    </row>
    <row r="2816" spans="72:73" hidden="1" x14ac:dyDescent="0.25">
      <c r="BT2816" s="53" t="s">
        <v>2934</v>
      </c>
      <c r="BU2816" s="53" t="s">
        <v>2935</v>
      </c>
    </row>
    <row r="2817" spans="72:73" hidden="1" x14ac:dyDescent="0.25">
      <c r="BT2817" s="53" t="s">
        <v>5264</v>
      </c>
      <c r="BU2817" s="53" t="s">
        <v>2269</v>
      </c>
    </row>
    <row r="2818" spans="72:73" hidden="1" x14ac:dyDescent="0.25">
      <c r="BT2818" s="53" t="s">
        <v>3164</v>
      </c>
      <c r="BU2818" s="53" t="s">
        <v>3165</v>
      </c>
    </row>
    <row r="2819" spans="72:73" hidden="1" x14ac:dyDescent="0.25">
      <c r="BT2819" s="53" t="s">
        <v>5265</v>
      </c>
      <c r="BU2819" s="53" t="s">
        <v>396</v>
      </c>
    </row>
    <row r="2820" spans="72:73" hidden="1" x14ac:dyDescent="0.25">
      <c r="BT2820" s="53" t="s">
        <v>5266</v>
      </c>
      <c r="BU2820" s="53" t="s">
        <v>3166</v>
      </c>
    </row>
    <row r="2821" spans="72:73" hidden="1" x14ac:dyDescent="0.25">
      <c r="BT2821" s="53" t="s">
        <v>5267</v>
      </c>
      <c r="BU2821" s="53" t="s">
        <v>3388</v>
      </c>
    </row>
    <row r="2822" spans="72:73" hidden="1" x14ac:dyDescent="0.25">
      <c r="BT2822" s="53" t="s">
        <v>5268</v>
      </c>
      <c r="BU2822" s="53" t="s">
        <v>3167</v>
      </c>
    </row>
    <row r="2823" spans="72:73" hidden="1" x14ac:dyDescent="0.25">
      <c r="BT2823" s="53" t="s">
        <v>5269</v>
      </c>
      <c r="BU2823" s="53" t="s">
        <v>3168</v>
      </c>
    </row>
    <row r="2824" spans="72:73" hidden="1" x14ac:dyDescent="0.25">
      <c r="BT2824" s="53" t="s">
        <v>5270</v>
      </c>
      <c r="BU2824" s="53" t="s">
        <v>3169</v>
      </c>
    </row>
    <row r="2825" spans="72:73" hidden="1" x14ac:dyDescent="0.25">
      <c r="BT2825" s="53" t="s">
        <v>5271</v>
      </c>
      <c r="BU2825" s="53" t="s">
        <v>3614</v>
      </c>
    </row>
    <row r="2826" spans="72:73" hidden="1" x14ac:dyDescent="0.25">
      <c r="BT2826" s="53" t="s">
        <v>5272</v>
      </c>
      <c r="BU2826" s="53" t="s">
        <v>2936</v>
      </c>
    </row>
    <row r="2827" spans="72:73" hidden="1" x14ac:dyDescent="0.25">
      <c r="BT2827" s="53" t="s">
        <v>2937</v>
      </c>
      <c r="BU2827" s="53" t="s">
        <v>2938</v>
      </c>
    </row>
    <row r="2828" spans="72:73" hidden="1" x14ac:dyDescent="0.25">
      <c r="BT2828" s="53" t="s">
        <v>5273</v>
      </c>
      <c r="BU2828" s="53" t="s">
        <v>3170</v>
      </c>
    </row>
    <row r="2829" spans="72:73" hidden="1" x14ac:dyDescent="0.25">
      <c r="BT2829" s="53" t="s">
        <v>2939</v>
      </c>
      <c r="BU2829" s="53" t="s">
        <v>2940</v>
      </c>
    </row>
    <row r="2830" spans="72:73" hidden="1" x14ac:dyDescent="0.25">
      <c r="BT2830" s="53" t="s">
        <v>3171</v>
      </c>
      <c r="BU2830" s="53" t="s">
        <v>3172</v>
      </c>
    </row>
    <row r="2831" spans="72:73" hidden="1" x14ac:dyDescent="0.25">
      <c r="BT2831" s="53" t="s">
        <v>2941</v>
      </c>
      <c r="BU2831" s="53" t="s">
        <v>2942</v>
      </c>
    </row>
    <row r="2832" spans="72:73" hidden="1" x14ac:dyDescent="0.25">
      <c r="BT2832" s="53" t="s">
        <v>3173</v>
      </c>
      <c r="BU2832" s="53" t="s">
        <v>3174</v>
      </c>
    </row>
    <row r="2833" spans="72:73" hidden="1" x14ac:dyDescent="0.25">
      <c r="BT2833" s="53" t="s">
        <v>2943</v>
      </c>
      <c r="BU2833" s="53" t="s">
        <v>2944</v>
      </c>
    </row>
    <row r="2834" spans="72:73" hidden="1" x14ac:dyDescent="0.25">
      <c r="BT2834" s="53" t="s">
        <v>3175</v>
      </c>
      <c r="BU2834" s="53" t="s">
        <v>1582</v>
      </c>
    </row>
    <row r="2835" spans="72:73" hidden="1" x14ac:dyDescent="0.25">
      <c r="BT2835" s="53" t="s">
        <v>3176</v>
      </c>
      <c r="BU2835" s="53" t="s">
        <v>3177</v>
      </c>
    </row>
    <row r="2836" spans="72:73" hidden="1" x14ac:dyDescent="0.25">
      <c r="BT2836" s="53" t="s">
        <v>2945</v>
      </c>
      <c r="BU2836" s="53" t="s">
        <v>2946</v>
      </c>
    </row>
    <row r="2837" spans="72:73" hidden="1" x14ac:dyDescent="0.25">
      <c r="BT2837" s="53" t="s">
        <v>5274</v>
      </c>
      <c r="BU2837" s="53" t="s">
        <v>247</v>
      </c>
    </row>
    <row r="2838" spans="72:73" hidden="1" x14ac:dyDescent="0.25">
      <c r="BT2838" s="53" t="s">
        <v>5275</v>
      </c>
      <c r="BU2838" s="53" t="s">
        <v>9229</v>
      </c>
    </row>
    <row r="2839" spans="72:73" hidden="1" x14ac:dyDescent="0.25">
      <c r="BT2839" s="53" t="s">
        <v>5276</v>
      </c>
      <c r="BU2839" s="53" t="s">
        <v>3389</v>
      </c>
    </row>
    <row r="2840" spans="72:73" hidden="1" x14ac:dyDescent="0.25">
      <c r="BT2840" s="53" t="s">
        <v>5277</v>
      </c>
      <c r="BU2840" s="53" t="s">
        <v>3179</v>
      </c>
    </row>
    <row r="2841" spans="72:73" hidden="1" x14ac:dyDescent="0.25">
      <c r="BT2841" s="53" t="s">
        <v>5278</v>
      </c>
      <c r="BU2841" s="53" t="s">
        <v>3180</v>
      </c>
    </row>
    <row r="2842" spans="72:73" hidden="1" x14ac:dyDescent="0.25">
      <c r="BT2842" s="53" t="s">
        <v>5279</v>
      </c>
      <c r="BU2842" s="53" t="s">
        <v>3817</v>
      </c>
    </row>
    <row r="2843" spans="72:73" hidden="1" x14ac:dyDescent="0.25">
      <c r="BT2843" s="53" t="s">
        <v>3181</v>
      </c>
      <c r="BU2843" s="53" t="s">
        <v>3182</v>
      </c>
    </row>
    <row r="2844" spans="72:73" hidden="1" x14ac:dyDescent="0.25">
      <c r="BT2844" s="53" t="s">
        <v>3390</v>
      </c>
      <c r="BU2844" s="53" t="s">
        <v>3391</v>
      </c>
    </row>
    <row r="2845" spans="72:73" hidden="1" x14ac:dyDescent="0.25">
      <c r="BT2845" s="53" t="s">
        <v>3392</v>
      </c>
      <c r="BU2845" s="53" t="s">
        <v>3393</v>
      </c>
    </row>
    <row r="2846" spans="72:73" hidden="1" x14ac:dyDescent="0.25">
      <c r="BT2846" s="53" t="s">
        <v>2947</v>
      </c>
      <c r="BU2846" s="53" t="s">
        <v>2948</v>
      </c>
    </row>
    <row r="2847" spans="72:73" hidden="1" x14ac:dyDescent="0.25">
      <c r="BT2847" s="53" t="s">
        <v>5280</v>
      </c>
      <c r="BU2847" s="53" t="s">
        <v>2949</v>
      </c>
    </row>
    <row r="2848" spans="72:73" hidden="1" x14ac:dyDescent="0.25">
      <c r="BT2848" s="53" t="s">
        <v>5281</v>
      </c>
      <c r="BU2848" s="53" t="s">
        <v>2270</v>
      </c>
    </row>
    <row r="2849" spans="72:73" hidden="1" x14ac:dyDescent="0.25">
      <c r="BT2849" s="53" t="s">
        <v>3183</v>
      </c>
      <c r="BU2849" s="53" t="s">
        <v>3184</v>
      </c>
    </row>
    <row r="2850" spans="72:73" hidden="1" x14ac:dyDescent="0.25">
      <c r="BT2850" s="53" t="s">
        <v>5282</v>
      </c>
      <c r="BU2850" s="53" t="s">
        <v>3185</v>
      </c>
    </row>
    <row r="2851" spans="72:73" hidden="1" x14ac:dyDescent="0.25">
      <c r="BT2851" s="53" t="s">
        <v>5283</v>
      </c>
      <c r="BU2851" s="53" t="s">
        <v>3186</v>
      </c>
    </row>
    <row r="2852" spans="72:73" hidden="1" x14ac:dyDescent="0.25">
      <c r="BT2852" s="53" t="s">
        <v>3187</v>
      </c>
      <c r="BU2852" s="53" t="s">
        <v>3188</v>
      </c>
    </row>
    <row r="2853" spans="72:73" hidden="1" x14ac:dyDescent="0.25">
      <c r="BT2853" s="53" t="s">
        <v>3189</v>
      </c>
      <c r="BU2853" s="53" t="s">
        <v>3190</v>
      </c>
    </row>
    <row r="2854" spans="72:73" hidden="1" x14ac:dyDescent="0.25">
      <c r="BT2854" s="53" t="s">
        <v>3191</v>
      </c>
      <c r="BU2854" s="53" t="s">
        <v>3192</v>
      </c>
    </row>
    <row r="2855" spans="72:73" hidden="1" x14ac:dyDescent="0.25">
      <c r="BT2855" s="53" t="s">
        <v>5284</v>
      </c>
      <c r="BU2855" s="53" t="s">
        <v>2950</v>
      </c>
    </row>
    <row r="2856" spans="72:73" hidden="1" x14ac:dyDescent="0.25">
      <c r="BT2856" s="53" t="s">
        <v>3394</v>
      </c>
      <c r="BU2856" s="53" t="s">
        <v>3615</v>
      </c>
    </row>
    <row r="2857" spans="72:73" hidden="1" x14ac:dyDescent="0.25">
      <c r="BT2857" s="53" t="s">
        <v>3395</v>
      </c>
      <c r="BU2857" s="53" t="s">
        <v>3616</v>
      </c>
    </row>
    <row r="2858" spans="72:73" hidden="1" x14ac:dyDescent="0.25">
      <c r="BT2858" s="53" t="s">
        <v>5285</v>
      </c>
      <c r="BU2858" s="53" t="s">
        <v>3193</v>
      </c>
    </row>
    <row r="2859" spans="72:73" hidden="1" x14ac:dyDescent="0.25">
      <c r="BT2859" s="53" t="s">
        <v>3194</v>
      </c>
      <c r="BU2859" s="53" t="s">
        <v>3195</v>
      </c>
    </row>
    <row r="2860" spans="72:73" hidden="1" x14ac:dyDescent="0.25">
      <c r="BT2860" s="53" t="s">
        <v>3196</v>
      </c>
      <c r="BU2860" s="53" t="s">
        <v>3197</v>
      </c>
    </row>
    <row r="2861" spans="72:73" hidden="1" x14ac:dyDescent="0.25">
      <c r="BT2861" s="53" t="s">
        <v>3198</v>
      </c>
      <c r="BU2861" s="53" t="s">
        <v>3199</v>
      </c>
    </row>
    <row r="2862" spans="72:73" hidden="1" x14ac:dyDescent="0.25">
      <c r="BT2862" s="53" t="s">
        <v>5286</v>
      </c>
      <c r="BU2862" s="53" t="s">
        <v>3200</v>
      </c>
    </row>
    <row r="2863" spans="72:73" hidden="1" x14ac:dyDescent="0.25">
      <c r="BT2863" s="53" t="s">
        <v>5287</v>
      </c>
      <c r="BU2863" s="53" t="s">
        <v>2951</v>
      </c>
    </row>
    <row r="2864" spans="72:73" hidden="1" x14ac:dyDescent="0.25">
      <c r="BT2864" s="53" t="s">
        <v>5288</v>
      </c>
      <c r="BU2864" s="53" t="s">
        <v>3201</v>
      </c>
    </row>
    <row r="2865" spans="72:73" hidden="1" x14ac:dyDescent="0.25">
      <c r="BT2865" s="53" t="s">
        <v>3202</v>
      </c>
      <c r="BU2865" s="53" t="s">
        <v>3203</v>
      </c>
    </row>
    <row r="2866" spans="72:73" hidden="1" x14ac:dyDescent="0.25">
      <c r="BT2866" s="53" t="s">
        <v>5289</v>
      </c>
      <c r="BU2866" s="53" t="s">
        <v>3204</v>
      </c>
    </row>
    <row r="2867" spans="72:73" hidden="1" x14ac:dyDescent="0.25">
      <c r="BT2867" s="53" t="s">
        <v>3205</v>
      </c>
      <c r="BU2867" s="53" t="s">
        <v>3206</v>
      </c>
    </row>
    <row r="2868" spans="72:73" hidden="1" x14ac:dyDescent="0.25">
      <c r="BT2868" s="53" t="s">
        <v>3207</v>
      </c>
      <c r="BU2868" s="53" t="s">
        <v>2562</v>
      </c>
    </row>
    <row r="2869" spans="72:73" hidden="1" x14ac:dyDescent="0.25">
      <c r="BT2869" s="53" t="s">
        <v>5290</v>
      </c>
      <c r="BU2869" s="53" t="s">
        <v>3396</v>
      </c>
    </row>
    <row r="2870" spans="72:73" hidden="1" x14ac:dyDescent="0.25">
      <c r="BT2870" s="53" t="s">
        <v>2952</v>
      </c>
      <c r="BU2870" s="53" t="s">
        <v>2953</v>
      </c>
    </row>
    <row r="2871" spans="72:73" hidden="1" x14ac:dyDescent="0.25">
      <c r="BT2871" s="53" t="s">
        <v>3208</v>
      </c>
      <c r="BU2871" s="53" t="s">
        <v>3209</v>
      </c>
    </row>
    <row r="2872" spans="72:73" hidden="1" x14ac:dyDescent="0.25">
      <c r="BT2872" s="53" t="s">
        <v>5291</v>
      </c>
      <c r="BU2872" s="53" t="s">
        <v>358</v>
      </c>
    </row>
    <row r="2873" spans="72:73" hidden="1" x14ac:dyDescent="0.25">
      <c r="BT2873" s="53" t="s">
        <v>3210</v>
      </c>
      <c r="BU2873" s="53" t="s">
        <v>3211</v>
      </c>
    </row>
    <row r="2874" spans="72:73" hidden="1" x14ac:dyDescent="0.25">
      <c r="BT2874" s="53" t="s">
        <v>5292</v>
      </c>
      <c r="BU2874" s="53" t="s">
        <v>3212</v>
      </c>
    </row>
    <row r="2875" spans="72:73" hidden="1" x14ac:dyDescent="0.25">
      <c r="BT2875" s="53" t="s">
        <v>3213</v>
      </c>
      <c r="BU2875" s="53" t="s">
        <v>3214</v>
      </c>
    </row>
    <row r="2876" spans="72:73" hidden="1" x14ac:dyDescent="0.25">
      <c r="BT2876" s="53" t="s">
        <v>5293</v>
      </c>
      <c r="BU2876" s="53" t="s">
        <v>2843</v>
      </c>
    </row>
    <row r="2877" spans="72:73" hidden="1" x14ac:dyDescent="0.25">
      <c r="BT2877" s="53" t="s">
        <v>5294</v>
      </c>
      <c r="BU2877" s="53" t="s">
        <v>2954</v>
      </c>
    </row>
    <row r="2878" spans="72:73" hidden="1" x14ac:dyDescent="0.25">
      <c r="BT2878" s="53" t="s">
        <v>5295</v>
      </c>
      <c r="BU2878" s="53" t="s">
        <v>2955</v>
      </c>
    </row>
    <row r="2879" spans="72:73" hidden="1" x14ac:dyDescent="0.25">
      <c r="BT2879" s="53" t="s">
        <v>5296</v>
      </c>
      <c r="BU2879" s="53" t="s">
        <v>3215</v>
      </c>
    </row>
    <row r="2880" spans="72:73" hidden="1" x14ac:dyDescent="0.25">
      <c r="BT2880" s="53" t="s">
        <v>3216</v>
      </c>
      <c r="BU2880" s="53" t="s">
        <v>3217</v>
      </c>
    </row>
    <row r="2881" spans="72:73" hidden="1" x14ac:dyDescent="0.25">
      <c r="BT2881" s="53" t="s">
        <v>3218</v>
      </c>
      <c r="BU2881" s="53" t="s">
        <v>3219</v>
      </c>
    </row>
    <row r="2882" spans="72:73" hidden="1" x14ac:dyDescent="0.25">
      <c r="BT2882" s="53" t="s">
        <v>3220</v>
      </c>
      <c r="BU2882" s="53" t="s">
        <v>3221</v>
      </c>
    </row>
    <row r="2883" spans="72:73" hidden="1" x14ac:dyDescent="0.25">
      <c r="BT2883" s="53" t="s">
        <v>2956</v>
      </c>
      <c r="BU2883" s="53" t="s">
        <v>2957</v>
      </c>
    </row>
    <row r="2884" spans="72:73" hidden="1" x14ac:dyDescent="0.25">
      <c r="BT2884" s="53" t="s">
        <v>5297</v>
      </c>
      <c r="BU2884" s="53" t="s">
        <v>379</v>
      </c>
    </row>
    <row r="2885" spans="72:73" hidden="1" x14ac:dyDescent="0.25">
      <c r="BT2885" s="53" t="s">
        <v>3222</v>
      </c>
      <c r="BU2885" s="53" t="s">
        <v>3397</v>
      </c>
    </row>
    <row r="2886" spans="72:73" hidden="1" x14ac:dyDescent="0.25">
      <c r="BT2886" s="53" t="s">
        <v>3223</v>
      </c>
      <c r="BU2886" s="53" t="s">
        <v>3224</v>
      </c>
    </row>
    <row r="2887" spans="72:73" hidden="1" x14ac:dyDescent="0.25">
      <c r="BT2887" s="53" t="s">
        <v>3398</v>
      </c>
      <c r="BU2887" s="53" t="s">
        <v>3399</v>
      </c>
    </row>
    <row r="2888" spans="72:73" hidden="1" x14ac:dyDescent="0.25">
      <c r="BT2888" s="53" t="s">
        <v>5298</v>
      </c>
      <c r="BU2888" s="53" t="s">
        <v>3400</v>
      </c>
    </row>
    <row r="2889" spans="72:73" hidden="1" x14ac:dyDescent="0.25">
      <c r="BT2889" s="53" t="s">
        <v>5299</v>
      </c>
      <c r="BU2889" s="53" t="s">
        <v>3225</v>
      </c>
    </row>
    <row r="2890" spans="72:73" hidden="1" x14ac:dyDescent="0.25">
      <c r="BT2890" s="53" t="s">
        <v>5300</v>
      </c>
      <c r="BU2890" s="53" t="s">
        <v>3401</v>
      </c>
    </row>
    <row r="2891" spans="72:73" hidden="1" x14ac:dyDescent="0.25">
      <c r="BT2891" s="53" t="s">
        <v>3402</v>
      </c>
      <c r="BU2891" s="53" t="s">
        <v>3403</v>
      </c>
    </row>
    <row r="2892" spans="72:73" hidden="1" x14ac:dyDescent="0.25">
      <c r="BT2892" s="53" t="s">
        <v>3226</v>
      </c>
      <c r="BU2892" s="53" t="s">
        <v>3227</v>
      </c>
    </row>
    <row r="2893" spans="72:73" hidden="1" x14ac:dyDescent="0.25">
      <c r="BT2893" s="53" t="s">
        <v>3228</v>
      </c>
      <c r="BU2893" s="53" t="s">
        <v>3229</v>
      </c>
    </row>
    <row r="2894" spans="72:73" hidden="1" x14ac:dyDescent="0.25">
      <c r="BT2894" s="53" t="s">
        <v>3230</v>
      </c>
      <c r="BU2894" s="53" t="s">
        <v>2271</v>
      </c>
    </row>
    <row r="2895" spans="72:73" hidden="1" x14ac:dyDescent="0.25">
      <c r="BT2895" s="53" t="s">
        <v>3231</v>
      </c>
      <c r="BU2895" s="53" t="s">
        <v>3232</v>
      </c>
    </row>
    <row r="2896" spans="72:73" hidden="1" x14ac:dyDescent="0.25">
      <c r="BT2896" s="53" t="s">
        <v>3233</v>
      </c>
      <c r="BU2896" s="53" t="s">
        <v>3234</v>
      </c>
    </row>
    <row r="2897" spans="72:73" hidden="1" x14ac:dyDescent="0.25">
      <c r="BT2897" s="53" t="s">
        <v>3235</v>
      </c>
      <c r="BU2897" s="53" t="s">
        <v>3236</v>
      </c>
    </row>
    <row r="2898" spans="72:73" hidden="1" x14ac:dyDescent="0.25">
      <c r="BT2898" s="53" t="s">
        <v>3237</v>
      </c>
      <c r="BU2898" s="53" t="s">
        <v>3238</v>
      </c>
    </row>
    <row r="2899" spans="72:73" hidden="1" x14ac:dyDescent="0.25">
      <c r="BT2899" s="53" t="s">
        <v>3404</v>
      </c>
      <c r="BU2899" s="53" t="s">
        <v>3405</v>
      </c>
    </row>
    <row r="2900" spans="72:73" hidden="1" x14ac:dyDescent="0.25">
      <c r="BT2900" s="53" t="s">
        <v>3406</v>
      </c>
      <c r="BU2900" s="53" t="s">
        <v>3407</v>
      </c>
    </row>
    <row r="2901" spans="72:73" hidden="1" x14ac:dyDescent="0.25">
      <c r="BT2901" s="53" t="s">
        <v>3239</v>
      </c>
      <c r="BU2901" s="53" t="s">
        <v>3240</v>
      </c>
    </row>
    <row r="2902" spans="72:73" hidden="1" x14ac:dyDescent="0.25">
      <c r="BT2902" s="53" t="s">
        <v>3241</v>
      </c>
      <c r="BU2902" s="53" t="s">
        <v>3242</v>
      </c>
    </row>
    <row r="2903" spans="72:73" hidden="1" x14ac:dyDescent="0.25">
      <c r="BT2903" s="53" t="s">
        <v>5301</v>
      </c>
      <c r="BU2903" s="53" t="s">
        <v>3408</v>
      </c>
    </row>
    <row r="2904" spans="72:73" hidden="1" x14ac:dyDescent="0.25">
      <c r="BT2904" s="53" t="s">
        <v>5302</v>
      </c>
      <c r="BU2904" s="53" t="s">
        <v>3409</v>
      </c>
    </row>
    <row r="2905" spans="72:73" hidden="1" x14ac:dyDescent="0.25">
      <c r="BT2905" s="53" t="s">
        <v>3410</v>
      </c>
      <c r="BU2905" s="53" t="s">
        <v>3411</v>
      </c>
    </row>
    <row r="2906" spans="72:73" hidden="1" x14ac:dyDescent="0.25">
      <c r="BT2906" s="53" t="s">
        <v>5303</v>
      </c>
      <c r="BU2906" s="53" t="s">
        <v>3243</v>
      </c>
    </row>
    <row r="2907" spans="72:73" hidden="1" x14ac:dyDescent="0.25">
      <c r="BT2907" s="53" t="s">
        <v>5304</v>
      </c>
      <c r="BU2907" s="53" t="s">
        <v>3412</v>
      </c>
    </row>
    <row r="2908" spans="72:73" hidden="1" x14ac:dyDescent="0.25">
      <c r="BT2908" s="53" t="s">
        <v>5305</v>
      </c>
      <c r="BU2908" s="53" t="s">
        <v>3413</v>
      </c>
    </row>
    <row r="2909" spans="72:73" hidden="1" x14ac:dyDescent="0.25">
      <c r="BT2909" s="53" t="s">
        <v>5306</v>
      </c>
      <c r="BU2909" s="53" t="s">
        <v>3244</v>
      </c>
    </row>
    <row r="2910" spans="72:73" hidden="1" x14ac:dyDescent="0.25">
      <c r="BT2910" s="53" t="s">
        <v>5307</v>
      </c>
      <c r="BU2910" s="53" t="s">
        <v>3245</v>
      </c>
    </row>
    <row r="2911" spans="72:73" hidden="1" x14ac:dyDescent="0.25">
      <c r="BT2911" s="53" t="s">
        <v>3246</v>
      </c>
      <c r="BU2911" s="53" t="s">
        <v>3247</v>
      </c>
    </row>
    <row r="2912" spans="72:73" hidden="1" x14ac:dyDescent="0.25">
      <c r="BT2912" s="53" t="s">
        <v>3248</v>
      </c>
      <c r="BU2912" s="53" t="s">
        <v>3249</v>
      </c>
    </row>
    <row r="2913" spans="72:73" hidden="1" x14ac:dyDescent="0.25">
      <c r="BT2913" s="53" t="s">
        <v>3414</v>
      </c>
      <c r="BU2913" s="53" t="s">
        <v>3415</v>
      </c>
    </row>
    <row r="2914" spans="72:73" hidden="1" x14ac:dyDescent="0.25">
      <c r="BT2914" s="53" t="s">
        <v>3250</v>
      </c>
      <c r="BU2914" s="53" t="s">
        <v>3251</v>
      </c>
    </row>
    <row r="2915" spans="72:73" hidden="1" x14ac:dyDescent="0.25">
      <c r="BT2915" s="53" t="s">
        <v>5308</v>
      </c>
      <c r="BU2915" s="53" t="s">
        <v>3416</v>
      </c>
    </row>
    <row r="2916" spans="72:73" hidden="1" x14ac:dyDescent="0.25">
      <c r="BT2916" s="53" t="s">
        <v>3617</v>
      </c>
      <c r="BU2916" s="53" t="s">
        <v>3618</v>
      </c>
    </row>
    <row r="2917" spans="72:73" hidden="1" x14ac:dyDescent="0.25">
      <c r="BT2917" s="53" t="s">
        <v>5309</v>
      </c>
      <c r="BU2917" s="53" t="s">
        <v>3252</v>
      </c>
    </row>
    <row r="2918" spans="72:73" hidden="1" x14ac:dyDescent="0.25">
      <c r="BT2918" s="53" t="s">
        <v>5310</v>
      </c>
      <c r="BU2918" s="53" t="s">
        <v>323</v>
      </c>
    </row>
    <row r="2919" spans="72:73" hidden="1" x14ac:dyDescent="0.25">
      <c r="BT2919" s="53" t="s">
        <v>3417</v>
      </c>
      <c r="BU2919" s="53" t="s">
        <v>3418</v>
      </c>
    </row>
    <row r="2920" spans="72:73" hidden="1" x14ac:dyDescent="0.25">
      <c r="BT2920" s="53" t="s">
        <v>3253</v>
      </c>
      <c r="BU2920" s="53" t="s">
        <v>3254</v>
      </c>
    </row>
    <row r="2921" spans="72:73" hidden="1" x14ac:dyDescent="0.25">
      <c r="BT2921" s="53" t="s">
        <v>3419</v>
      </c>
      <c r="BU2921" s="53" t="s">
        <v>3420</v>
      </c>
    </row>
    <row r="2922" spans="72:73" hidden="1" x14ac:dyDescent="0.25">
      <c r="BT2922" s="53" t="s">
        <v>3421</v>
      </c>
      <c r="BU2922" s="53" t="s">
        <v>3422</v>
      </c>
    </row>
    <row r="2923" spans="72:73" hidden="1" x14ac:dyDescent="0.25">
      <c r="BT2923" s="53" t="s">
        <v>3423</v>
      </c>
      <c r="BU2923" s="53" t="s">
        <v>3424</v>
      </c>
    </row>
    <row r="2924" spans="72:73" hidden="1" x14ac:dyDescent="0.25">
      <c r="BT2924" s="53" t="s">
        <v>3425</v>
      </c>
      <c r="BU2924" s="53" t="s">
        <v>3426</v>
      </c>
    </row>
    <row r="2925" spans="72:73" hidden="1" x14ac:dyDescent="0.25">
      <c r="BT2925" s="53" t="s">
        <v>5311</v>
      </c>
      <c r="BU2925" s="53" t="s">
        <v>3427</v>
      </c>
    </row>
    <row r="2926" spans="72:73" hidden="1" x14ac:dyDescent="0.25">
      <c r="BT2926" s="53" t="s">
        <v>3255</v>
      </c>
      <c r="BU2926" s="53" t="s">
        <v>2026</v>
      </c>
    </row>
    <row r="2927" spans="72:73" hidden="1" x14ac:dyDescent="0.25">
      <c r="BT2927" s="53" t="s">
        <v>3428</v>
      </c>
      <c r="BU2927" s="53" t="s">
        <v>3429</v>
      </c>
    </row>
    <row r="2928" spans="72:73" hidden="1" x14ac:dyDescent="0.25">
      <c r="BT2928" s="53" t="s">
        <v>3430</v>
      </c>
      <c r="BU2928" s="53" t="s">
        <v>3431</v>
      </c>
    </row>
    <row r="2929" spans="72:73" hidden="1" x14ac:dyDescent="0.25">
      <c r="BT2929" s="53" t="s">
        <v>5312</v>
      </c>
      <c r="BU2929" s="53" t="s">
        <v>3432</v>
      </c>
    </row>
    <row r="2930" spans="72:73" hidden="1" x14ac:dyDescent="0.25">
      <c r="BT2930" s="53" t="s">
        <v>5313</v>
      </c>
      <c r="BU2930" s="53" t="s">
        <v>3433</v>
      </c>
    </row>
    <row r="2931" spans="72:73" hidden="1" x14ac:dyDescent="0.25">
      <c r="BT2931" s="53" t="s">
        <v>5314</v>
      </c>
      <c r="BU2931" s="53" t="s">
        <v>3619</v>
      </c>
    </row>
    <row r="2932" spans="72:73" hidden="1" x14ac:dyDescent="0.25">
      <c r="BT2932" s="53" t="s">
        <v>5315</v>
      </c>
      <c r="BU2932" s="53" t="s">
        <v>3434</v>
      </c>
    </row>
    <row r="2933" spans="72:73" hidden="1" x14ac:dyDescent="0.25">
      <c r="BT2933" s="53" t="s">
        <v>5316</v>
      </c>
      <c r="BU2933" s="53" t="s">
        <v>3256</v>
      </c>
    </row>
    <row r="2934" spans="72:73" hidden="1" x14ac:dyDescent="0.25">
      <c r="BT2934" s="53" t="s">
        <v>5317</v>
      </c>
      <c r="BU2934" s="53" t="s">
        <v>3435</v>
      </c>
    </row>
    <row r="2935" spans="72:73" hidden="1" x14ac:dyDescent="0.25">
      <c r="BT2935" s="53" t="s">
        <v>3436</v>
      </c>
      <c r="BU2935" s="53" t="s">
        <v>3437</v>
      </c>
    </row>
    <row r="2936" spans="72:73" hidden="1" x14ac:dyDescent="0.25">
      <c r="BT2936" s="53" t="s">
        <v>5318</v>
      </c>
      <c r="BU2936" s="53" t="s">
        <v>3438</v>
      </c>
    </row>
    <row r="2937" spans="72:73" hidden="1" x14ac:dyDescent="0.25">
      <c r="BT2937" s="53" t="s">
        <v>5319</v>
      </c>
      <c r="BU2937" s="53" t="s">
        <v>3439</v>
      </c>
    </row>
    <row r="2938" spans="72:73" hidden="1" x14ac:dyDescent="0.25">
      <c r="BT2938" s="53" t="s">
        <v>5320</v>
      </c>
      <c r="BU2938" s="53" t="s">
        <v>375</v>
      </c>
    </row>
    <row r="2939" spans="72:73" hidden="1" x14ac:dyDescent="0.25">
      <c r="BT2939" s="53" t="s">
        <v>5321</v>
      </c>
      <c r="BU2939" s="53" t="s">
        <v>3257</v>
      </c>
    </row>
    <row r="2940" spans="72:73" hidden="1" x14ac:dyDescent="0.25">
      <c r="BT2940" s="53" t="s">
        <v>5322</v>
      </c>
      <c r="BU2940" s="53" t="s">
        <v>3440</v>
      </c>
    </row>
    <row r="2941" spans="72:73" hidden="1" x14ac:dyDescent="0.25">
      <c r="BT2941" s="53" t="s">
        <v>3441</v>
      </c>
      <c r="BU2941" s="53" t="s">
        <v>3442</v>
      </c>
    </row>
    <row r="2942" spans="72:73" hidden="1" x14ac:dyDescent="0.25">
      <c r="BT2942" s="53" t="s">
        <v>3443</v>
      </c>
      <c r="BU2942" s="53" t="s">
        <v>3444</v>
      </c>
    </row>
    <row r="2943" spans="72:73" hidden="1" x14ac:dyDescent="0.25">
      <c r="BT2943" s="53" t="s">
        <v>3258</v>
      </c>
      <c r="BU2943" s="53" t="s">
        <v>3259</v>
      </c>
    </row>
    <row r="2944" spans="72:73" hidden="1" x14ac:dyDescent="0.25">
      <c r="BT2944" s="53" t="s">
        <v>3445</v>
      </c>
      <c r="BU2944" s="53" t="s">
        <v>3446</v>
      </c>
    </row>
    <row r="2945" spans="72:73" hidden="1" x14ac:dyDescent="0.25">
      <c r="BT2945" s="53" t="s">
        <v>3260</v>
      </c>
      <c r="BU2945" s="53" t="s">
        <v>3261</v>
      </c>
    </row>
    <row r="2946" spans="72:73" hidden="1" x14ac:dyDescent="0.25">
      <c r="BT2946" s="53" t="s">
        <v>3447</v>
      </c>
      <c r="BU2946" s="53" t="s">
        <v>3448</v>
      </c>
    </row>
    <row r="2947" spans="72:73" hidden="1" x14ac:dyDescent="0.25">
      <c r="BT2947" s="53" t="s">
        <v>5323</v>
      </c>
      <c r="BU2947" s="53" t="s">
        <v>3851</v>
      </c>
    </row>
    <row r="2948" spans="72:73" hidden="1" x14ac:dyDescent="0.25">
      <c r="BT2948" s="53" t="s">
        <v>5324</v>
      </c>
      <c r="BU2948" s="53" t="s">
        <v>3449</v>
      </c>
    </row>
    <row r="2949" spans="72:73" hidden="1" x14ac:dyDescent="0.25">
      <c r="BT2949" s="53" t="s">
        <v>5325</v>
      </c>
      <c r="BU2949" s="53" t="s">
        <v>3450</v>
      </c>
    </row>
    <row r="2950" spans="72:73" hidden="1" x14ac:dyDescent="0.25">
      <c r="BT2950" s="53" t="s">
        <v>3451</v>
      </c>
      <c r="BU2950" s="53" t="s">
        <v>3452</v>
      </c>
    </row>
    <row r="2951" spans="72:73" hidden="1" x14ac:dyDescent="0.25">
      <c r="BT2951" s="53" t="s">
        <v>5326</v>
      </c>
      <c r="BU2951" s="53" t="s">
        <v>3620</v>
      </c>
    </row>
    <row r="2952" spans="72:73" hidden="1" x14ac:dyDescent="0.25">
      <c r="BT2952" s="53" t="s">
        <v>3453</v>
      </c>
      <c r="BU2952" s="53" t="s">
        <v>3454</v>
      </c>
    </row>
    <row r="2953" spans="72:73" hidden="1" x14ac:dyDescent="0.25">
      <c r="BT2953" s="53" t="s">
        <v>3262</v>
      </c>
      <c r="BU2953" s="53" t="s">
        <v>3263</v>
      </c>
    </row>
    <row r="2954" spans="72:73" hidden="1" x14ac:dyDescent="0.25">
      <c r="BT2954" s="53" t="s">
        <v>5327</v>
      </c>
      <c r="BU2954" s="53" t="s">
        <v>3455</v>
      </c>
    </row>
    <row r="2955" spans="72:73" hidden="1" x14ac:dyDescent="0.25">
      <c r="BT2955" s="53" t="s">
        <v>3456</v>
      </c>
      <c r="BU2955" s="53" t="s">
        <v>3457</v>
      </c>
    </row>
    <row r="2956" spans="72:73" hidden="1" x14ac:dyDescent="0.25">
      <c r="BT2956" s="53" t="s">
        <v>5328</v>
      </c>
      <c r="BU2956" s="53" t="s">
        <v>3458</v>
      </c>
    </row>
    <row r="2957" spans="72:73" hidden="1" x14ac:dyDescent="0.25">
      <c r="BT2957" s="53" t="s">
        <v>3264</v>
      </c>
      <c r="BU2957" s="53" t="s">
        <v>3265</v>
      </c>
    </row>
    <row r="2958" spans="72:73" hidden="1" x14ac:dyDescent="0.25">
      <c r="BT2958" s="53" t="s">
        <v>5329</v>
      </c>
      <c r="BU2958" s="53" t="s">
        <v>3266</v>
      </c>
    </row>
    <row r="2959" spans="72:73" hidden="1" x14ac:dyDescent="0.25">
      <c r="BT2959" s="53" t="s">
        <v>3459</v>
      </c>
      <c r="BU2959" s="53" t="s">
        <v>3460</v>
      </c>
    </row>
    <row r="2960" spans="72:73" hidden="1" x14ac:dyDescent="0.25">
      <c r="BT2960" s="53" t="s">
        <v>5330</v>
      </c>
      <c r="BU2960" s="53" t="s">
        <v>3267</v>
      </c>
    </row>
    <row r="2961" spans="72:73" hidden="1" x14ac:dyDescent="0.25">
      <c r="BT2961" s="53" t="s">
        <v>5331</v>
      </c>
      <c r="BU2961" s="53" t="s">
        <v>3461</v>
      </c>
    </row>
    <row r="2962" spans="72:73" hidden="1" x14ac:dyDescent="0.25">
      <c r="BT2962" s="53" t="s">
        <v>5332</v>
      </c>
      <c r="BU2962" s="53" t="s">
        <v>3268</v>
      </c>
    </row>
    <row r="2963" spans="72:73" hidden="1" x14ac:dyDescent="0.25">
      <c r="BT2963" s="53" t="s">
        <v>5333</v>
      </c>
      <c r="BU2963" s="53" t="s">
        <v>3462</v>
      </c>
    </row>
    <row r="2964" spans="72:73" hidden="1" x14ac:dyDescent="0.25">
      <c r="BT2964" s="53" t="s">
        <v>3269</v>
      </c>
      <c r="BU2964" s="53" t="s">
        <v>3270</v>
      </c>
    </row>
    <row r="2965" spans="72:73" hidden="1" x14ac:dyDescent="0.25">
      <c r="BT2965" s="53" t="s">
        <v>3463</v>
      </c>
      <c r="BU2965" s="53" t="s">
        <v>3464</v>
      </c>
    </row>
    <row r="2966" spans="72:73" hidden="1" x14ac:dyDescent="0.25">
      <c r="BT2966" s="53" t="s">
        <v>3271</v>
      </c>
      <c r="BU2966" s="53" t="s">
        <v>3272</v>
      </c>
    </row>
    <row r="2967" spans="72:73" hidden="1" x14ac:dyDescent="0.25">
      <c r="BT2967" s="53" t="s">
        <v>3465</v>
      </c>
      <c r="BU2967" s="53" t="s">
        <v>3466</v>
      </c>
    </row>
    <row r="2968" spans="72:73" hidden="1" x14ac:dyDescent="0.25">
      <c r="BT2968" s="53" t="s">
        <v>3273</v>
      </c>
      <c r="BU2968" s="53" t="s">
        <v>353</v>
      </c>
    </row>
    <row r="2969" spans="72:73" hidden="1" x14ac:dyDescent="0.25">
      <c r="BT2969" s="53" t="s">
        <v>5334</v>
      </c>
      <c r="BU2969" s="53" t="s">
        <v>3274</v>
      </c>
    </row>
    <row r="2970" spans="72:73" hidden="1" x14ac:dyDescent="0.25">
      <c r="BT2970" s="53" t="s">
        <v>5335</v>
      </c>
      <c r="BU2970" s="53" t="s">
        <v>2958</v>
      </c>
    </row>
    <row r="2971" spans="72:73" hidden="1" x14ac:dyDescent="0.25">
      <c r="BT2971" s="53" t="s">
        <v>5336</v>
      </c>
      <c r="BU2971" s="53" t="s">
        <v>3621</v>
      </c>
    </row>
    <row r="2972" spans="72:73" hidden="1" x14ac:dyDescent="0.25">
      <c r="BT2972" s="53" t="s">
        <v>3275</v>
      </c>
      <c r="BU2972" s="53" t="s">
        <v>3276</v>
      </c>
    </row>
    <row r="2973" spans="72:73" hidden="1" x14ac:dyDescent="0.25">
      <c r="BT2973" s="53" t="s">
        <v>3467</v>
      </c>
      <c r="BU2973" s="53" t="s">
        <v>3468</v>
      </c>
    </row>
    <row r="2974" spans="72:73" hidden="1" x14ac:dyDescent="0.25">
      <c r="BT2974" s="53" t="s">
        <v>5337</v>
      </c>
      <c r="BU2974" s="53" t="s">
        <v>3469</v>
      </c>
    </row>
    <row r="2975" spans="72:73" hidden="1" x14ac:dyDescent="0.25">
      <c r="BT2975" s="53" t="s">
        <v>2959</v>
      </c>
      <c r="BU2975" s="53" t="s">
        <v>2960</v>
      </c>
    </row>
    <row r="2976" spans="72:73" hidden="1" x14ac:dyDescent="0.25">
      <c r="BT2976" s="53" t="s">
        <v>3277</v>
      </c>
      <c r="BU2976" s="53" t="s">
        <v>3278</v>
      </c>
    </row>
    <row r="2977" spans="72:73" hidden="1" x14ac:dyDescent="0.25">
      <c r="BT2977" s="53" t="s">
        <v>3470</v>
      </c>
      <c r="BU2977" s="53" t="s">
        <v>3471</v>
      </c>
    </row>
    <row r="2978" spans="72:73" hidden="1" x14ac:dyDescent="0.25">
      <c r="BT2978" s="53" t="s">
        <v>3279</v>
      </c>
      <c r="BU2978" s="53" t="s">
        <v>3280</v>
      </c>
    </row>
    <row r="2979" spans="72:73" hidden="1" x14ac:dyDescent="0.25">
      <c r="BT2979" s="53" t="s">
        <v>3281</v>
      </c>
      <c r="BU2979" s="53" t="s">
        <v>3282</v>
      </c>
    </row>
    <row r="2980" spans="72:73" hidden="1" x14ac:dyDescent="0.25">
      <c r="BT2980" s="53" t="s">
        <v>3283</v>
      </c>
      <c r="BU2980" s="53" t="s">
        <v>3284</v>
      </c>
    </row>
    <row r="2981" spans="72:73" hidden="1" x14ac:dyDescent="0.25">
      <c r="BT2981" s="53" t="s">
        <v>2961</v>
      </c>
      <c r="BU2981" s="53" t="s">
        <v>2962</v>
      </c>
    </row>
    <row r="2982" spans="72:73" hidden="1" x14ac:dyDescent="0.25">
      <c r="BT2982" s="53" t="s">
        <v>3285</v>
      </c>
      <c r="BU2982" s="53" t="s">
        <v>3286</v>
      </c>
    </row>
    <row r="2983" spans="72:73" hidden="1" x14ac:dyDescent="0.25">
      <c r="BT2983" s="53" t="s">
        <v>3472</v>
      </c>
      <c r="BU2983" s="53" t="s">
        <v>3473</v>
      </c>
    </row>
    <row r="2984" spans="72:73" hidden="1" x14ac:dyDescent="0.25">
      <c r="BT2984" s="53" t="s">
        <v>3287</v>
      </c>
      <c r="BU2984" s="53" t="s">
        <v>3288</v>
      </c>
    </row>
    <row r="2985" spans="72:73" hidden="1" x14ac:dyDescent="0.25">
      <c r="BT2985" s="53" t="s">
        <v>2963</v>
      </c>
      <c r="BU2985" s="53" t="s">
        <v>284</v>
      </c>
    </row>
    <row r="2986" spans="72:73" hidden="1" x14ac:dyDescent="0.25">
      <c r="BT2986" s="53" t="s">
        <v>3289</v>
      </c>
      <c r="BU2986" s="53" t="s">
        <v>3290</v>
      </c>
    </row>
    <row r="2987" spans="72:73" hidden="1" x14ac:dyDescent="0.25">
      <c r="BT2987" s="53" t="s">
        <v>2964</v>
      </c>
      <c r="BU2987" s="53" t="s">
        <v>411</v>
      </c>
    </row>
    <row r="2988" spans="72:73" hidden="1" x14ac:dyDescent="0.25">
      <c r="BT2988" s="53" t="s">
        <v>2965</v>
      </c>
      <c r="BU2988" s="53" t="s">
        <v>2966</v>
      </c>
    </row>
    <row r="2989" spans="72:73" hidden="1" x14ac:dyDescent="0.25">
      <c r="BT2989" s="53" t="s">
        <v>3291</v>
      </c>
      <c r="BU2989" s="53" t="s">
        <v>3292</v>
      </c>
    </row>
    <row r="2990" spans="72:73" hidden="1" x14ac:dyDescent="0.25">
      <c r="BT2990" s="53" t="s">
        <v>2967</v>
      </c>
      <c r="BU2990" s="53" t="s">
        <v>2968</v>
      </c>
    </row>
    <row r="2991" spans="72:73" hidden="1" x14ac:dyDescent="0.25">
      <c r="BT2991" s="53" t="s">
        <v>3293</v>
      </c>
      <c r="BU2991" s="53" t="s">
        <v>3294</v>
      </c>
    </row>
    <row r="2992" spans="72:73" hidden="1" x14ac:dyDescent="0.25">
      <c r="BT2992" s="53" t="s">
        <v>5338</v>
      </c>
      <c r="BU2992" s="53" t="s">
        <v>3295</v>
      </c>
    </row>
    <row r="2993" spans="72:73" hidden="1" x14ac:dyDescent="0.25">
      <c r="BT2993" s="53" t="s">
        <v>3474</v>
      </c>
      <c r="BU2993" s="53" t="s">
        <v>3475</v>
      </c>
    </row>
    <row r="2994" spans="72:73" hidden="1" x14ac:dyDescent="0.25">
      <c r="BT2994" s="53" t="s">
        <v>3476</v>
      </c>
      <c r="BU2994" s="53" t="s">
        <v>3477</v>
      </c>
    </row>
    <row r="2995" spans="72:73" hidden="1" x14ac:dyDescent="0.25">
      <c r="BT2995" s="53" t="s">
        <v>3478</v>
      </c>
      <c r="BU2995" s="53" t="s">
        <v>3479</v>
      </c>
    </row>
    <row r="2996" spans="72:73" hidden="1" x14ac:dyDescent="0.25">
      <c r="BT2996" s="53" t="s">
        <v>3296</v>
      </c>
      <c r="BU2996" s="53" t="s">
        <v>3297</v>
      </c>
    </row>
    <row r="2997" spans="72:73" hidden="1" x14ac:dyDescent="0.25">
      <c r="BT2997" s="53" t="s">
        <v>3298</v>
      </c>
      <c r="BU2997" s="53" t="s">
        <v>3299</v>
      </c>
    </row>
    <row r="2998" spans="72:73" hidden="1" x14ac:dyDescent="0.25">
      <c r="BT2998" s="53" t="s">
        <v>5339</v>
      </c>
      <c r="BU2998" s="53" t="s">
        <v>3300</v>
      </c>
    </row>
    <row r="2999" spans="72:73" hidden="1" x14ac:dyDescent="0.25">
      <c r="BT2999" s="53" t="s">
        <v>5340</v>
      </c>
      <c r="BU2999" s="53" t="s">
        <v>3301</v>
      </c>
    </row>
    <row r="3000" spans="72:73" hidden="1" x14ac:dyDescent="0.25">
      <c r="BT3000" s="53" t="s">
        <v>3480</v>
      </c>
      <c r="BU3000" s="53" t="s">
        <v>3481</v>
      </c>
    </row>
    <row r="3001" spans="72:73" hidden="1" x14ac:dyDescent="0.25">
      <c r="BT3001" s="53" t="s">
        <v>5341</v>
      </c>
      <c r="BU3001" s="53" t="s">
        <v>371</v>
      </c>
    </row>
    <row r="3002" spans="72:73" hidden="1" x14ac:dyDescent="0.25">
      <c r="BT3002" s="53" t="s">
        <v>3622</v>
      </c>
      <c r="BU3002" s="53" t="s">
        <v>3623</v>
      </c>
    </row>
    <row r="3003" spans="72:73" hidden="1" x14ac:dyDescent="0.25">
      <c r="BT3003" s="53" t="s">
        <v>3302</v>
      </c>
      <c r="BU3003" s="53" t="s">
        <v>3303</v>
      </c>
    </row>
    <row r="3004" spans="72:73" hidden="1" x14ac:dyDescent="0.25">
      <c r="BT3004" s="53" t="s">
        <v>3304</v>
      </c>
      <c r="BU3004" s="53" t="s">
        <v>398</v>
      </c>
    </row>
    <row r="3005" spans="72:73" hidden="1" x14ac:dyDescent="0.25">
      <c r="BT3005" s="53" t="s">
        <v>5342</v>
      </c>
      <c r="BU3005" s="53" t="s">
        <v>3482</v>
      </c>
    </row>
    <row r="3006" spans="72:73" hidden="1" x14ac:dyDescent="0.25">
      <c r="BT3006" s="53" t="s">
        <v>5343</v>
      </c>
      <c r="BU3006" s="53" t="s">
        <v>3483</v>
      </c>
    </row>
    <row r="3007" spans="72:73" hidden="1" x14ac:dyDescent="0.25">
      <c r="BT3007" s="53" t="s">
        <v>5344</v>
      </c>
      <c r="BU3007" s="53" t="s">
        <v>3305</v>
      </c>
    </row>
    <row r="3008" spans="72:73" hidden="1" x14ac:dyDescent="0.25">
      <c r="BT3008" s="53" t="s">
        <v>3484</v>
      </c>
      <c r="BU3008" s="53" t="s">
        <v>3485</v>
      </c>
    </row>
    <row r="3009" spans="72:73" hidden="1" x14ac:dyDescent="0.25">
      <c r="BT3009" s="53" t="s">
        <v>5345</v>
      </c>
      <c r="BU3009" s="53" t="s">
        <v>3306</v>
      </c>
    </row>
    <row r="3010" spans="72:73" hidden="1" x14ac:dyDescent="0.25">
      <c r="BT3010" s="53" t="s">
        <v>5346</v>
      </c>
      <c r="BU3010" s="53" t="s">
        <v>3307</v>
      </c>
    </row>
    <row r="3011" spans="72:73" hidden="1" x14ac:dyDescent="0.25">
      <c r="BT3011" s="53" t="s">
        <v>5347</v>
      </c>
      <c r="BU3011" s="53" t="s">
        <v>3624</v>
      </c>
    </row>
    <row r="3012" spans="72:73" hidden="1" x14ac:dyDescent="0.25">
      <c r="BT3012" s="53" t="s">
        <v>5348</v>
      </c>
      <c r="BU3012" s="53" t="s">
        <v>3486</v>
      </c>
    </row>
    <row r="3013" spans="72:73" hidden="1" x14ac:dyDescent="0.25">
      <c r="BT3013" s="53" t="s">
        <v>3308</v>
      </c>
      <c r="BU3013" s="53" t="s">
        <v>3309</v>
      </c>
    </row>
    <row r="3014" spans="72:73" hidden="1" x14ac:dyDescent="0.25">
      <c r="BT3014" s="53" t="s">
        <v>3487</v>
      </c>
      <c r="BU3014" s="53" t="s">
        <v>3488</v>
      </c>
    </row>
    <row r="3015" spans="72:73" hidden="1" x14ac:dyDescent="0.25">
      <c r="BT3015" s="53" t="s">
        <v>5349</v>
      </c>
      <c r="BU3015" s="53" t="s">
        <v>392</v>
      </c>
    </row>
    <row r="3016" spans="72:73" hidden="1" x14ac:dyDescent="0.25">
      <c r="BT3016" s="53" t="s">
        <v>5350</v>
      </c>
      <c r="BU3016" s="53" t="s">
        <v>368</v>
      </c>
    </row>
    <row r="3017" spans="72:73" hidden="1" x14ac:dyDescent="0.25">
      <c r="BT3017" s="53" t="s">
        <v>5351</v>
      </c>
      <c r="BU3017" s="53" t="s">
        <v>3310</v>
      </c>
    </row>
    <row r="3018" spans="72:73" hidden="1" x14ac:dyDescent="0.25">
      <c r="BT3018" s="53" t="s">
        <v>3311</v>
      </c>
      <c r="BU3018" s="53" t="s">
        <v>3312</v>
      </c>
    </row>
    <row r="3019" spans="72:73" hidden="1" x14ac:dyDescent="0.25">
      <c r="BT3019" s="53" t="s">
        <v>5352</v>
      </c>
      <c r="BU3019" s="53" t="s">
        <v>3489</v>
      </c>
    </row>
    <row r="3020" spans="72:73" hidden="1" x14ac:dyDescent="0.25">
      <c r="BT3020" s="53" t="s">
        <v>5353</v>
      </c>
      <c r="BU3020" s="53" t="s">
        <v>370</v>
      </c>
    </row>
    <row r="3021" spans="72:73" hidden="1" x14ac:dyDescent="0.25">
      <c r="BT3021" s="53" t="s">
        <v>3313</v>
      </c>
      <c r="BU3021" s="53" t="s">
        <v>221</v>
      </c>
    </row>
    <row r="3022" spans="72:73" hidden="1" x14ac:dyDescent="0.25">
      <c r="BT3022" s="53" t="s">
        <v>3314</v>
      </c>
      <c r="BU3022" s="53" t="s">
        <v>3315</v>
      </c>
    </row>
    <row r="3023" spans="72:73" hidden="1" x14ac:dyDescent="0.25">
      <c r="BT3023" s="53" t="s">
        <v>5354</v>
      </c>
      <c r="BU3023" s="53" t="s">
        <v>3316</v>
      </c>
    </row>
    <row r="3024" spans="72:73" hidden="1" x14ac:dyDescent="0.25">
      <c r="BT3024" s="53" t="s">
        <v>3317</v>
      </c>
      <c r="BU3024" s="53" t="s">
        <v>3318</v>
      </c>
    </row>
    <row r="3025" spans="72:73" hidden="1" x14ac:dyDescent="0.25">
      <c r="BT3025" s="53" t="s">
        <v>5355</v>
      </c>
      <c r="BU3025" s="53" t="s">
        <v>3319</v>
      </c>
    </row>
    <row r="3026" spans="72:73" hidden="1" x14ac:dyDescent="0.25">
      <c r="BT3026" s="53" t="s">
        <v>3490</v>
      </c>
      <c r="BU3026" s="53" t="s">
        <v>3491</v>
      </c>
    </row>
    <row r="3027" spans="72:73" hidden="1" x14ac:dyDescent="0.25">
      <c r="BT3027" s="53" t="s">
        <v>3320</v>
      </c>
      <c r="BU3027" s="53" t="s">
        <v>3321</v>
      </c>
    </row>
    <row r="3028" spans="72:73" hidden="1" x14ac:dyDescent="0.25">
      <c r="BT3028" s="53" t="s">
        <v>3492</v>
      </c>
      <c r="BU3028" s="53" t="s">
        <v>3493</v>
      </c>
    </row>
    <row r="3029" spans="72:73" hidden="1" x14ac:dyDescent="0.25">
      <c r="BT3029" s="53" t="s">
        <v>5356</v>
      </c>
      <c r="BU3029" s="53" t="s">
        <v>3494</v>
      </c>
    </row>
    <row r="3030" spans="72:73" hidden="1" x14ac:dyDescent="0.25">
      <c r="BT3030" s="53" t="s">
        <v>3495</v>
      </c>
      <c r="BU3030" s="53" t="s">
        <v>3496</v>
      </c>
    </row>
    <row r="3031" spans="72:73" hidden="1" x14ac:dyDescent="0.25">
      <c r="BT3031" s="53" t="s">
        <v>3322</v>
      </c>
      <c r="BU3031" s="53" t="s">
        <v>3323</v>
      </c>
    </row>
    <row r="3032" spans="72:73" hidden="1" x14ac:dyDescent="0.25">
      <c r="BT3032" s="53" t="s">
        <v>5357</v>
      </c>
      <c r="BU3032" s="53" t="s">
        <v>3324</v>
      </c>
    </row>
    <row r="3033" spans="72:73" hidden="1" x14ac:dyDescent="0.25">
      <c r="BT3033" s="53" t="s">
        <v>5358</v>
      </c>
      <c r="BU3033" s="53" t="s">
        <v>4139</v>
      </c>
    </row>
    <row r="3034" spans="72:73" hidden="1" x14ac:dyDescent="0.25">
      <c r="BT3034" s="53" t="s">
        <v>3497</v>
      </c>
      <c r="BU3034" s="53" t="s">
        <v>3498</v>
      </c>
    </row>
    <row r="3035" spans="72:73" hidden="1" x14ac:dyDescent="0.25">
      <c r="BT3035" s="53" t="s">
        <v>5359</v>
      </c>
      <c r="BU3035" s="53" t="s">
        <v>3325</v>
      </c>
    </row>
    <row r="3036" spans="72:73" hidden="1" x14ac:dyDescent="0.25">
      <c r="BT3036" s="53" t="s">
        <v>5360</v>
      </c>
      <c r="BU3036" s="53" t="s">
        <v>401</v>
      </c>
    </row>
    <row r="3037" spans="72:73" hidden="1" x14ac:dyDescent="0.25">
      <c r="BT3037" s="53" t="s">
        <v>2969</v>
      </c>
      <c r="BU3037" s="53" t="s">
        <v>2970</v>
      </c>
    </row>
    <row r="3038" spans="72:73" hidden="1" x14ac:dyDescent="0.25">
      <c r="BT3038" s="53" t="s">
        <v>5361</v>
      </c>
      <c r="BU3038" s="53" t="s">
        <v>3625</v>
      </c>
    </row>
    <row r="3039" spans="72:73" hidden="1" x14ac:dyDescent="0.25">
      <c r="BT3039" s="53" t="s">
        <v>5362</v>
      </c>
      <c r="BU3039" s="53" t="s">
        <v>3326</v>
      </c>
    </row>
    <row r="3040" spans="72:73" hidden="1" x14ac:dyDescent="0.25">
      <c r="BT3040" s="53" t="s">
        <v>3327</v>
      </c>
      <c r="BU3040" s="53" t="s">
        <v>3328</v>
      </c>
    </row>
    <row r="3041" spans="72:73" hidden="1" x14ac:dyDescent="0.25">
      <c r="BT3041" s="53" t="s">
        <v>5363</v>
      </c>
      <c r="BU3041" s="53" t="s">
        <v>3499</v>
      </c>
    </row>
    <row r="3042" spans="72:73" hidden="1" x14ac:dyDescent="0.25">
      <c r="BT3042" s="53" t="s">
        <v>5364</v>
      </c>
      <c r="BU3042" s="53" t="s">
        <v>3329</v>
      </c>
    </row>
    <row r="3043" spans="72:73" hidden="1" x14ac:dyDescent="0.25">
      <c r="BT3043" s="53" t="s">
        <v>3330</v>
      </c>
      <c r="BU3043" s="53" t="s">
        <v>9366</v>
      </c>
    </row>
    <row r="3044" spans="72:73" hidden="1" x14ac:dyDescent="0.25">
      <c r="BT3044" s="53" t="s">
        <v>5365</v>
      </c>
      <c r="BU3044" s="53" t="s">
        <v>3626</v>
      </c>
    </row>
    <row r="3045" spans="72:73" hidden="1" x14ac:dyDescent="0.25">
      <c r="BT3045" s="53" t="s">
        <v>5366</v>
      </c>
      <c r="BU3045" s="53" t="s">
        <v>3331</v>
      </c>
    </row>
    <row r="3046" spans="72:73" hidden="1" x14ac:dyDescent="0.25">
      <c r="BT3046" s="53" t="s">
        <v>5367</v>
      </c>
      <c r="BU3046" s="53" t="s">
        <v>3500</v>
      </c>
    </row>
    <row r="3047" spans="72:73" hidden="1" x14ac:dyDescent="0.25">
      <c r="BT3047" s="53" t="s">
        <v>3627</v>
      </c>
      <c r="BU3047" s="53" t="s">
        <v>3628</v>
      </c>
    </row>
    <row r="3048" spans="72:73" hidden="1" x14ac:dyDescent="0.25">
      <c r="BT3048" s="53" t="s">
        <v>5368</v>
      </c>
      <c r="BU3048" s="53" t="s">
        <v>3501</v>
      </c>
    </row>
    <row r="3049" spans="72:73" hidden="1" x14ac:dyDescent="0.25">
      <c r="BT3049" s="53" t="s">
        <v>5369</v>
      </c>
      <c r="BU3049" s="53" t="s">
        <v>3332</v>
      </c>
    </row>
    <row r="3050" spans="72:73" hidden="1" x14ac:dyDescent="0.25">
      <c r="BT3050" s="53" t="s">
        <v>5370</v>
      </c>
      <c r="BU3050" s="53" t="s">
        <v>3629</v>
      </c>
    </row>
    <row r="3051" spans="72:73" hidden="1" x14ac:dyDescent="0.25">
      <c r="BT3051" s="53" t="s">
        <v>3333</v>
      </c>
      <c r="BU3051" s="53" t="s">
        <v>3334</v>
      </c>
    </row>
    <row r="3052" spans="72:73" hidden="1" x14ac:dyDescent="0.25">
      <c r="BT3052" s="53" t="s">
        <v>3335</v>
      </c>
      <c r="BU3052" s="53" t="s">
        <v>3336</v>
      </c>
    </row>
    <row r="3053" spans="72:73" hidden="1" x14ac:dyDescent="0.25">
      <c r="BT3053" s="53" t="s">
        <v>5371</v>
      </c>
      <c r="BU3053" s="53" t="s">
        <v>3337</v>
      </c>
    </row>
    <row r="3054" spans="72:73" hidden="1" x14ac:dyDescent="0.25">
      <c r="BT3054" s="53" t="s">
        <v>3338</v>
      </c>
      <c r="BU3054" s="53" t="s">
        <v>277</v>
      </c>
    </row>
    <row r="3055" spans="72:73" hidden="1" x14ac:dyDescent="0.25">
      <c r="BT3055" s="53" t="s">
        <v>3339</v>
      </c>
      <c r="BU3055" s="53" t="s">
        <v>3340</v>
      </c>
    </row>
    <row r="3056" spans="72:73" hidden="1" x14ac:dyDescent="0.25">
      <c r="BT3056" s="53" t="s">
        <v>3502</v>
      </c>
      <c r="BU3056" s="53" t="s">
        <v>8592</v>
      </c>
    </row>
    <row r="3057" spans="72:73" hidden="1" x14ac:dyDescent="0.25">
      <c r="BT3057" s="53" t="s">
        <v>5372</v>
      </c>
      <c r="BU3057" s="53" t="s">
        <v>3630</v>
      </c>
    </row>
    <row r="3058" spans="72:73" hidden="1" x14ac:dyDescent="0.25">
      <c r="BT3058" s="53" t="s">
        <v>3852</v>
      </c>
      <c r="BU3058" s="53" t="s">
        <v>3853</v>
      </c>
    </row>
    <row r="3059" spans="72:73" hidden="1" x14ac:dyDescent="0.25">
      <c r="BT3059" s="53" t="s">
        <v>3631</v>
      </c>
      <c r="BU3059" s="53" t="s">
        <v>3632</v>
      </c>
    </row>
    <row r="3060" spans="72:73" hidden="1" x14ac:dyDescent="0.25">
      <c r="BT3060" s="53" t="s">
        <v>3633</v>
      </c>
      <c r="BU3060" s="53" t="s">
        <v>3634</v>
      </c>
    </row>
    <row r="3061" spans="72:73" hidden="1" x14ac:dyDescent="0.25">
      <c r="BT3061" s="53" t="s">
        <v>3503</v>
      </c>
      <c r="BU3061" s="53" t="s">
        <v>3504</v>
      </c>
    </row>
    <row r="3062" spans="72:73" hidden="1" x14ac:dyDescent="0.25">
      <c r="BT3062" s="53" t="s">
        <v>3635</v>
      </c>
      <c r="BU3062" s="53" t="s">
        <v>3636</v>
      </c>
    </row>
    <row r="3063" spans="72:73" hidden="1" x14ac:dyDescent="0.25">
      <c r="BT3063" s="53" t="s">
        <v>3637</v>
      </c>
      <c r="BU3063" s="53" t="s">
        <v>3638</v>
      </c>
    </row>
    <row r="3064" spans="72:73" hidden="1" x14ac:dyDescent="0.25">
      <c r="BT3064" s="53" t="s">
        <v>3505</v>
      </c>
      <c r="BU3064" s="53" t="s">
        <v>3506</v>
      </c>
    </row>
    <row r="3065" spans="72:73" hidden="1" x14ac:dyDescent="0.25">
      <c r="BT3065" s="53" t="s">
        <v>5373</v>
      </c>
      <c r="BU3065" s="53" t="s">
        <v>3854</v>
      </c>
    </row>
    <row r="3066" spans="72:73" hidden="1" x14ac:dyDescent="0.25">
      <c r="BT3066" s="53" t="s">
        <v>5374</v>
      </c>
      <c r="BU3066" s="53" t="s">
        <v>3639</v>
      </c>
    </row>
    <row r="3067" spans="72:73" hidden="1" x14ac:dyDescent="0.25">
      <c r="BT3067" s="53" t="s">
        <v>5375</v>
      </c>
      <c r="BU3067" s="53" t="s">
        <v>3640</v>
      </c>
    </row>
    <row r="3068" spans="72:73" hidden="1" x14ac:dyDescent="0.25">
      <c r="BT3068" s="53" t="s">
        <v>3507</v>
      </c>
      <c r="BU3068" s="53" t="s">
        <v>3508</v>
      </c>
    </row>
    <row r="3069" spans="72:73" hidden="1" x14ac:dyDescent="0.25">
      <c r="BT3069" s="53" t="s">
        <v>3509</v>
      </c>
      <c r="BU3069" s="53" t="s">
        <v>3510</v>
      </c>
    </row>
    <row r="3070" spans="72:73" hidden="1" x14ac:dyDescent="0.25">
      <c r="BT3070" s="53" t="s">
        <v>3641</v>
      </c>
      <c r="BU3070" s="53" t="s">
        <v>3642</v>
      </c>
    </row>
    <row r="3071" spans="72:73" hidden="1" x14ac:dyDescent="0.25">
      <c r="BT3071" s="53" t="s">
        <v>3643</v>
      </c>
      <c r="BU3071" s="53" t="s">
        <v>3644</v>
      </c>
    </row>
    <row r="3072" spans="72:73" hidden="1" x14ac:dyDescent="0.25">
      <c r="BT3072" s="53" t="s">
        <v>3511</v>
      </c>
      <c r="BU3072" s="53" t="s">
        <v>3512</v>
      </c>
    </row>
    <row r="3073" spans="72:73" hidden="1" x14ac:dyDescent="0.25">
      <c r="BT3073" s="53" t="s">
        <v>3645</v>
      </c>
      <c r="BU3073" s="53" t="s">
        <v>3646</v>
      </c>
    </row>
    <row r="3074" spans="72:73" hidden="1" x14ac:dyDescent="0.25">
      <c r="BT3074" s="53" t="s">
        <v>3647</v>
      </c>
      <c r="BU3074" s="53" t="s">
        <v>9230</v>
      </c>
    </row>
    <row r="3075" spans="72:73" hidden="1" x14ac:dyDescent="0.25">
      <c r="BT3075" s="53" t="s">
        <v>3855</v>
      </c>
      <c r="BU3075" s="53" t="s">
        <v>9231</v>
      </c>
    </row>
    <row r="3076" spans="72:73" hidden="1" x14ac:dyDescent="0.25">
      <c r="BT3076" s="53" t="s">
        <v>5376</v>
      </c>
      <c r="BU3076" s="53" t="s">
        <v>3648</v>
      </c>
    </row>
    <row r="3077" spans="72:73" hidden="1" x14ac:dyDescent="0.25">
      <c r="BT3077" s="53" t="s">
        <v>5377</v>
      </c>
      <c r="BU3077" s="53" t="s">
        <v>3513</v>
      </c>
    </row>
    <row r="3078" spans="72:73" hidden="1" x14ac:dyDescent="0.25">
      <c r="BT3078" s="53" t="s">
        <v>3514</v>
      </c>
      <c r="BU3078" s="53" t="s">
        <v>3515</v>
      </c>
    </row>
    <row r="3079" spans="72:73" hidden="1" x14ac:dyDescent="0.25">
      <c r="BT3079" s="53" t="s">
        <v>3516</v>
      </c>
      <c r="BU3079" s="53" t="s">
        <v>3517</v>
      </c>
    </row>
    <row r="3080" spans="72:73" hidden="1" x14ac:dyDescent="0.25">
      <c r="BT3080" s="53" t="s">
        <v>5378</v>
      </c>
      <c r="BU3080" s="53" t="s">
        <v>3518</v>
      </c>
    </row>
    <row r="3081" spans="72:73" hidden="1" x14ac:dyDescent="0.25">
      <c r="BT3081" s="53" t="s">
        <v>5379</v>
      </c>
      <c r="BU3081" s="53" t="s">
        <v>412</v>
      </c>
    </row>
    <row r="3082" spans="72:73" hidden="1" x14ac:dyDescent="0.25">
      <c r="BT3082" s="53" t="s">
        <v>5380</v>
      </c>
      <c r="BU3082" s="53" t="s">
        <v>3818</v>
      </c>
    </row>
    <row r="3083" spans="72:73" hidden="1" x14ac:dyDescent="0.25">
      <c r="BT3083" s="53" t="s">
        <v>5381</v>
      </c>
      <c r="BU3083" s="53" t="s">
        <v>3649</v>
      </c>
    </row>
    <row r="3084" spans="72:73" hidden="1" x14ac:dyDescent="0.25">
      <c r="BT3084" s="53" t="s">
        <v>5382</v>
      </c>
      <c r="BU3084" s="53" t="s">
        <v>3519</v>
      </c>
    </row>
    <row r="3085" spans="72:73" hidden="1" x14ac:dyDescent="0.25">
      <c r="BT3085" s="53" t="s">
        <v>3799</v>
      </c>
      <c r="BU3085" s="53" t="s">
        <v>3800</v>
      </c>
    </row>
    <row r="3086" spans="72:73" hidden="1" x14ac:dyDescent="0.25">
      <c r="BT3086" s="53" t="s">
        <v>5383</v>
      </c>
      <c r="BU3086" s="53" t="s">
        <v>352</v>
      </c>
    </row>
    <row r="3087" spans="72:73" hidden="1" x14ac:dyDescent="0.25">
      <c r="BT3087" s="53" t="s">
        <v>3520</v>
      </c>
      <c r="BU3087" s="53" t="s">
        <v>3521</v>
      </c>
    </row>
    <row r="3088" spans="72:73" hidden="1" x14ac:dyDescent="0.25">
      <c r="BT3088" s="53" t="s">
        <v>3650</v>
      </c>
      <c r="BU3088" s="53" t="s">
        <v>3651</v>
      </c>
    </row>
    <row r="3089" spans="72:73" hidden="1" x14ac:dyDescent="0.25">
      <c r="BT3089" s="53" t="s">
        <v>3652</v>
      </c>
      <c r="BU3089" s="53" t="s">
        <v>3653</v>
      </c>
    </row>
    <row r="3090" spans="72:73" hidden="1" x14ac:dyDescent="0.25">
      <c r="BT3090" s="53" t="s">
        <v>5384</v>
      </c>
      <c r="BU3090" s="53" t="s">
        <v>3522</v>
      </c>
    </row>
    <row r="3091" spans="72:73" hidden="1" x14ac:dyDescent="0.25">
      <c r="BT3091" s="53" t="s">
        <v>3523</v>
      </c>
      <c r="BU3091" s="53" t="s">
        <v>3524</v>
      </c>
    </row>
    <row r="3092" spans="72:73" hidden="1" x14ac:dyDescent="0.25">
      <c r="BT3092" s="53" t="s">
        <v>3801</v>
      </c>
      <c r="BU3092" s="53" t="s">
        <v>256</v>
      </c>
    </row>
    <row r="3093" spans="72:73" hidden="1" x14ac:dyDescent="0.25">
      <c r="BT3093" s="53" t="s">
        <v>3654</v>
      </c>
      <c r="BU3093" s="53" t="s">
        <v>3655</v>
      </c>
    </row>
    <row r="3094" spans="72:73" hidden="1" x14ac:dyDescent="0.25">
      <c r="BT3094" s="53" t="s">
        <v>5385</v>
      </c>
      <c r="BU3094" s="53" t="s">
        <v>3656</v>
      </c>
    </row>
    <row r="3095" spans="72:73" hidden="1" x14ac:dyDescent="0.25">
      <c r="BT3095" s="53" t="s">
        <v>3657</v>
      </c>
      <c r="BU3095" s="53" t="s">
        <v>3658</v>
      </c>
    </row>
    <row r="3096" spans="72:73" hidden="1" x14ac:dyDescent="0.25">
      <c r="BT3096" s="53" t="s">
        <v>3525</v>
      </c>
      <c r="BU3096" s="53" t="s">
        <v>3526</v>
      </c>
    </row>
    <row r="3097" spans="72:73" hidden="1" x14ac:dyDescent="0.25">
      <c r="BT3097" s="53" t="s">
        <v>3659</v>
      </c>
      <c r="BU3097" s="53" t="s">
        <v>3660</v>
      </c>
    </row>
    <row r="3098" spans="72:73" hidden="1" x14ac:dyDescent="0.25">
      <c r="BT3098" s="53" t="s">
        <v>3661</v>
      </c>
      <c r="BU3098" s="53" t="s">
        <v>3662</v>
      </c>
    </row>
    <row r="3099" spans="72:73" hidden="1" x14ac:dyDescent="0.25">
      <c r="BT3099" s="53" t="s">
        <v>3527</v>
      </c>
      <c r="BU3099" s="53" t="s">
        <v>3528</v>
      </c>
    </row>
    <row r="3100" spans="72:73" hidden="1" x14ac:dyDescent="0.25">
      <c r="BT3100" s="53" t="s">
        <v>3529</v>
      </c>
      <c r="BU3100" s="53" t="s">
        <v>3530</v>
      </c>
    </row>
    <row r="3101" spans="72:73" hidden="1" x14ac:dyDescent="0.25">
      <c r="BT3101" s="53" t="s">
        <v>5386</v>
      </c>
      <c r="BU3101" s="53" t="s">
        <v>348</v>
      </c>
    </row>
    <row r="3102" spans="72:73" hidden="1" x14ac:dyDescent="0.25">
      <c r="BT3102" s="53" t="s">
        <v>3856</v>
      </c>
      <c r="BU3102" s="53" t="s">
        <v>3857</v>
      </c>
    </row>
    <row r="3103" spans="72:73" hidden="1" x14ac:dyDescent="0.25">
      <c r="BT3103" s="53" t="s">
        <v>5387</v>
      </c>
      <c r="BU3103" s="53" t="s">
        <v>3663</v>
      </c>
    </row>
    <row r="3104" spans="72:73" hidden="1" x14ac:dyDescent="0.25">
      <c r="BT3104" s="53" t="s">
        <v>5388</v>
      </c>
      <c r="BU3104" s="53" t="s">
        <v>3858</v>
      </c>
    </row>
    <row r="3105" spans="72:73" hidden="1" x14ac:dyDescent="0.25">
      <c r="BT3105" s="53" t="s">
        <v>5389</v>
      </c>
      <c r="BU3105" s="53" t="s">
        <v>3664</v>
      </c>
    </row>
    <row r="3106" spans="72:73" hidden="1" x14ac:dyDescent="0.25">
      <c r="BT3106" s="53" t="s">
        <v>5390</v>
      </c>
      <c r="BU3106" s="53" t="s">
        <v>3859</v>
      </c>
    </row>
    <row r="3107" spans="72:73" hidden="1" x14ac:dyDescent="0.25">
      <c r="BT3107" s="53" t="s">
        <v>5391</v>
      </c>
      <c r="BU3107" s="53" t="s">
        <v>3531</v>
      </c>
    </row>
    <row r="3108" spans="72:73" hidden="1" x14ac:dyDescent="0.25">
      <c r="BT3108" s="53" t="s">
        <v>3532</v>
      </c>
      <c r="BU3108" s="53" t="s">
        <v>3533</v>
      </c>
    </row>
    <row r="3109" spans="72:73" hidden="1" x14ac:dyDescent="0.25">
      <c r="BT3109" s="53" t="s">
        <v>5392</v>
      </c>
      <c r="BU3109" s="53" t="s">
        <v>360</v>
      </c>
    </row>
    <row r="3110" spans="72:73" hidden="1" x14ac:dyDescent="0.25">
      <c r="BT3110" s="53" t="s">
        <v>5393</v>
      </c>
      <c r="BU3110" s="53" t="s">
        <v>354</v>
      </c>
    </row>
    <row r="3111" spans="72:73" hidden="1" x14ac:dyDescent="0.25">
      <c r="BT3111" s="53" t="s">
        <v>5394</v>
      </c>
      <c r="BU3111" s="53" t="s">
        <v>3665</v>
      </c>
    </row>
    <row r="3112" spans="72:73" hidden="1" x14ac:dyDescent="0.25">
      <c r="BT3112" s="53" t="s">
        <v>3666</v>
      </c>
      <c r="BU3112" s="53" t="s">
        <v>3667</v>
      </c>
    </row>
    <row r="3113" spans="72:73" hidden="1" x14ac:dyDescent="0.25">
      <c r="BT3113" s="53" t="s">
        <v>3534</v>
      </c>
      <c r="BU3113" s="53" t="s">
        <v>3535</v>
      </c>
    </row>
    <row r="3114" spans="72:73" hidden="1" x14ac:dyDescent="0.25">
      <c r="BT3114" s="53" t="s">
        <v>3668</v>
      </c>
      <c r="BU3114" s="53" t="s">
        <v>3669</v>
      </c>
    </row>
    <row r="3115" spans="72:73" hidden="1" x14ac:dyDescent="0.25">
      <c r="BT3115" s="53" t="s">
        <v>5395</v>
      </c>
      <c r="BU3115" s="53" t="s">
        <v>3536</v>
      </c>
    </row>
    <row r="3116" spans="72:73" hidden="1" x14ac:dyDescent="0.25">
      <c r="BT3116" s="53" t="s">
        <v>3819</v>
      </c>
      <c r="BU3116" s="53" t="s">
        <v>3820</v>
      </c>
    </row>
    <row r="3117" spans="72:73" hidden="1" x14ac:dyDescent="0.25">
      <c r="BT3117" s="53" t="s">
        <v>5396</v>
      </c>
      <c r="BU3117" s="53" t="s">
        <v>3670</v>
      </c>
    </row>
    <row r="3118" spans="72:73" hidden="1" x14ac:dyDescent="0.25">
      <c r="BT3118" s="53" t="s">
        <v>5397</v>
      </c>
      <c r="BU3118" s="53" t="s">
        <v>3802</v>
      </c>
    </row>
    <row r="3119" spans="72:73" hidden="1" x14ac:dyDescent="0.25">
      <c r="BT3119" s="53" t="s">
        <v>3671</v>
      </c>
      <c r="BU3119" s="53" t="s">
        <v>3672</v>
      </c>
    </row>
    <row r="3120" spans="72:73" hidden="1" x14ac:dyDescent="0.25">
      <c r="BT3120" s="53" t="s">
        <v>3860</v>
      </c>
      <c r="BU3120" s="53" t="s">
        <v>3861</v>
      </c>
    </row>
    <row r="3121" spans="72:73" hidden="1" x14ac:dyDescent="0.25">
      <c r="BT3121" s="53" t="s">
        <v>3537</v>
      </c>
      <c r="BU3121" s="53" t="s">
        <v>3538</v>
      </c>
    </row>
    <row r="3122" spans="72:73" hidden="1" x14ac:dyDescent="0.25">
      <c r="BT3122" s="53" t="s">
        <v>5398</v>
      </c>
      <c r="BU3122" s="53" t="s">
        <v>3539</v>
      </c>
    </row>
    <row r="3123" spans="72:73" hidden="1" x14ac:dyDescent="0.25">
      <c r="BT3123" s="53" t="s">
        <v>3673</v>
      </c>
      <c r="BU3123" s="53" t="s">
        <v>3674</v>
      </c>
    </row>
    <row r="3124" spans="72:73" hidden="1" x14ac:dyDescent="0.25">
      <c r="BT3124" s="53" t="s">
        <v>5399</v>
      </c>
      <c r="BU3124" s="53" t="s">
        <v>3821</v>
      </c>
    </row>
    <row r="3125" spans="72:73" hidden="1" x14ac:dyDescent="0.25">
      <c r="BT3125" s="53" t="s">
        <v>5400</v>
      </c>
      <c r="BU3125" s="53" t="s">
        <v>3675</v>
      </c>
    </row>
    <row r="3126" spans="72:73" hidden="1" x14ac:dyDescent="0.25">
      <c r="BT3126" s="53" t="s">
        <v>3676</v>
      </c>
      <c r="BU3126" s="53" t="s">
        <v>3677</v>
      </c>
    </row>
    <row r="3127" spans="72:73" hidden="1" x14ac:dyDescent="0.25">
      <c r="BT3127" s="53" t="s">
        <v>3678</v>
      </c>
      <c r="BU3127" s="53" t="s">
        <v>3679</v>
      </c>
    </row>
    <row r="3128" spans="72:73" hidden="1" x14ac:dyDescent="0.25">
      <c r="BT3128" s="53" t="s">
        <v>5401</v>
      </c>
      <c r="BU3128" s="53" t="s">
        <v>3822</v>
      </c>
    </row>
    <row r="3129" spans="72:73" hidden="1" x14ac:dyDescent="0.25">
      <c r="BT3129" s="53" t="s">
        <v>5402</v>
      </c>
      <c r="BU3129" s="53" t="s">
        <v>3680</v>
      </c>
    </row>
    <row r="3130" spans="72:73" hidden="1" x14ac:dyDescent="0.25">
      <c r="BT3130" s="53" t="s">
        <v>5403</v>
      </c>
      <c r="BU3130" s="53" t="s">
        <v>3681</v>
      </c>
    </row>
    <row r="3131" spans="72:73" hidden="1" x14ac:dyDescent="0.25">
      <c r="BT3131" s="53" t="s">
        <v>3682</v>
      </c>
      <c r="BU3131" s="53" t="s">
        <v>3683</v>
      </c>
    </row>
    <row r="3132" spans="72:73" hidden="1" x14ac:dyDescent="0.25">
      <c r="BT3132" s="53" t="s">
        <v>3862</v>
      </c>
      <c r="BU3132" s="53" t="s">
        <v>3863</v>
      </c>
    </row>
    <row r="3133" spans="72:73" hidden="1" x14ac:dyDescent="0.25">
      <c r="BT3133" s="53" t="s">
        <v>3823</v>
      </c>
      <c r="BU3133" s="53" t="s">
        <v>3864</v>
      </c>
    </row>
    <row r="3134" spans="72:73" hidden="1" x14ac:dyDescent="0.25">
      <c r="BT3134" s="53" t="s">
        <v>3865</v>
      </c>
      <c r="BU3134" s="53" t="s">
        <v>3866</v>
      </c>
    </row>
    <row r="3135" spans="72:73" hidden="1" x14ac:dyDescent="0.25">
      <c r="BT3135" s="53" t="s">
        <v>3540</v>
      </c>
      <c r="BU3135" s="53" t="s">
        <v>3541</v>
      </c>
    </row>
    <row r="3136" spans="72:73" hidden="1" x14ac:dyDescent="0.25">
      <c r="BT3136" s="53" t="s">
        <v>5404</v>
      </c>
      <c r="BU3136" s="53" t="s">
        <v>3867</v>
      </c>
    </row>
    <row r="3137" spans="72:73" hidden="1" x14ac:dyDescent="0.25">
      <c r="BT3137" s="53" t="s">
        <v>3824</v>
      </c>
      <c r="BU3137" s="53" t="s">
        <v>3825</v>
      </c>
    </row>
    <row r="3138" spans="72:73" hidden="1" x14ac:dyDescent="0.25">
      <c r="BT3138" s="53" t="s">
        <v>5405</v>
      </c>
      <c r="BU3138" s="53" t="s">
        <v>9367</v>
      </c>
    </row>
    <row r="3139" spans="72:73" hidden="1" x14ac:dyDescent="0.25">
      <c r="BT3139" s="53" t="s">
        <v>5406</v>
      </c>
      <c r="BU3139" s="53" t="s">
        <v>3341</v>
      </c>
    </row>
    <row r="3140" spans="72:73" hidden="1" x14ac:dyDescent="0.25">
      <c r="BT3140" s="53" t="s">
        <v>3342</v>
      </c>
      <c r="BU3140" s="53" t="s">
        <v>3343</v>
      </c>
    </row>
    <row r="3141" spans="72:73" hidden="1" x14ac:dyDescent="0.25">
      <c r="BT3141" s="53" t="s">
        <v>3542</v>
      </c>
      <c r="BU3141" s="53" t="s">
        <v>3543</v>
      </c>
    </row>
    <row r="3142" spans="72:73" hidden="1" x14ac:dyDescent="0.25">
      <c r="BT3142" s="53" t="s">
        <v>5407</v>
      </c>
      <c r="BU3142" s="53" t="s">
        <v>408</v>
      </c>
    </row>
    <row r="3143" spans="72:73" hidden="1" x14ac:dyDescent="0.25">
      <c r="BT3143" s="53" t="s">
        <v>3344</v>
      </c>
      <c r="BU3143" s="53" t="s">
        <v>3345</v>
      </c>
    </row>
    <row r="3144" spans="72:73" hidden="1" x14ac:dyDescent="0.25">
      <c r="BT3144" s="53" t="s">
        <v>3346</v>
      </c>
      <c r="BU3144" s="53" t="s">
        <v>3347</v>
      </c>
    </row>
    <row r="3145" spans="72:73" hidden="1" x14ac:dyDescent="0.25">
      <c r="BT3145" s="53" t="s">
        <v>5408</v>
      </c>
      <c r="BU3145" s="53" t="s">
        <v>3544</v>
      </c>
    </row>
    <row r="3146" spans="72:73" hidden="1" x14ac:dyDescent="0.25">
      <c r="BT3146" s="53" t="s">
        <v>3545</v>
      </c>
      <c r="BU3146" s="53" t="s">
        <v>3684</v>
      </c>
    </row>
    <row r="3147" spans="72:73" hidden="1" x14ac:dyDescent="0.25">
      <c r="BT3147" s="53" t="s">
        <v>5409</v>
      </c>
      <c r="BU3147" s="53" t="s">
        <v>3546</v>
      </c>
    </row>
    <row r="3148" spans="72:73" hidden="1" x14ac:dyDescent="0.25">
      <c r="BT3148" s="53" t="s">
        <v>5410</v>
      </c>
      <c r="BU3148" s="53" t="s">
        <v>655</v>
      </c>
    </row>
    <row r="3149" spans="72:73" hidden="1" x14ac:dyDescent="0.25">
      <c r="BT3149" s="53" t="s">
        <v>5411</v>
      </c>
      <c r="BU3149" s="53" t="s">
        <v>3348</v>
      </c>
    </row>
    <row r="3150" spans="72:73" hidden="1" x14ac:dyDescent="0.25">
      <c r="BT3150" s="53" t="s">
        <v>5412</v>
      </c>
      <c r="BU3150" s="53" t="s">
        <v>3803</v>
      </c>
    </row>
    <row r="3151" spans="72:73" hidden="1" x14ac:dyDescent="0.25">
      <c r="BT3151" s="53" t="s">
        <v>5413</v>
      </c>
      <c r="BU3151" s="53" t="s">
        <v>3547</v>
      </c>
    </row>
    <row r="3152" spans="72:73" hidden="1" x14ac:dyDescent="0.25">
      <c r="BT3152" s="53" t="s">
        <v>3548</v>
      </c>
      <c r="BU3152" s="53" t="s">
        <v>390</v>
      </c>
    </row>
    <row r="3153" spans="72:73" hidden="1" x14ac:dyDescent="0.25">
      <c r="BT3153" s="53" t="s">
        <v>5414</v>
      </c>
      <c r="BU3153" s="53" t="s">
        <v>3549</v>
      </c>
    </row>
    <row r="3154" spans="72:73" hidden="1" x14ac:dyDescent="0.25">
      <c r="BT3154" s="53" t="s">
        <v>3685</v>
      </c>
      <c r="BU3154" s="53" t="s">
        <v>3686</v>
      </c>
    </row>
    <row r="3155" spans="72:73" hidden="1" x14ac:dyDescent="0.25">
      <c r="BT3155" s="53" t="s">
        <v>3826</v>
      </c>
      <c r="BU3155" s="53" t="s">
        <v>3827</v>
      </c>
    </row>
    <row r="3156" spans="72:73" hidden="1" x14ac:dyDescent="0.25">
      <c r="BT3156" s="53" t="s">
        <v>3349</v>
      </c>
      <c r="BU3156" s="53" t="s">
        <v>3350</v>
      </c>
    </row>
    <row r="3157" spans="72:73" hidden="1" x14ac:dyDescent="0.25">
      <c r="BT3157" s="53" t="s">
        <v>3550</v>
      </c>
      <c r="BU3157" s="53" t="s">
        <v>3551</v>
      </c>
    </row>
    <row r="3158" spans="72:73" hidden="1" x14ac:dyDescent="0.25">
      <c r="BT3158" s="53" t="s">
        <v>3552</v>
      </c>
      <c r="BU3158" s="53" t="s">
        <v>3553</v>
      </c>
    </row>
    <row r="3159" spans="72:73" hidden="1" x14ac:dyDescent="0.25">
      <c r="BT3159" s="53" t="s">
        <v>3554</v>
      </c>
      <c r="BU3159" s="53" t="s">
        <v>3555</v>
      </c>
    </row>
    <row r="3160" spans="72:73" hidden="1" x14ac:dyDescent="0.25">
      <c r="BT3160" s="53" t="s">
        <v>3556</v>
      </c>
      <c r="BU3160" s="53" t="s">
        <v>3557</v>
      </c>
    </row>
    <row r="3161" spans="72:73" hidden="1" x14ac:dyDescent="0.25">
      <c r="BT3161" s="53" t="s">
        <v>3558</v>
      </c>
      <c r="BU3161" s="53" t="s">
        <v>3559</v>
      </c>
    </row>
    <row r="3162" spans="72:73" hidden="1" x14ac:dyDescent="0.25">
      <c r="BT3162" s="53" t="s">
        <v>3560</v>
      </c>
      <c r="BU3162" s="53" t="s">
        <v>3561</v>
      </c>
    </row>
    <row r="3163" spans="72:73" hidden="1" x14ac:dyDescent="0.25">
      <c r="BT3163" s="53" t="s">
        <v>3562</v>
      </c>
      <c r="BU3163" s="53" t="s">
        <v>3563</v>
      </c>
    </row>
    <row r="3164" spans="72:73" hidden="1" x14ac:dyDescent="0.25">
      <c r="BT3164" s="53" t="s">
        <v>3351</v>
      </c>
      <c r="BU3164" s="53" t="s">
        <v>3352</v>
      </c>
    </row>
    <row r="3165" spans="72:73" hidden="1" x14ac:dyDescent="0.25">
      <c r="BT3165" s="53" t="s">
        <v>3353</v>
      </c>
      <c r="BU3165" s="53" t="s">
        <v>3354</v>
      </c>
    </row>
    <row r="3166" spans="72:73" hidden="1" x14ac:dyDescent="0.25">
      <c r="BT3166" s="53" t="s">
        <v>5415</v>
      </c>
      <c r="BU3166" s="53" t="s">
        <v>3828</v>
      </c>
    </row>
    <row r="3167" spans="72:73" hidden="1" x14ac:dyDescent="0.25">
      <c r="BT3167" s="53" t="s">
        <v>3868</v>
      </c>
      <c r="BU3167" s="53" t="s">
        <v>3869</v>
      </c>
    </row>
    <row r="3168" spans="72:73" hidden="1" x14ac:dyDescent="0.25">
      <c r="BT3168" s="53" t="s">
        <v>3564</v>
      </c>
      <c r="BU3168" s="53" t="s">
        <v>3565</v>
      </c>
    </row>
    <row r="3169" spans="72:73" hidden="1" x14ac:dyDescent="0.25">
      <c r="BT3169" s="53" t="s">
        <v>3355</v>
      </c>
      <c r="BU3169" s="53" t="s">
        <v>3356</v>
      </c>
    </row>
    <row r="3170" spans="72:73" hidden="1" x14ac:dyDescent="0.25">
      <c r="BT3170" s="53" t="s">
        <v>3870</v>
      </c>
      <c r="BU3170" s="53" t="s">
        <v>3871</v>
      </c>
    </row>
    <row r="3171" spans="72:73" hidden="1" x14ac:dyDescent="0.25">
      <c r="BT3171" s="53" t="s">
        <v>3872</v>
      </c>
      <c r="BU3171" s="53" t="s">
        <v>3873</v>
      </c>
    </row>
    <row r="3172" spans="72:73" hidden="1" x14ac:dyDescent="0.25">
      <c r="BT3172" s="53" t="s">
        <v>3566</v>
      </c>
      <c r="BU3172" s="53" t="s">
        <v>3567</v>
      </c>
    </row>
    <row r="3173" spans="72:73" hidden="1" x14ac:dyDescent="0.25">
      <c r="BT3173" s="53" t="s">
        <v>3568</v>
      </c>
      <c r="BU3173" s="53" t="s">
        <v>3569</v>
      </c>
    </row>
    <row r="3174" spans="72:73" hidden="1" x14ac:dyDescent="0.25">
      <c r="BT3174" s="53" t="s">
        <v>5416</v>
      </c>
      <c r="BU3174" s="53" t="s">
        <v>3874</v>
      </c>
    </row>
    <row r="3175" spans="72:73" hidden="1" x14ac:dyDescent="0.25">
      <c r="BT3175" s="53" t="s">
        <v>3687</v>
      </c>
      <c r="BU3175" s="53" t="s">
        <v>3688</v>
      </c>
    </row>
    <row r="3176" spans="72:73" hidden="1" x14ac:dyDescent="0.25">
      <c r="BT3176" s="53" t="s">
        <v>3570</v>
      </c>
      <c r="BU3176" s="53" t="s">
        <v>3571</v>
      </c>
    </row>
    <row r="3177" spans="72:73" hidden="1" x14ac:dyDescent="0.25">
      <c r="BT3177" s="53" t="s">
        <v>3689</v>
      </c>
      <c r="BU3177" s="53" t="s">
        <v>3690</v>
      </c>
    </row>
    <row r="3178" spans="72:73" hidden="1" x14ac:dyDescent="0.25">
      <c r="BT3178" s="53" t="s">
        <v>5417</v>
      </c>
      <c r="BU3178" s="53" t="s">
        <v>3357</v>
      </c>
    </row>
    <row r="3179" spans="72:73" hidden="1" x14ac:dyDescent="0.25">
      <c r="BT3179" s="53" t="s">
        <v>3358</v>
      </c>
      <c r="BU3179" s="53" t="s">
        <v>3359</v>
      </c>
    </row>
    <row r="3180" spans="72:73" hidden="1" x14ac:dyDescent="0.25">
      <c r="BT3180" s="53" t="s">
        <v>3875</v>
      </c>
      <c r="BU3180" s="53" t="s">
        <v>3876</v>
      </c>
    </row>
    <row r="3181" spans="72:73" hidden="1" x14ac:dyDescent="0.25">
      <c r="BT3181" s="53" t="s">
        <v>3691</v>
      </c>
      <c r="BU3181" s="53" t="s">
        <v>3877</v>
      </c>
    </row>
    <row r="3182" spans="72:73" hidden="1" x14ac:dyDescent="0.25">
      <c r="BT3182" s="53" t="s">
        <v>5418</v>
      </c>
      <c r="BU3182" s="53" t="s">
        <v>4140</v>
      </c>
    </row>
    <row r="3183" spans="72:73" hidden="1" x14ac:dyDescent="0.25">
      <c r="BT3183" s="53" t="s">
        <v>3572</v>
      </c>
      <c r="BU3183" s="53" t="s">
        <v>3573</v>
      </c>
    </row>
    <row r="3184" spans="72:73" hidden="1" x14ac:dyDescent="0.25">
      <c r="BT3184" s="53" t="s">
        <v>3574</v>
      </c>
      <c r="BU3184" s="53" t="s">
        <v>3575</v>
      </c>
    </row>
    <row r="3185" spans="72:73" hidden="1" x14ac:dyDescent="0.25">
      <c r="BT3185" s="53" t="s">
        <v>3576</v>
      </c>
      <c r="BU3185" s="53" t="s">
        <v>3577</v>
      </c>
    </row>
    <row r="3186" spans="72:73" hidden="1" x14ac:dyDescent="0.25">
      <c r="BT3186" s="53" t="s">
        <v>5419</v>
      </c>
      <c r="BU3186" s="53" t="s">
        <v>3692</v>
      </c>
    </row>
    <row r="3187" spans="72:73" hidden="1" x14ac:dyDescent="0.25">
      <c r="BT3187" s="53" t="s">
        <v>5420</v>
      </c>
      <c r="BU3187" s="53" t="s">
        <v>3578</v>
      </c>
    </row>
    <row r="3188" spans="72:73" hidden="1" x14ac:dyDescent="0.25">
      <c r="BT3188" s="53" t="s">
        <v>3693</v>
      </c>
      <c r="BU3188" s="53" t="s">
        <v>3694</v>
      </c>
    </row>
    <row r="3189" spans="72:73" hidden="1" x14ac:dyDescent="0.25">
      <c r="BT3189" s="53" t="s">
        <v>5421</v>
      </c>
      <c r="BU3189" s="53" t="s">
        <v>3579</v>
      </c>
    </row>
    <row r="3190" spans="72:73" hidden="1" x14ac:dyDescent="0.25">
      <c r="BT3190" s="53" t="s">
        <v>5422</v>
      </c>
      <c r="BU3190" s="53" t="s">
        <v>3829</v>
      </c>
    </row>
    <row r="3191" spans="72:73" hidden="1" x14ac:dyDescent="0.25">
      <c r="BT3191" s="53" t="s">
        <v>5423</v>
      </c>
      <c r="BU3191" s="53" t="s">
        <v>3580</v>
      </c>
    </row>
    <row r="3192" spans="72:73" hidden="1" x14ac:dyDescent="0.25">
      <c r="BT3192" s="53" t="s">
        <v>5424</v>
      </c>
      <c r="BU3192" s="53" t="s">
        <v>599</v>
      </c>
    </row>
    <row r="3193" spans="72:73" hidden="1" x14ac:dyDescent="0.25">
      <c r="BT3193" s="53" t="s">
        <v>5425</v>
      </c>
      <c r="BU3193" s="53" t="s">
        <v>3581</v>
      </c>
    </row>
    <row r="3194" spans="72:73" hidden="1" x14ac:dyDescent="0.25">
      <c r="BT3194" s="53" t="s">
        <v>3695</v>
      </c>
      <c r="BU3194" s="53" t="s">
        <v>3696</v>
      </c>
    </row>
    <row r="3195" spans="72:73" hidden="1" x14ac:dyDescent="0.25">
      <c r="BT3195" s="53" t="s">
        <v>3582</v>
      </c>
      <c r="BU3195" s="53" t="s">
        <v>3583</v>
      </c>
    </row>
    <row r="3196" spans="72:73" hidden="1" x14ac:dyDescent="0.25">
      <c r="BT3196" s="53" t="s">
        <v>3584</v>
      </c>
      <c r="BU3196" s="53" t="s">
        <v>3585</v>
      </c>
    </row>
    <row r="3197" spans="72:73" hidden="1" x14ac:dyDescent="0.25">
      <c r="BT3197" s="53" t="s">
        <v>5426</v>
      </c>
      <c r="BU3197" s="53" t="s">
        <v>3586</v>
      </c>
    </row>
    <row r="3198" spans="72:73" hidden="1" x14ac:dyDescent="0.25">
      <c r="BT3198" s="53" t="s">
        <v>5427</v>
      </c>
      <c r="BU3198" s="53" t="s">
        <v>3587</v>
      </c>
    </row>
    <row r="3199" spans="72:73" hidden="1" x14ac:dyDescent="0.25">
      <c r="BT3199" s="53" t="s">
        <v>3588</v>
      </c>
      <c r="BU3199" s="53" t="s">
        <v>3589</v>
      </c>
    </row>
    <row r="3200" spans="72:73" hidden="1" x14ac:dyDescent="0.25">
      <c r="BT3200" s="53" t="s">
        <v>5428</v>
      </c>
      <c r="BU3200" s="53" t="s">
        <v>3697</v>
      </c>
    </row>
    <row r="3201" spans="72:73" hidden="1" x14ac:dyDescent="0.25">
      <c r="BT3201" s="53" t="s">
        <v>5429</v>
      </c>
      <c r="BU3201" s="53" t="s">
        <v>378</v>
      </c>
    </row>
    <row r="3202" spans="72:73" hidden="1" x14ac:dyDescent="0.25">
      <c r="BT3202" s="53" t="s">
        <v>5430</v>
      </c>
      <c r="BU3202" s="53" t="s">
        <v>386</v>
      </c>
    </row>
    <row r="3203" spans="72:73" hidden="1" x14ac:dyDescent="0.25">
      <c r="BT3203" s="53" t="s">
        <v>5431</v>
      </c>
      <c r="BU3203" s="53" t="s">
        <v>3698</v>
      </c>
    </row>
    <row r="3204" spans="72:73" hidden="1" x14ac:dyDescent="0.25">
      <c r="BT3204" s="53" t="s">
        <v>5432</v>
      </c>
      <c r="BU3204" s="53" t="s">
        <v>3699</v>
      </c>
    </row>
    <row r="3205" spans="72:73" hidden="1" x14ac:dyDescent="0.25">
      <c r="BT3205" s="53" t="s">
        <v>5433</v>
      </c>
      <c r="BU3205" s="53" t="s">
        <v>3590</v>
      </c>
    </row>
    <row r="3206" spans="72:73" hidden="1" x14ac:dyDescent="0.25">
      <c r="BT3206" s="53" t="s">
        <v>5434</v>
      </c>
      <c r="BU3206" s="53" t="s">
        <v>3700</v>
      </c>
    </row>
    <row r="3207" spans="72:73" hidden="1" x14ac:dyDescent="0.25">
      <c r="BT3207" s="53" t="s">
        <v>3701</v>
      </c>
      <c r="BU3207" s="53" t="s">
        <v>3702</v>
      </c>
    </row>
    <row r="3208" spans="72:73" hidden="1" x14ac:dyDescent="0.25">
      <c r="BT3208" s="53" t="s">
        <v>5435</v>
      </c>
      <c r="BU3208" s="53" t="s">
        <v>415</v>
      </c>
    </row>
    <row r="3209" spans="72:73" hidden="1" x14ac:dyDescent="0.25">
      <c r="BT3209" s="53" t="s">
        <v>3703</v>
      </c>
      <c r="BU3209" s="53" t="s">
        <v>3704</v>
      </c>
    </row>
    <row r="3210" spans="72:73" hidden="1" x14ac:dyDescent="0.25">
      <c r="BT3210" s="53" t="s">
        <v>5436</v>
      </c>
      <c r="BU3210" s="53" t="s">
        <v>3591</v>
      </c>
    </row>
    <row r="3211" spans="72:73" hidden="1" x14ac:dyDescent="0.25">
      <c r="BT3211" s="53" t="s">
        <v>5437</v>
      </c>
      <c r="BU3211" s="53" t="s">
        <v>3592</v>
      </c>
    </row>
    <row r="3212" spans="72:73" hidden="1" x14ac:dyDescent="0.25">
      <c r="BT3212" s="53" t="s">
        <v>3593</v>
      </c>
      <c r="BU3212" s="53" t="s">
        <v>385</v>
      </c>
    </row>
    <row r="3213" spans="72:73" hidden="1" x14ac:dyDescent="0.25">
      <c r="BT3213" s="53" t="s">
        <v>5438</v>
      </c>
      <c r="BU3213" s="53" t="s">
        <v>397</v>
      </c>
    </row>
    <row r="3214" spans="72:73" hidden="1" x14ac:dyDescent="0.25">
      <c r="BT3214" s="53" t="s">
        <v>5439</v>
      </c>
      <c r="BU3214" s="53" t="s">
        <v>395</v>
      </c>
    </row>
    <row r="3215" spans="72:73" hidden="1" x14ac:dyDescent="0.25">
      <c r="BT3215" s="53" t="s">
        <v>5440</v>
      </c>
      <c r="BU3215" s="53" t="s">
        <v>363</v>
      </c>
    </row>
    <row r="3216" spans="72:73" hidden="1" x14ac:dyDescent="0.25">
      <c r="BT3216" s="53" t="s">
        <v>3705</v>
      </c>
      <c r="BU3216" s="53" t="s">
        <v>3706</v>
      </c>
    </row>
    <row r="3217" spans="72:73" hidden="1" x14ac:dyDescent="0.25">
      <c r="BT3217" s="53" t="s">
        <v>5441</v>
      </c>
      <c r="BU3217" s="53" t="s">
        <v>3594</v>
      </c>
    </row>
    <row r="3218" spans="72:73" hidden="1" x14ac:dyDescent="0.25">
      <c r="BT3218" s="53" t="s">
        <v>5442</v>
      </c>
      <c r="BU3218" s="53" t="s">
        <v>3878</v>
      </c>
    </row>
    <row r="3219" spans="72:73" hidden="1" x14ac:dyDescent="0.25">
      <c r="BT3219" s="53" t="s">
        <v>3707</v>
      </c>
      <c r="BU3219" s="53" t="s">
        <v>3708</v>
      </c>
    </row>
    <row r="3220" spans="72:73" hidden="1" x14ac:dyDescent="0.25">
      <c r="BT3220" s="53" t="s">
        <v>5443</v>
      </c>
      <c r="BU3220" s="53" t="s">
        <v>3709</v>
      </c>
    </row>
    <row r="3221" spans="72:73" hidden="1" x14ac:dyDescent="0.25">
      <c r="BT3221" s="53" t="s">
        <v>3710</v>
      </c>
      <c r="BU3221" s="53" t="s">
        <v>3711</v>
      </c>
    </row>
    <row r="3222" spans="72:73" hidden="1" x14ac:dyDescent="0.25">
      <c r="BT3222" s="53" t="s">
        <v>5444</v>
      </c>
      <c r="BU3222" s="53" t="s">
        <v>3712</v>
      </c>
    </row>
    <row r="3223" spans="72:73" hidden="1" x14ac:dyDescent="0.25">
      <c r="BT3223" s="53" t="s">
        <v>3879</v>
      </c>
      <c r="BU3223" s="53" t="s">
        <v>3880</v>
      </c>
    </row>
    <row r="3224" spans="72:73" hidden="1" x14ac:dyDescent="0.25">
      <c r="BT3224" s="53" t="s">
        <v>3595</v>
      </c>
      <c r="BU3224" s="53" t="s">
        <v>3713</v>
      </c>
    </row>
    <row r="3225" spans="72:73" hidden="1" x14ac:dyDescent="0.25">
      <c r="BT3225" s="53" t="s">
        <v>3714</v>
      </c>
      <c r="BU3225" s="53" t="s">
        <v>3715</v>
      </c>
    </row>
    <row r="3226" spans="72:73" hidden="1" x14ac:dyDescent="0.25">
      <c r="BT3226" s="53" t="s">
        <v>3360</v>
      </c>
      <c r="BU3226" s="53" t="s">
        <v>3361</v>
      </c>
    </row>
    <row r="3227" spans="72:73" hidden="1" x14ac:dyDescent="0.25">
      <c r="BT3227" s="53" t="s">
        <v>3881</v>
      </c>
      <c r="BU3227" s="53" t="s">
        <v>3882</v>
      </c>
    </row>
    <row r="3228" spans="72:73" hidden="1" x14ac:dyDescent="0.25">
      <c r="BT3228" s="53" t="s">
        <v>3716</v>
      </c>
      <c r="BU3228" s="53" t="s">
        <v>3717</v>
      </c>
    </row>
    <row r="3229" spans="72:73" hidden="1" x14ac:dyDescent="0.25">
      <c r="BT3229" s="53" t="s">
        <v>5445</v>
      </c>
      <c r="BU3229" s="53" t="s">
        <v>3883</v>
      </c>
    </row>
    <row r="3230" spans="72:73" hidden="1" x14ac:dyDescent="0.25">
      <c r="BT3230" s="53" t="s">
        <v>3596</v>
      </c>
      <c r="BU3230" s="53" t="s">
        <v>3597</v>
      </c>
    </row>
    <row r="3231" spans="72:73" hidden="1" x14ac:dyDescent="0.25">
      <c r="BT3231" s="53" t="s">
        <v>5446</v>
      </c>
      <c r="BU3231" s="53" t="s">
        <v>4141</v>
      </c>
    </row>
    <row r="3232" spans="72:73" hidden="1" x14ac:dyDescent="0.25">
      <c r="BT3232" s="53" t="s">
        <v>3598</v>
      </c>
      <c r="BU3232" s="53" t="s">
        <v>3599</v>
      </c>
    </row>
    <row r="3233" spans="72:73" hidden="1" x14ac:dyDescent="0.25">
      <c r="BT3233" s="53" t="s">
        <v>5447</v>
      </c>
      <c r="BU3233" s="53" t="s">
        <v>3884</v>
      </c>
    </row>
    <row r="3234" spans="72:73" hidden="1" x14ac:dyDescent="0.25">
      <c r="BT3234" s="53" t="s">
        <v>3718</v>
      </c>
      <c r="BU3234" s="53" t="s">
        <v>3719</v>
      </c>
    </row>
    <row r="3235" spans="72:73" hidden="1" x14ac:dyDescent="0.25">
      <c r="BT3235" s="53" t="s">
        <v>3885</v>
      </c>
      <c r="BU3235" s="53" t="s">
        <v>3886</v>
      </c>
    </row>
    <row r="3236" spans="72:73" hidden="1" x14ac:dyDescent="0.25">
      <c r="BT3236" s="53" t="s">
        <v>3720</v>
      </c>
      <c r="BU3236" s="53" t="s">
        <v>3721</v>
      </c>
    </row>
    <row r="3237" spans="72:73" hidden="1" x14ac:dyDescent="0.25">
      <c r="BT3237" s="53" t="s">
        <v>4142</v>
      </c>
      <c r="BU3237" s="53" t="s">
        <v>9368</v>
      </c>
    </row>
    <row r="3238" spans="72:73" hidden="1" x14ac:dyDescent="0.25">
      <c r="BT3238" s="53" t="s">
        <v>3722</v>
      </c>
      <c r="BU3238" s="53" t="s">
        <v>3723</v>
      </c>
    </row>
    <row r="3239" spans="72:73" hidden="1" x14ac:dyDescent="0.25">
      <c r="BT3239" s="53" t="s">
        <v>5448</v>
      </c>
      <c r="BU3239" s="53" t="s">
        <v>3724</v>
      </c>
    </row>
    <row r="3240" spans="72:73" hidden="1" x14ac:dyDescent="0.25">
      <c r="BT3240" s="53" t="s">
        <v>3830</v>
      </c>
      <c r="BU3240" s="53" t="s">
        <v>3831</v>
      </c>
    </row>
    <row r="3241" spans="72:73" hidden="1" x14ac:dyDescent="0.25">
      <c r="BT3241" s="53" t="s">
        <v>3887</v>
      </c>
      <c r="BU3241" s="53" t="s">
        <v>3888</v>
      </c>
    </row>
    <row r="3242" spans="72:73" hidden="1" x14ac:dyDescent="0.25">
      <c r="BT3242" s="53" t="s">
        <v>3804</v>
      </c>
      <c r="BU3242" s="53" t="s">
        <v>3832</v>
      </c>
    </row>
    <row r="3243" spans="72:73" hidden="1" x14ac:dyDescent="0.25">
      <c r="BT3243" s="53" t="s">
        <v>3889</v>
      </c>
      <c r="BU3243" s="53" t="s">
        <v>3890</v>
      </c>
    </row>
    <row r="3244" spans="72:73" hidden="1" x14ac:dyDescent="0.25">
      <c r="BT3244" s="53" t="s">
        <v>3891</v>
      </c>
      <c r="BU3244" s="53" t="s">
        <v>3892</v>
      </c>
    </row>
    <row r="3245" spans="72:73" hidden="1" x14ac:dyDescent="0.25">
      <c r="BT3245" s="53" t="s">
        <v>3893</v>
      </c>
      <c r="BU3245" s="53" t="s">
        <v>376</v>
      </c>
    </row>
    <row r="3246" spans="72:73" hidden="1" x14ac:dyDescent="0.25">
      <c r="BT3246" s="53" t="s">
        <v>3894</v>
      </c>
      <c r="BU3246" s="53" t="s">
        <v>3895</v>
      </c>
    </row>
    <row r="3247" spans="72:73" hidden="1" x14ac:dyDescent="0.25">
      <c r="BT3247" s="53" t="s">
        <v>3725</v>
      </c>
      <c r="BU3247" s="53" t="s">
        <v>3726</v>
      </c>
    </row>
    <row r="3248" spans="72:73" hidden="1" x14ac:dyDescent="0.25">
      <c r="BT3248" s="53" t="s">
        <v>3727</v>
      </c>
      <c r="BU3248" s="53" t="s">
        <v>3728</v>
      </c>
    </row>
    <row r="3249" spans="72:73" hidden="1" x14ac:dyDescent="0.25">
      <c r="BT3249" s="53" t="s">
        <v>3896</v>
      </c>
      <c r="BU3249" s="53" t="s">
        <v>3897</v>
      </c>
    </row>
    <row r="3250" spans="72:73" hidden="1" x14ac:dyDescent="0.25">
      <c r="BT3250" s="53" t="s">
        <v>3729</v>
      </c>
      <c r="BU3250" s="53" t="s">
        <v>196</v>
      </c>
    </row>
    <row r="3251" spans="72:73" hidden="1" x14ac:dyDescent="0.25">
      <c r="BT3251" s="53" t="s">
        <v>3730</v>
      </c>
      <c r="BU3251" s="53" t="s">
        <v>3731</v>
      </c>
    </row>
    <row r="3252" spans="72:73" hidden="1" x14ac:dyDescent="0.25">
      <c r="BT3252" s="53" t="s">
        <v>4143</v>
      </c>
      <c r="BU3252" s="53" t="s">
        <v>4144</v>
      </c>
    </row>
    <row r="3253" spans="72:73" hidden="1" x14ac:dyDescent="0.25">
      <c r="BT3253" s="53" t="s">
        <v>3833</v>
      </c>
      <c r="BU3253" s="53" t="s">
        <v>3834</v>
      </c>
    </row>
    <row r="3254" spans="72:73" hidden="1" x14ac:dyDescent="0.25">
      <c r="BT3254" s="53" t="s">
        <v>5449</v>
      </c>
      <c r="BU3254" s="53" t="s">
        <v>3898</v>
      </c>
    </row>
    <row r="3255" spans="72:73" hidden="1" x14ac:dyDescent="0.25">
      <c r="BT3255" s="53" t="s">
        <v>3899</v>
      </c>
      <c r="BU3255" s="53" t="s">
        <v>3900</v>
      </c>
    </row>
    <row r="3256" spans="72:73" hidden="1" x14ac:dyDescent="0.25">
      <c r="BT3256" s="53" t="s">
        <v>3732</v>
      </c>
      <c r="BU3256" s="53" t="s">
        <v>3733</v>
      </c>
    </row>
    <row r="3257" spans="72:73" hidden="1" x14ac:dyDescent="0.25">
      <c r="BT3257" s="53" t="s">
        <v>3901</v>
      </c>
      <c r="BU3257" s="53" t="s">
        <v>3902</v>
      </c>
    </row>
    <row r="3258" spans="72:73" hidden="1" x14ac:dyDescent="0.25">
      <c r="BT3258" s="53" t="s">
        <v>3835</v>
      </c>
      <c r="BU3258" s="53" t="s">
        <v>3903</v>
      </c>
    </row>
    <row r="3259" spans="72:73" hidden="1" x14ac:dyDescent="0.25">
      <c r="BT3259" s="53" t="s">
        <v>3904</v>
      </c>
      <c r="BU3259" s="53" t="s">
        <v>3905</v>
      </c>
    </row>
    <row r="3260" spans="72:73" hidden="1" x14ac:dyDescent="0.25">
      <c r="BT3260" s="53" t="s">
        <v>3734</v>
      </c>
      <c r="BU3260" s="53" t="s">
        <v>3735</v>
      </c>
    </row>
    <row r="3261" spans="72:73" hidden="1" x14ac:dyDescent="0.25">
      <c r="BT3261" s="53" t="s">
        <v>3906</v>
      </c>
      <c r="BU3261" s="53" t="s">
        <v>2388</v>
      </c>
    </row>
    <row r="3262" spans="72:73" hidden="1" x14ac:dyDescent="0.25">
      <c r="BT3262" s="53" t="s">
        <v>3907</v>
      </c>
      <c r="BU3262" s="53" t="s">
        <v>3908</v>
      </c>
    </row>
    <row r="3263" spans="72:73" hidden="1" x14ac:dyDescent="0.25">
      <c r="BT3263" s="53" t="s">
        <v>3836</v>
      </c>
      <c r="BU3263" s="53" t="s">
        <v>3837</v>
      </c>
    </row>
    <row r="3264" spans="72:73" hidden="1" x14ac:dyDescent="0.25">
      <c r="BT3264" s="53" t="s">
        <v>3909</v>
      </c>
      <c r="BU3264" s="53" t="s">
        <v>3910</v>
      </c>
    </row>
    <row r="3265" spans="72:73" hidden="1" x14ac:dyDescent="0.25">
      <c r="BT3265" s="53" t="s">
        <v>5450</v>
      </c>
      <c r="BU3265" s="53" t="s">
        <v>1079</v>
      </c>
    </row>
    <row r="3266" spans="72:73" hidden="1" x14ac:dyDescent="0.25">
      <c r="BT3266" s="53" t="s">
        <v>3911</v>
      </c>
      <c r="BU3266" s="53" t="s">
        <v>3912</v>
      </c>
    </row>
    <row r="3267" spans="72:73" hidden="1" x14ac:dyDescent="0.25">
      <c r="BT3267" s="53" t="s">
        <v>5451</v>
      </c>
      <c r="BU3267" s="53" t="s">
        <v>3736</v>
      </c>
    </row>
    <row r="3268" spans="72:73" hidden="1" x14ac:dyDescent="0.25">
      <c r="BT3268" s="53" t="s">
        <v>5452</v>
      </c>
      <c r="BU3268" s="53" t="s">
        <v>3913</v>
      </c>
    </row>
    <row r="3269" spans="72:73" hidden="1" x14ac:dyDescent="0.25">
      <c r="BT3269" s="53" t="s">
        <v>3914</v>
      </c>
      <c r="BU3269" s="53" t="s">
        <v>3915</v>
      </c>
    </row>
    <row r="3270" spans="72:73" hidden="1" x14ac:dyDescent="0.25">
      <c r="BT3270" s="53" t="s">
        <v>3916</v>
      </c>
      <c r="BU3270" s="53" t="s">
        <v>3917</v>
      </c>
    </row>
    <row r="3271" spans="72:73" hidden="1" x14ac:dyDescent="0.25">
      <c r="BT3271" s="53" t="s">
        <v>4145</v>
      </c>
      <c r="BU3271" s="53" t="s">
        <v>4146</v>
      </c>
    </row>
    <row r="3272" spans="72:73" hidden="1" x14ac:dyDescent="0.25">
      <c r="BT3272" s="53" t="s">
        <v>3838</v>
      </c>
      <c r="BU3272" s="53" t="s">
        <v>3839</v>
      </c>
    </row>
    <row r="3273" spans="72:73" hidden="1" x14ac:dyDescent="0.25">
      <c r="BT3273" s="53" t="s">
        <v>5453</v>
      </c>
      <c r="BU3273" s="53" t="s">
        <v>3918</v>
      </c>
    </row>
    <row r="3274" spans="72:73" hidden="1" x14ac:dyDescent="0.25">
      <c r="BT3274" s="53" t="s">
        <v>3737</v>
      </c>
      <c r="BU3274" s="53" t="s">
        <v>3738</v>
      </c>
    </row>
    <row r="3275" spans="72:73" hidden="1" x14ac:dyDescent="0.25">
      <c r="BT3275" s="53" t="s">
        <v>3919</v>
      </c>
      <c r="BU3275" s="53" t="s">
        <v>3920</v>
      </c>
    </row>
    <row r="3276" spans="72:73" hidden="1" x14ac:dyDescent="0.25">
      <c r="BT3276" s="53" t="s">
        <v>3921</v>
      </c>
      <c r="BU3276" s="53" t="s">
        <v>3922</v>
      </c>
    </row>
    <row r="3277" spans="72:73" hidden="1" x14ac:dyDescent="0.25">
      <c r="BT3277" s="53" t="s">
        <v>3923</v>
      </c>
      <c r="BU3277" s="53" t="s">
        <v>3924</v>
      </c>
    </row>
    <row r="3278" spans="72:73" hidden="1" x14ac:dyDescent="0.25">
      <c r="BT3278" s="53" t="s">
        <v>3739</v>
      </c>
      <c r="BU3278" s="53" t="s">
        <v>3740</v>
      </c>
    </row>
    <row r="3279" spans="72:73" hidden="1" x14ac:dyDescent="0.25">
      <c r="BT3279" s="53" t="s">
        <v>3925</v>
      </c>
      <c r="BU3279" s="53" t="s">
        <v>4147</v>
      </c>
    </row>
    <row r="3280" spans="72:73" hidden="1" x14ac:dyDescent="0.25">
      <c r="BT3280" s="53" t="s">
        <v>3926</v>
      </c>
      <c r="BU3280" s="53" t="s">
        <v>3927</v>
      </c>
    </row>
    <row r="3281" spans="72:73" hidden="1" x14ac:dyDescent="0.25">
      <c r="BT3281" s="53" t="s">
        <v>3741</v>
      </c>
      <c r="BU3281" s="53" t="s">
        <v>3742</v>
      </c>
    </row>
    <row r="3282" spans="72:73" hidden="1" x14ac:dyDescent="0.25">
      <c r="BT3282" s="53" t="s">
        <v>3743</v>
      </c>
      <c r="BU3282" s="53" t="s">
        <v>3744</v>
      </c>
    </row>
    <row r="3283" spans="72:73" hidden="1" x14ac:dyDescent="0.25">
      <c r="BT3283" s="53" t="s">
        <v>5454</v>
      </c>
      <c r="BU3283" s="53" t="s">
        <v>3745</v>
      </c>
    </row>
    <row r="3284" spans="72:73" hidden="1" x14ac:dyDescent="0.25">
      <c r="BT3284" s="53" t="s">
        <v>3746</v>
      </c>
      <c r="BU3284" s="53" t="s">
        <v>3747</v>
      </c>
    </row>
    <row r="3285" spans="72:73" hidden="1" x14ac:dyDescent="0.25">
      <c r="BT3285" s="53" t="s">
        <v>4148</v>
      </c>
      <c r="BU3285" s="53" t="s">
        <v>4149</v>
      </c>
    </row>
    <row r="3286" spans="72:73" hidden="1" x14ac:dyDescent="0.25">
      <c r="BT3286" s="53" t="s">
        <v>4150</v>
      </c>
      <c r="BU3286" s="53" t="s">
        <v>4151</v>
      </c>
    </row>
    <row r="3287" spans="72:73" hidden="1" x14ac:dyDescent="0.25">
      <c r="BT3287" s="53" t="s">
        <v>4152</v>
      </c>
      <c r="BU3287" s="53" t="s">
        <v>4153</v>
      </c>
    </row>
    <row r="3288" spans="72:73" hidden="1" x14ac:dyDescent="0.25">
      <c r="BT3288" s="53" t="s">
        <v>3748</v>
      </c>
      <c r="BU3288" s="53" t="s">
        <v>3749</v>
      </c>
    </row>
    <row r="3289" spans="72:73" hidden="1" x14ac:dyDescent="0.25">
      <c r="BT3289" s="53" t="s">
        <v>4154</v>
      </c>
      <c r="BU3289" s="53" t="s">
        <v>4155</v>
      </c>
    </row>
    <row r="3290" spans="72:73" hidden="1" x14ac:dyDescent="0.25">
      <c r="BT3290" s="53" t="s">
        <v>3928</v>
      </c>
      <c r="BU3290" s="53" t="s">
        <v>3929</v>
      </c>
    </row>
    <row r="3291" spans="72:73" hidden="1" x14ac:dyDescent="0.25">
      <c r="BT3291" s="53" t="s">
        <v>3930</v>
      </c>
      <c r="BU3291" s="53" t="s">
        <v>3931</v>
      </c>
    </row>
    <row r="3292" spans="72:73" hidden="1" x14ac:dyDescent="0.25">
      <c r="BT3292" s="53" t="s">
        <v>3932</v>
      </c>
      <c r="BU3292" s="53" t="s">
        <v>3933</v>
      </c>
    </row>
    <row r="3293" spans="72:73" hidden="1" x14ac:dyDescent="0.25">
      <c r="BT3293" s="53" t="s">
        <v>4156</v>
      </c>
      <c r="BU3293" s="53" t="s">
        <v>4157</v>
      </c>
    </row>
    <row r="3294" spans="72:73" hidden="1" x14ac:dyDescent="0.25">
      <c r="BT3294" s="53" t="s">
        <v>3934</v>
      </c>
      <c r="BU3294" s="53" t="s">
        <v>3935</v>
      </c>
    </row>
    <row r="3295" spans="72:73" hidden="1" x14ac:dyDescent="0.25">
      <c r="BT3295" s="53" t="s">
        <v>3750</v>
      </c>
      <c r="BU3295" s="53" t="s">
        <v>3751</v>
      </c>
    </row>
    <row r="3296" spans="72:73" hidden="1" x14ac:dyDescent="0.25">
      <c r="BT3296" s="53" t="s">
        <v>3936</v>
      </c>
      <c r="BU3296" s="53" t="s">
        <v>3937</v>
      </c>
    </row>
    <row r="3297" spans="72:73" hidden="1" x14ac:dyDescent="0.25">
      <c r="BT3297" s="53" t="s">
        <v>3938</v>
      </c>
      <c r="BU3297" s="53" t="s">
        <v>3939</v>
      </c>
    </row>
    <row r="3298" spans="72:73" hidden="1" x14ac:dyDescent="0.25">
      <c r="BT3298" s="53" t="s">
        <v>3940</v>
      </c>
      <c r="BU3298" s="53" t="s">
        <v>3941</v>
      </c>
    </row>
    <row r="3299" spans="72:73" hidden="1" x14ac:dyDescent="0.25">
      <c r="BT3299" s="53" t="s">
        <v>3942</v>
      </c>
      <c r="BU3299" s="53" t="s">
        <v>3943</v>
      </c>
    </row>
    <row r="3300" spans="72:73" hidden="1" x14ac:dyDescent="0.25">
      <c r="BT3300" s="53" t="s">
        <v>3944</v>
      </c>
      <c r="BU3300" s="53" t="s">
        <v>3945</v>
      </c>
    </row>
    <row r="3301" spans="72:73" hidden="1" x14ac:dyDescent="0.25">
      <c r="BT3301" s="53" t="s">
        <v>3752</v>
      </c>
      <c r="BU3301" s="53" t="s">
        <v>377</v>
      </c>
    </row>
    <row r="3302" spans="72:73" hidden="1" x14ac:dyDescent="0.25">
      <c r="BT3302" s="53" t="s">
        <v>3946</v>
      </c>
      <c r="BU3302" s="53" t="s">
        <v>3947</v>
      </c>
    </row>
    <row r="3303" spans="72:73" hidden="1" x14ac:dyDescent="0.25">
      <c r="BT3303" s="53" t="s">
        <v>3948</v>
      </c>
      <c r="BU3303" s="53" t="s">
        <v>3949</v>
      </c>
    </row>
    <row r="3304" spans="72:73" hidden="1" x14ac:dyDescent="0.25">
      <c r="BT3304" s="53" t="s">
        <v>3950</v>
      </c>
      <c r="BU3304" s="53" t="s">
        <v>3951</v>
      </c>
    </row>
    <row r="3305" spans="72:73" hidden="1" x14ac:dyDescent="0.25">
      <c r="BT3305" s="53" t="s">
        <v>3952</v>
      </c>
      <c r="BU3305" s="53" t="s">
        <v>3953</v>
      </c>
    </row>
    <row r="3306" spans="72:73" hidden="1" x14ac:dyDescent="0.25">
      <c r="BT3306" s="53" t="s">
        <v>3954</v>
      </c>
      <c r="BU3306" s="53" t="s">
        <v>3955</v>
      </c>
    </row>
    <row r="3307" spans="72:73" hidden="1" x14ac:dyDescent="0.25">
      <c r="BT3307" s="53" t="s">
        <v>3956</v>
      </c>
      <c r="BU3307" s="53" t="s">
        <v>3957</v>
      </c>
    </row>
    <row r="3308" spans="72:73" hidden="1" x14ac:dyDescent="0.25">
      <c r="BT3308" s="53" t="s">
        <v>3958</v>
      </c>
      <c r="BU3308" s="53" t="s">
        <v>3959</v>
      </c>
    </row>
    <row r="3309" spans="72:73" hidden="1" x14ac:dyDescent="0.25">
      <c r="BT3309" s="53" t="s">
        <v>4415</v>
      </c>
      <c r="BU3309" s="53" t="s">
        <v>4416</v>
      </c>
    </row>
    <row r="3310" spans="72:73" hidden="1" x14ac:dyDescent="0.25">
      <c r="BT3310" s="53" t="s">
        <v>3960</v>
      </c>
      <c r="BU3310" s="53" t="s">
        <v>3961</v>
      </c>
    </row>
    <row r="3311" spans="72:73" hidden="1" x14ac:dyDescent="0.25">
      <c r="BT3311" s="53" t="s">
        <v>3962</v>
      </c>
      <c r="BU3311" s="53" t="s">
        <v>3963</v>
      </c>
    </row>
    <row r="3312" spans="72:73" hidden="1" x14ac:dyDescent="0.25">
      <c r="BT3312" s="53" t="s">
        <v>3964</v>
      </c>
      <c r="BU3312" s="53" t="s">
        <v>3965</v>
      </c>
    </row>
    <row r="3313" spans="72:73" hidden="1" x14ac:dyDescent="0.25">
      <c r="BT3313" s="53" t="s">
        <v>5455</v>
      </c>
      <c r="BU3313" s="53" t="s">
        <v>3966</v>
      </c>
    </row>
    <row r="3314" spans="72:73" hidden="1" x14ac:dyDescent="0.25">
      <c r="BT3314" s="53" t="s">
        <v>5456</v>
      </c>
      <c r="BU3314" s="53" t="s">
        <v>3967</v>
      </c>
    </row>
    <row r="3315" spans="72:73" hidden="1" x14ac:dyDescent="0.25">
      <c r="BT3315" s="53" t="s">
        <v>5457</v>
      </c>
      <c r="BU3315" s="53" t="s">
        <v>9232</v>
      </c>
    </row>
    <row r="3316" spans="72:73" hidden="1" x14ac:dyDescent="0.25">
      <c r="BT3316" s="53" t="s">
        <v>5458</v>
      </c>
      <c r="BU3316" s="53" t="s">
        <v>3968</v>
      </c>
    </row>
    <row r="3317" spans="72:73" hidden="1" x14ac:dyDescent="0.25">
      <c r="BT3317" s="53" t="s">
        <v>5459</v>
      </c>
      <c r="BU3317" s="53" t="s">
        <v>3969</v>
      </c>
    </row>
    <row r="3318" spans="72:73" hidden="1" x14ac:dyDescent="0.25">
      <c r="BT3318" s="53" t="s">
        <v>3970</v>
      </c>
      <c r="BU3318" s="53" t="s">
        <v>655</v>
      </c>
    </row>
    <row r="3319" spans="72:73" hidden="1" x14ac:dyDescent="0.25">
      <c r="BT3319" s="53" t="s">
        <v>4158</v>
      </c>
      <c r="BU3319" s="53" t="s">
        <v>4159</v>
      </c>
    </row>
    <row r="3320" spans="72:73" hidden="1" x14ac:dyDescent="0.25">
      <c r="BT3320" s="53" t="s">
        <v>5460</v>
      </c>
      <c r="BU3320" s="53" t="s">
        <v>3971</v>
      </c>
    </row>
    <row r="3321" spans="72:73" hidden="1" x14ac:dyDescent="0.25">
      <c r="BT3321" s="53" t="s">
        <v>3972</v>
      </c>
      <c r="BU3321" s="53" t="s">
        <v>3973</v>
      </c>
    </row>
    <row r="3322" spans="72:73" hidden="1" x14ac:dyDescent="0.25">
      <c r="BT3322" s="53" t="s">
        <v>5461</v>
      </c>
      <c r="BU3322" s="53" t="s">
        <v>3974</v>
      </c>
    </row>
    <row r="3323" spans="72:73" hidden="1" x14ac:dyDescent="0.25">
      <c r="BT3323" s="53" t="s">
        <v>4160</v>
      </c>
      <c r="BU3323" s="53" t="s">
        <v>4161</v>
      </c>
    </row>
    <row r="3324" spans="72:73" hidden="1" x14ac:dyDescent="0.25">
      <c r="BT3324" s="53" t="s">
        <v>5462</v>
      </c>
      <c r="BU3324" s="53" t="s">
        <v>3753</v>
      </c>
    </row>
    <row r="3325" spans="72:73" hidden="1" x14ac:dyDescent="0.25">
      <c r="BT3325" s="53" t="s">
        <v>5463</v>
      </c>
      <c r="BU3325" s="53" t="s">
        <v>3975</v>
      </c>
    </row>
    <row r="3326" spans="72:73" hidden="1" x14ac:dyDescent="0.25">
      <c r="BT3326" s="53" t="s">
        <v>4162</v>
      </c>
      <c r="BU3326" s="53" t="s">
        <v>4163</v>
      </c>
    </row>
    <row r="3327" spans="72:73" hidden="1" x14ac:dyDescent="0.25">
      <c r="BT3327" s="53" t="s">
        <v>3600</v>
      </c>
      <c r="BU3327" s="53" t="s">
        <v>3601</v>
      </c>
    </row>
    <row r="3328" spans="72:73" hidden="1" x14ac:dyDescent="0.25">
      <c r="BT3328" s="53" t="s">
        <v>5464</v>
      </c>
      <c r="BU3328" s="53" t="s">
        <v>4417</v>
      </c>
    </row>
    <row r="3329" spans="72:73" hidden="1" x14ac:dyDescent="0.25">
      <c r="BT3329" s="53" t="s">
        <v>3602</v>
      </c>
      <c r="BU3329" s="53" t="s">
        <v>3603</v>
      </c>
    </row>
    <row r="3330" spans="72:73" hidden="1" x14ac:dyDescent="0.25">
      <c r="BT3330" s="53" t="s">
        <v>3754</v>
      </c>
      <c r="BU3330" s="53" t="s">
        <v>3755</v>
      </c>
    </row>
    <row r="3331" spans="72:73" hidden="1" x14ac:dyDescent="0.25">
      <c r="BT3331" s="53" t="s">
        <v>3756</v>
      </c>
      <c r="BU3331" s="53" t="s">
        <v>3757</v>
      </c>
    </row>
    <row r="3332" spans="72:73" hidden="1" x14ac:dyDescent="0.25">
      <c r="BT3332" s="53" t="s">
        <v>3976</v>
      </c>
      <c r="BU3332" s="53" t="s">
        <v>3977</v>
      </c>
    </row>
    <row r="3333" spans="72:73" hidden="1" x14ac:dyDescent="0.25">
      <c r="BT3333" s="53" t="s">
        <v>3758</v>
      </c>
      <c r="BU3333" s="53" t="s">
        <v>3759</v>
      </c>
    </row>
    <row r="3334" spans="72:73" hidden="1" x14ac:dyDescent="0.25">
      <c r="BT3334" s="53" t="s">
        <v>3760</v>
      </c>
      <c r="BU3334" s="53" t="s">
        <v>3761</v>
      </c>
    </row>
    <row r="3335" spans="72:73" hidden="1" x14ac:dyDescent="0.25">
      <c r="BT3335" s="53" t="s">
        <v>3978</v>
      </c>
      <c r="BU3335" s="53" t="s">
        <v>3979</v>
      </c>
    </row>
    <row r="3336" spans="72:73" hidden="1" x14ac:dyDescent="0.25">
      <c r="BT3336" s="53" t="s">
        <v>3762</v>
      </c>
      <c r="BU3336" s="53" t="s">
        <v>343</v>
      </c>
    </row>
    <row r="3337" spans="72:73" hidden="1" x14ac:dyDescent="0.25">
      <c r="BT3337" s="53" t="s">
        <v>5465</v>
      </c>
      <c r="BU3337" s="53" t="s">
        <v>3763</v>
      </c>
    </row>
    <row r="3338" spans="72:73" hidden="1" x14ac:dyDescent="0.25">
      <c r="BT3338" s="53" t="s">
        <v>3980</v>
      </c>
      <c r="BU3338" s="53" t="s">
        <v>3981</v>
      </c>
    </row>
    <row r="3339" spans="72:73" hidden="1" x14ac:dyDescent="0.25">
      <c r="BT3339" s="53" t="s">
        <v>3840</v>
      </c>
      <c r="BU3339" s="53" t="s">
        <v>3841</v>
      </c>
    </row>
    <row r="3340" spans="72:73" hidden="1" x14ac:dyDescent="0.25">
      <c r="BT3340" s="53" t="s">
        <v>3764</v>
      </c>
      <c r="BU3340" s="53" t="s">
        <v>3765</v>
      </c>
    </row>
    <row r="3341" spans="72:73" hidden="1" x14ac:dyDescent="0.25">
      <c r="BT3341" s="53" t="s">
        <v>5466</v>
      </c>
      <c r="BU3341" s="53" t="s">
        <v>4164</v>
      </c>
    </row>
    <row r="3342" spans="72:73" hidden="1" x14ac:dyDescent="0.25">
      <c r="BT3342" s="53" t="s">
        <v>3982</v>
      </c>
      <c r="BU3342" s="53" t="s">
        <v>3983</v>
      </c>
    </row>
    <row r="3343" spans="72:73" hidden="1" x14ac:dyDescent="0.25">
      <c r="BT3343" s="53" t="s">
        <v>9369</v>
      </c>
      <c r="BU3343" s="53" t="s">
        <v>9370</v>
      </c>
    </row>
    <row r="3344" spans="72:73" hidden="1" x14ac:dyDescent="0.25">
      <c r="BT3344" s="53" t="s">
        <v>3984</v>
      </c>
      <c r="BU3344" s="53" t="s">
        <v>3985</v>
      </c>
    </row>
    <row r="3345" spans="72:73" hidden="1" x14ac:dyDescent="0.25">
      <c r="BT3345" s="53" t="s">
        <v>4165</v>
      </c>
      <c r="BU3345" s="53" t="s">
        <v>4166</v>
      </c>
    </row>
    <row r="3346" spans="72:73" hidden="1" x14ac:dyDescent="0.25">
      <c r="BT3346" s="53" t="s">
        <v>5467</v>
      </c>
      <c r="BU3346" s="53" t="s">
        <v>3986</v>
      </c>
    </row>
    <row r="3347" spans="72:73" hidden="1" x14ac:dyDescent="0.25">
      <c r="BT3347" s="53" t="s">
        <v>5468</v>
      </c>
      <c r="BU3347" s="53" t="s">
        <v>3766</v>
      </c>
    </row>
    <row r="3348" spans="72:73" hidden="1" x14ac:dyDescent="0.25">
      <c r="BT3348" s="53" t="s">
        <v>4167</v>
      </c>
      <c r="BU3348" s="53" t="s">
        <v>4168</v>
      </c>
    </row>
    <row r="3349" spans="72:73" hidden="1" x14ac:dyDescent="0.25">
      <c r="BT3349" s="53" t="s">
        <v>3805</v>
      </c>
      <c r="BU3349" s="53" t="s">
        <v>3806</v>
      </c>
    </row>
    <row r="3350" spans="72:73" hidden="1" x14ac:dyDescent="0.25">
      <c r="BT3350" s="53" t="s">
        <v>3987</v>
      </c>
      <c r="BU3350" s="53" t="s">
        <v>3988</v>
      </c>
    </row>
    <row r="3351" spans="72:73" hidden="1" x14ac:dyDescent="0.25">
      <c r="BT3351" s="53" t="s">
        <v>4169</v>
      </c>
      <c r="BU3351" s="53" t="s">
        <v>4170</v>
      </c>
    </row>
    <row r="3352" spans="72:73" hidden="1" x14ac:dyDescent="0.25">
      <c r="BT3352" s="53" t="s">
        <v>3767</v>
      </c>
      <c r="BU3352" s="53" t="s">
        <v>3768</v>
      </c>
    </row>
    <row r="3353" spans="72:73" hidden="1" x14ac:dyDescent="0.25">
      <c r="BT3353" s="53" t="s">
        <v>4171</v>
      </c>
      <c r="BU3353" s="53" t="s">
        <v>4172</v>
      </c>
    </row>
    <row r="3354" spans="72:73" hidden="1" x14ac:dyDescent="0.25">
      <c r="BT3354" s="53" t="s">
        <v>5469</v>
      </c>
      <c r="BU3354" s="53" t="s">
        <v>3769</v>
      </c>
    </row>
    <row r="3355" spans="72:73" hidden="1" x14ac:dyDescent="0.25">
      <c r="BT3355" s="53" t="s">
        <v>4418</v>
      </c>
      <c r="BU3355" s="53" t="s">
        <v>8809</v>
      </c>
    </row>
    <row r="3356" spans="72:73" hidden="1" x14ac:dyDescent="0.25">
      <c r="BT3356" s="53" t="s">
        <v>5470</v>
      </c>
      <c r="BU3356" s="53" t="s">
        <v>4173</v>
      </c>
    </row>
    <row r="3357" spans="72:73" hidden="1" x14ac:dyDescent="0.25">
      <c r="BT3357" s="53" t="s">
        <v>3989</v>
      </c>
      <c r="BU3357" s="53" t="s">
        <v>3990</v>
      </c>
    </row>
    <row r="3358" spans="72:73" hidden="1" x14ac:dyDescent="0.25">
      <c r="BT3358" s="53" t="s">
        <v>5471</v>
      </c>
      <c r="BU3358" s="53" t="s">
        <v>394</v>
      </c>
    </row>
    <row r="3359" spans="72:73" hidden="1" x14ac:dyDescent="0.25">
      <c r="BT3359" s="53" t="s">
        <v>5472</v>
      </c>
      <c r="BU3359" s="53" t="s">
        <v>3770</v>
      </c>
    </row>
    <row r="3360" spans="72:73" hidden="1" x14ac:dyDescent="0.25">
      <c r="BT3360" s="53" t="s">
        <v>5473</v>
      </c>
      <c r="BU3360" s="53" t="s">
        <v>3991</v>
      </c>
    </row>
    <row r="3361" spans="72:73" hidden="1" x14ac:dyDescent="0.25">
      <c r="BT3361" s="53" t="s">
        <v>3771</v>
      </c>
      <c r="BU3361" s="53" t="s">
        <v>3772</v>
      </c>
    </row>
    <row r="3362" spans="72:73" hidden="1" x14ac:dyDescent="0.25">
      <c r="BT3362" s="53" t="s">
        <v>3992</v>
      </c>
      <c r="BU3362" s="53" t="s">
        <v>3993</v>
      </c>
    </row>
    <row r="3363" spans="72:73" hidden="1" x14ac:dyDescent="0.25">
      <c r="BT3363" s="53" t="s">
        <v>5474</v>
      </c>
      <c r="BU3363" s="53" t="s">
        <v>3604</v>
      </c>
    </row>
    <row r="3364" spans="72:73" hidden="1" x14ac:dyDescent="0.25">
      <c r="BT3364" s="53" t="s">
        <v>4174</v>
      </c>
      <c r="BU3364" s="53" t="s">
        <v>4175</v>
      </c>
    </row>
    <row r="3365" spans="72:73" hidden="1" x14ac:dyDescent="0.25">
      <c r="BT3365" s="53" t="s">
        <v>5475</v>
      </c>
      <c r="BU3365" s="53" t="s">
        <v>3773</v>
      </c>
    </row>
    <row r="3366" spans="72:73" hidden="1" x14ac:dyDescent="0.25">
      <c r="BT3366" s="53" t="s">
        <v>5476</v>
      </c>
      <c r="BU3366" s="53" t="s">
        <v>3605</v>
      </c>
    </row>
    <row r="3367" spans="72:73" hidden="1" x14ac:dyDescent="0.25">
      <c r="BT3367" s="53" t="s">
        <v>4176</v>
      </c>
      <c r="BU3367" s="53" t="s">
        <v>4177</v>
      </c>
    </row>
    <row r="3368" spans="72:73" hidden="1" x14ac:dyDescent="0.25">
      <c r="BT3368" s="53" t="s">
        <v>5477</v>
      </c>
      <c r="BU3368" s="53" t="s">
        <v>3774</v>
      </c>
    </row>
    <row r="3369" spans="72:73" hidden="1" x14ac:dyDescent="0.25">
      <c r="BT3369" s="53" t="s">
        <v>5478</v>
      </c>
      <c r="BU3369" s="53" t="s">
        <v>4419</v>
      </c>
    </row>
    <row r="3370" spans="72:73" hidden="1" x14ac:dyDescent="0.25">
      <c r="BT3370" s="53" t="s">
        <v>5479</v>
      </c>
      <c r="BU3370" s="53" t="s">
        <v>4178</v>
      </c>
    </row>
    <row r="3371" spans="72:73" hidden="1" x14ac:dyDescent="0.25">
      <c r="BT3371" s="53" t="s">
        <v>5480</v>
      </c>
      <c r="BU3371" s="53" t="s">
        <v>3994</v>
      </c>
    </row>
    <row r="3372" spans="72:73" hidden="1" x14ac:dyDescent="0.25">
      <c r="BT3372" s="53" t="s">
        <v>3995</v>
      </c>
      <c r="BU3372" s="53" t="s">
        <v>3996</v>
      </c>
    </row>
    <row r="3373" spans="72:73" hidden="1" x14ac:dyDescent="0.25">
      <c r="BT3373" s="53" t="s">
        <v>3997</v>
      </c>
      <c r="BU3373" s="53" t="s">
        <v>3998</v>
      </c>
    </row>
    <row r="3374" spans="72:73" hidden="1" x14ac:dyDescent="0.25">
      <c r="BT3374" s="53" t="s">
        <v>5481</v>
      </c>
      <c r="BU3374" s="53" t="s">
        <v>3775</v>
      </c>
    </row>
    <row r="3375" spans="72:73" hidden="1" x14ac:dyDescent="0.25">
      <c r="BT3375" s="53" t="s">
        <v>3606</v>
      </c>
      <c r="BU3375" s="53" t="s">
        <v>3607</v>
      </c>
    </row>
    <row r="3376" spans="72:73" hidden="1" x14ac:dyDescent="0.25">
      <c r="BT3376" s="53" t="s">
        <v>3999</v>
      </c>
      <c r="BU3376" s="53" t="s">
        <v>222</v>
      </c>
    </row>
    <row r="3377" spans="72:73" hidden="1" x14ac:dyDescent="0.25">
      <c r="BT3377" s="53" t="s">
        <v>5482</v>
      </c>
      <c r="BU3377" s="53" t="s">
        <v>3842</v>
      </c>
    </row>
    <row r="3378" spans="72:73" hidden="1" x14ac:dyDescent="0.25">
      <c r="BT3378" s="53" t="s">
        <v>5483</v>
      </c>
      <c r="BU3378" s="53" t="s">
        <v>9371</v>
      </c>
    </row>
    <row r="3379" spans="72:73" hidden="1" x14ac:dyDescent="0.25">
      <c r="BT3379" s="53" t="s">
        <v>4000</v>
      </c>
      <c r="BU3379" s="53" t="s">
        <v>4001</v>
      </c>
    </row>
    <row r="3380" spans="72:73" hidden="1" x14ac:dyDescent="0.25">
      <c r="BT3380" s="53" t="s">
        <v>5484</v>
      </c>
      <c r="BU3380" s="53" t="s">
        <v>3843</v>
      </c>
    </row>
    <row r="3381" spans="72:73" hidden="1" x14ac:dyDescent="0.25">
      <c r="BT3381" s="53" t="s">
        <v>3776</v>
      </c>
      <c r="BU3381" s="53" t="s">
        <v>3777</v>
      </c>
    </row>
    <row r="3382" spans="72:73" hidden="1" x14ac:dyDescent="0.25">
      <c r="BT3382" s="53" t="s">
        <v>5485</v>
      </c>
      <c r="BU3382" s="53" t="s">
        <v>4002</v>
      </c>
    </row>
    <row r="3383" spans="72:73" hidden="1" x14ac:dyDescent="0.25">
      <c r="BT3383" s="53" t="s">
        <v>5486</v>
      </c>
      <c r="BU3383" s="53" t="s">
        <v>4003</v>
      </c>
    </row>
    <row r="3384" spans="72:73" hidden="1" x14ac:dyDescent="0.25">
      <c r="BT3384" s="53" t="s">
        <v>4004</v>
      </c>
      <c r="BU3384" s="53" t="s">
        <v>4005</v>
      </c>
    </row>
    <row r="3385" spans="72:73" hidden="1" x14ac:dyDescent="0.25">
      <c r="BT3385" s="53" t="s">
        <v>4179</v>
      </c>
      <c r="BU3385" s="53" t="s">
        <v>4180</v>
      </c>
    </row>
    <row r="3386" spans="72:73" hidden="1" x14ac:dyDescent="0.25">
      <c r="BT3386" s="53" t="s">
        <v>5487</v>
      </c>
      <c r="BU3386" s="53" t="s">
        <v>4420</v>
      </c>
    </row>
    <row r="3387" spans="72:73" hidden="1" x14ac:dyDescent="0.25">
      <c r="BT3387" s="53" t="s">
        <v>4006</v>
      </c>
      <c r="BU3387" s="53" t="s">
        <v>4007</v>
      </c>
    </row>
    <row r="3388" spans="72:73" hidden="1" x14ac:dyDescent="0.25">
      <c r="BT3388" s="53" t="s">
        <v>4181</v>
      </c>
      <c r="BU3388" s="53" t="s">
        <v>4182</v>
      </c>
    </row>
    <row r="3389" spans="72:73" hidden="1" x14ac:dyDescent="0.25">
      <c r="BT3389" s="53" t="s">
        <v>5488</v>
      </c>
      <c r="BU3389" s="53" t="s">
        <v>4008</v>
      </c>
    </row>
    <row r="3390" spans="72:73" hidden="1" x14ac:dyDescent="0.25">
      <c r="BT3390" s="53" t="s">
        <v>5489</v>
      </c>
      <c r="BU3390" s="53" t="s">
        <v>4009</v>
      </c>
    </row>
    <row r="3391" spans="72:73" hidden="1" x14ac:dyDescent="0.25">
      <c r="BT3391" s="53" t="s">
        <v>5490</v>
      </c>
      <c r="BU3391" s="53" t="s">
        <v>4183</v>
      </c>
    </row>
    <row r="3392" spans="72:73" hidden="1" x14ac:dyDescent="0.25">
      <c r="BT3392" s="53" t="s">
        <v>4010</v>
      </c>
      <c r="BU3392" s="53" t="s">
        <v>4011</v>
      </c>
    </row>
    <row r="3393" spans="72:73" hidden="1" x14ac:dyDescent="0.25">
      <c r="BT3393" s="53" t="s">
        <v>5491</v>
      </c>
      <c r="BU3393" s="53" t="s">
        <v>4012</v>
      </c>
    </row>
    <row r="3394" spans="72:73" hidden="1" x14ac:dyDescent="0.25">
      <c r="BT3394" s="53" t="s">
        <v>5492</v>
      </c>
      <c r="BU3394" s="53" t="s">
        <v>3778</v>
      </c>
    </row>
    <row r="3395" spans="72:73" hidden="1" x14ac:dyDescent="0.25">
      <c r="BT3395" s="53" t="s">
        <v>4184</v>
      </c>
      <c r="BU3395" s="53" t="s">
        <v>4185</v>
      </c>
    </row>
    <row r="3396" spans="72:73" hidden="1" x14ac:dyDescent="0.25">
      <c r="BT3396" s="53" t="s">
        <v>3779</v>
      </c>
      <c r="BU3396" s="53" t="s">
        <v>3780</v>
      </c>
    </row>
    <row r="3397" spans="72:73" hidden="1" x14ac:dyDescent="0.25">
      <c r="BT3397" s="53" t="s">
        <v>3781</v>
      </c>
      <c r="BU3397" s="53" t="s">
        <v>3782</v>
      </c>
    </row>
    <row r="3398" spans="72:73" hidden="1" x14ac:dyDescent="0.25">
      <c r="BT3398" s="53" t="s">
        <v>3783</v>
      </c>
      <c r="BU3398" s="53" t="s">
        <v>3784</v>
      </c>
    </row>
    <row r="3399" spans="72:73" hidden="1" x14ac:dyDescent="0.25">
      <c r="BT3399" s="53" t="s">
        <v>3807</v>
      </c>
      <c r="BU3399" s="53" t="s">
        <v>3808</v>
      </c>
    </row>
    <row r="3400" spans="72:73" hidden="1" x14ac:dyDescent="0.25">
      <c r="BT3400" s="53" t="s">
        <v>4013</v>
      </c>
      <c r="BU3400" s="53" t="s">
        <v>416</v>
      </c>
    </row>
    <row r="3401" spans="72:73" hidden="1" x14ac:dyDescent="0.25">
      <c r="BT3401" s="53" t="s">
        <v>5493</v>
      </c>
      <c r="BU3401" s="53" t="s">
        <v>4014</v>
      </c>
    </row>
    <row r="3402" spans="72:73" hidden="1" x14ac:dyDescent="0.25">
      <c r="BT3402" s="53" t="s">
        <v>5494</v>
      </c>
      <c r="BU3402" s="53" t="s">
        <v>3809</v>
      </c>
    </row>
    <row r="3403" spans="72:73" hidden="1" x14ac:dyDescent="0.25">
      <c r="BT3403" s="53" t="s">
        <v>5495</v>
      </c>
      <c r="BU3403" s="53" t="s">
        <v>3608</v>
      </c>
    </row>
    <row r="3404" spans="72:73" hidden="1" x14ac:dyDescent="0.25">
      <c r="BT3404" s="53" t="s">
        <v>4186</v>
      </c>
      <c r="BU3404" s="53" t="s">
        <v>4187</v>
      </c>
    </row>
    <row r="3405" spans="72:73" hidden="1" x14ac:dyDescent="0.25">
      <c r="BT3405" s="53" t="s">
        <v>5496</v>
      </c>
      <c r="BU3405" s="53" t="s">
        <v>4188</v>
      </c>
    </row>
    <row r="3406" spans="72:73" hidden="1" x14ac:dyDescent="0.25">
      <c r="BT3406" s="53" t="s">
        <v>5497</v>
      </c>
      <c r="BU3406" s="53" t="s">
        <v>4189</v>
      </c>
    </row>
    <row r="3407" spans="72:73" hidden="1" x14ac:dyDescent="0.25">
      <c r="BT3407" s="53" t="s">
        <v>5498</v>
      </c>
      <c r="BU3407" s="53" t="s">
        <v>4190</v>
      </c>
    </row>
    <row r="3408" spans="72:73" hidden="1" x14ac:dyDescent="0.25">
      <c r="BT3408" s="53" t="s">
        <v>5499</v>
      </c>
      <c r="BU3408" s="53" t="s">
        <v>3785</v>
      </c>
    </row>
    <row r="3409" spans="72:73" hidden="1" x14ac:dyDescent="0.25">
      <c r="BT3409" s="53" t="s">
        <v>5500</v>
      </c>
      <c r="BU3409" s="53" t="s">
        <v>4191</v>
      </c>
    </row>
    <row r="3410" spans="72:73" hidden="1" x14ac:dyDescent="0.25">
      <c r="BT3410" s="53" t="s">
        <v>4015</v>
      </c>
      <c r="BU3410" s="53" t="s">
        <v>4016</v>
      </c>
    </row>
    <row r="3411" spans="72:73" hidden="1" x14ac:dyDescent="0.25">
      <c r="BT3411" s="53" t="s">
        <v>5501</v>
      </c>
      <c r="BU3411" s="53" t="s">
        <v>3786</v>
      </c>
    </row>
    <row r="3412" spans="72:73" hidden="1" x14ac:dyDescent="0.25">
      <c r="BT3412" s="53" t="s">
        <v>5502</v>
      </c>
      <c r="BU3412" s="53" t="s">
        <v>3844</v>
      </c>
    </row>
    <row r="3413" spans="72:73" hidden="1" x14ac:dyDescent="0.25">
      <c r="BT3413" s="53" t="s">
        <v>5503</v>
      </c>
      <c r="BU3413" s="53" t="s">
        <v>3845</v>
      </c>
    </row>
    <row r="3414" spans="72:73" hidden="1" x14ac:dyDescent="0.25">
      <c r="BT3414" s="53" t="s">
        <v>5504</v>
      </c>
      <c r="BU3414" s="53" t="s">
        <v>4192</v>
      </c>
    </row>
    <row r="3415" spans="72:73" hidden="1" x14ac:dyDescent="0.25">
      <c r="BT3415" s="53" t="s">
        <v>4017</v>
      </c>
      <c r="BU3415" s="53" t="s">
        <v>4018</v>
      </c>
    </row>
    <row r="3416" spans="72:73" hidden="1" x14ac:dyDescent="0.25">
      <c r="BT3416" s="53" t="s">
        <v>5505</v>
      </c>
      <c r="BU3416" s="53" t="s">
        <v>4019</v>
      </c>
    </row>
    <row r="3417" spans="72:73" hidden="1" x14ac:dyDescent="0.25">
      <c r="BT3417" s="53" t="s">
        <v>5506</v>
      </c>
      <c r="BU3417" s="53" t="s">
        <v>435</v>
      </c>
    </row>
    <row r="3418" spans="72:73" hidden="1" x14ac:dyDescent="0.25">
      <c r="BT3418" s="53" t="s">
        <v>5507</v>
      </c>
      <c r="BU3418" s="53" t="s">
        <v>4020</v>
      </c>
    </row>
    <row r="3419" spans="72:73" hidden="1" x14ac:dyDescent="0.25">
      <c r="BT3419" s="53" t="s">
        <v>3787</v>
      </c>
      <c r="BU3419" s="53" t="s">
        <v>359</v>
      </c>
    </row>
    <row r="3420" spans="72:73" hidden="1" x14ac:dyDescent="0.25">
      <c r="BT3420" s="53" t="s">
        <v>5508</v>
      </c>
      <c r="BU3420" s="53" t="s">
        <v>366</v>
      </c>
    </row>
    <row r="3421" spans="72:73" hidden="1" x14ac:dyDescent="0.25">
      <c r="BT3421" s="53" t="s">
        <v>5509</v>
      </c>
      <c r="BU3421" s="53" t="s">
        <v>429</v>
      </c>
    </row>
    <row r="3422" spans="72:73" hidden="1" x14ac:dyDescent="0.25">
      <c r="BT3422" s="53" t="s">
        <v>3810</v>
      </c>
      <c r="BU3422" s="53" t="s">
        <v>3178</v>
      </c>
    </row>
    <row r="3423" spans="72:73" hidden="1" x14ac:dyDescent="0.25">
      <c r="BT3423" s="53" t="s">
        <v>3811</v>
      </c>
      <c r="BU3423" s="53" t="s">
        <v>3812</v>
      </c>
    </row>
    <row r="3424" spans="72:73" hidden="1" x14ac:dyDescent="0.25">
      <c r="BT3424" s="53" t="s">
        <v>3788</v>
      </c>
      <c r="BU3424" s="53" t="s">
        <v>3789</v>
      </c>
    </row>
    <row r="3425" spans="72:73" hidden="1" x14ac:dyDescent="0.25">
      <c r="BT3425" s="53" t="s">
        <v>4193</v>
      </c>
      <c r="BU3425" s="53" t="s">
        <v>4194</v>
      </c>
    </row>
    <row r="3426" spans="72:73" hidden="1" x14ac:dyDescent="0.25">
      <c r="BT3426" s="53" t="s">
        <v>4021</v>
      </c>
      <c r="BU3426" s="53" t="s">
        <v>4022</v>
      </c>
    </row>
    <row r="3427" spans="72:73" hidden="1" x14ac:dyDescent="0.25">
      <c r="BT3427" s="53" t="s">
        <v>4421</v>
      </c>
      <c r="BU3427" s="53" t="s">
        <v>4429</v>
      </c>
    </row>
    <row r="3428" spans="72:73" hidden="1" x14ac:dyDescent="0.25">
      <c r="BT3428" s="53" t="s">
        <v>4422</v>
      </c>
      <c r="BU3428" s="53" t="s">
        <v>4430</v>
      </c>
    </row>
    <row r="3429" spans="72:73" hidden="1" x14ac:dyDescent="0.25">
      <c r="BT3429" s="53" t="s">
        <v>4423</v>
      </c>
      <c r="BU3429" s="53" t="s">
        <v>4431</v>
      </c>
    </row>
    <row r="3430" spans="72:73" hidden="1" x14ac:dyDescent="0.25">
      <c r="BT3430" s="53" t="s">
        <v>4424</v>
      </c>
      <c r="BU3430" s="53" t="s">
        <v>4432</v>
      </c>
    </row>
    <row r="3431" spans="72:73" hidden="1" x14ac:dyDescent="0.25">
      <c r="BT3431" s="53" t="s">
        <v>4023</v>
      </c>
      <c r="BU3431" s="53" t="s">
        <v>4024</v>
      </c>
    </row>
    <row r="3432" spans="72:73" hidden="1" x14ac:dyDescent="0.25">
      <c r="BT3432" s="53" t="s">
        <v>3790</v>
      </c>
      <c r="BU3432" s="53" t="s">
        <v>3791</v>
      </c>
    </row>
    <row r="3433" spans="72:73" hidden="1" x14ac:dyDescent="0.25">
      <c r="BT3433" s="53" t="s">
        <v>4425</v>
      </c>
      <c r="BU3433" s="53" t="s">
        <v>4434</v>
      </c>
    </row>
    <row r="3434" spans="72:73" hidden="1" x14ac:dyDescent="0.25">
      <c r="BT3434" s="53" t="s">
        <v>4426</v>
      </c>
      <c r="BU3434" s="53" t="s">
        <v>4436</v>
      </c>
    </row>
    <row r="3435" spans="72:73" hidden="1" x14ac:dyDescent="0.25">
      <c r="BT3435" s="53" t="s">
        <v>3792</v>
      </c>
      <c r="BU3435" s="53" t="s">
        <v>3793</v>
      </c>
    </row>
    <row r="3436" spans="72:73" hidden="1" x14ac:dyDescent="0.25">
      <c r="BT3436" s="53" t="s">
        <v>3813</v>
      </c>
      <c r="BU3436" s="53" t="s">
        <v>3814</v>
      </c>
    </row>
    <row r="3437" spans="72:73" hidden="1" x14ac:dyDescent="0.25">
      <c r="BT3437" s="53" t="s">
        <v>5510</v>
      </c>
      <c r="BU3437" s="53" t="s">
        <v>418</v>
      </c>
    </row>
    <row r="3438" spans="72:73" hidden="1" x14ac:dyDescent="0.25">
      <c r="BT3438" s="53" t="s">
        <v>3815</v>
      </c>
      <c r="BU3438" s="53" t="s">
        <v>3816</v>
      </c>
    </row>
    <row r="3439" spans="72:73" hidden="1" x14ac:dyDescent="0.25">
      <c r="BT3439" s="53" t="s">
        <v>3794</v>
      </c>
      <c r="BU3439" s="53" t="s">
        <v>3795</v>
      </c>
    </row>
    <row r="3440" spans="72:73" hidden="1" x14ac:dyDescent="0.25">
      <c r="BT3440" s="53" t="s">
        <v>3796</v>
      </c>
      <c r="BU3440" s="53" t="s">
        <v>3797</v>
      </c>
    </row>
    <row r="3441" spans="72:73" hidden="1" x14ac:dyDescent="0.25">
      <c r="BT3441" s="53" t="s">
        <v>4195</v>
      </c>
      <c r="BU3441" s="53" t="s">
        <v>4196</v>
      </c>
    </row>
    <row r="3442" spans="72:73" hidden="1" x14ac:dyDescent="0.25">
      <c r="BT3442" s="53" t="s">
        <v>4427</v>
      </c>
      <c r="BU3442" s="53" t="s">
        <v>4440</v>
      </c>
    </row>
    <row r="3443" spans="72:73" hidden="1" x14ac:dyDescent="0.25">
      <c r="BT3443" s="53" t="s">
        <v>4428</v>
      </c>
      <c r="BU3443" s="53" t="s">
        <v>4412</v>
      </c>
    </row>
    <row r="3444" spans="72:73" hidden="1" x14ac:dyDescent="0.25">
      <c r="BT3444" s="53" t="s">
        <v>4197</v>
      </c>
      <c r="BU3444" s="53" t="s">
        <v>4198</v>
      </c>
    </row>
    <row r="3445" spans="72:73" hidden="1" x14ac:dyDescent="0.25">
      <c r="BT3445" s="53" t="s">
        <v>4025</v>
      </c>
      <c r="BU3445" s="53" t="s">
        <v>4026</v>
      </c>
    </row>
    <row r="3446" spans="72:73" hidden="1" x14ac:dyDescent="0.25">
      <c r="BT3446" s="53" t="s">
        <v>4027</v>
      </c>
      <c r="BU3446" s="53" t="s">
        <v>4028</v>
      </c>
    </row>
    <row r="3447" spans="72:73" hidden="1" x14ac:dyDescent="0.25">
      <c r="BT3447" s="53" t="s">
        <v>4029</v>
      </c>
      <c r="BU3447" s="53" t="s">
        <v>4030</v>
      </c>
    </row>
    <row r="3448" spans="72:73" hidden="1" x14ac:dyDescent="0.25">
      <c r="BT3448" s="53" t="s">
        <v>3846</v>
      </c>
      <c r="BU3448" s="53" t="s">
        <v>3847</v>
      </c>
    </row>
    <row r="3449" spans="72:73" hidden="1" x14ac:dyDescent="0.25">
      <c r="BT3449" s="53" t="s">
        <v>5511</v>
      </c>
      <c r="BU3449" s="53" t="s">
        <v>3848</v>
      </c>
    </row>
    <row r="3450" spans="72:73" hidden="1" x14ac:dyDescent="0.25">
      <c r="BT3450" s="53" t="s">
        <v>4199</v>
      </c>
      <c r="BU3450" s="53" t="s">
        <v>4200</v>
      </c>
    </row>
    <row r="3451" spans="72:73" hidden="1" x14ac:dyDescent="0.25">
      <c r="BT3451" s="53" t="s">
        <v>3849</v>
      </c>
      <c r="BU3451" s="53" t="s">
        <v>3850</v>
      </c>
    </row>
    <row r="3452" spans="72:73" hidden="1" x14ac:dyDescent="0.25">
      <c r="BT3452" s="53" t="s">
        <v>4031</v>
      </c>
      <c r="BU3452" s="53" t="s">
        <v>4032</v>
      </c>
    </row>
    <row r="3453" spans="72:73" hidden="1" x14ac:dyDescent="0.25">
      <c r="BT3453" s="53" t="s">
        <v>4433</v>
      </c>
      <c r="BU3453" s="53" t="s">
        <v>4445</v>
      </c>
    </row>
    <row r="3454" spans="72:73" hidden="1" x14ac:dyDescent="0.25">
      <c r="BT3454" s="53" t="s">
        <v>4201</v>
      </c>
      <c r="BU3454" s="53" t="s">
        <v>4202</v>
      </c>
    </row>
    <row r="3455" spans="72:73" hidden="1" x14ac:dyDescent="0.25">
      <c r="BT3455" s="53" t="s">
        <v>4435</v>
      </c>
      <c r="BU3455" s="53" t="s">
        <v>4447</v>
      </c>
    </row>
    <row r="3456" spans="72:73" hidden="1" x14ac:dyDescent="0.25">
      <c r="BT3456" s="53" t="s">
        <v>4437</v>
      </c>
      <c r="BU3456" s="53" t="s">
        <v>9372</v>
      </c>
    </row>
    <row r="3457" spans="72:73" hidden="1" x14ac:dyDescent="0.25">
      <c r="BT3457" s="53" t="s">
        <v>4203</v>
      </c>
      <c r="BU3457" s="53" t="s">
        <v>4204</v>
      </c>
    </row>
    <row r="3458" spans="72:73" hidden="1" x14ac:dyDescent="0.25">
      <c r="BT3458" s="53" t="s">
        <v>4033</v>
      </c>
      <c r="BU3458" s="53" t="s">
        <v>4034</v>
      </c>
    </row>
    <row r="3459" spans="72:73" hidden="1" x14ac:dyDescent="0.25">
      <c r="BT3459" s="53" t="s">
        <v>4205</v>
      </c>
      <c r="BU3459" s="53" t="s">
        <v>4206</v>
      </c>
    </row>
    <row r="3460" spans="72:73" hidden="1" x14ac:dyDescent="0.25">
      <c r="BT3460" s="53" t="s">
        <v>4035</v>
      </c>
      <c r="BU3460" s="53" t="s">
        <v>4036</v>
      </c>
    </row>
    <row r="3461" spans="72:73" hidden="1" x14ac:dyDescent="0.25">
      <c r="BT3461" s="53" t="s">
        <v>4438</v>
      </c>
      <c r="BU3461" s="53" t="s">
        <v>223</v>
      </c>
    </row>
    <row r="3462" spans="72:73" hidden="1" x14ac:dyDescent="0.25">
      <c r="BT3462" s="53" t="s">
        <v>4207</v>
      </c>
      <c r="BU3462" s="53" t="s">
        <v>4208</v>
      </c>
    </row>
    <row r="3463" spans="72:73" hidden="1" x14ac:dyDescent="0.25">
      <c r="BT3463" s="53" t="s">
        <v>4439</v>
      </c>
      <c r="BU3463" s="53" t="s">
        <v>4451</v>
      </c>
    </row>
    <row r="3464" spans="72:73" hidden="1" x14ac:dyDescent="0.25">
      <c r="BT3464" s="53" t="s">
        <v>4209</v>
      </c>
      <c r="BU3464" s="53" t="s">
        <v>4210</v>
      </c>
    </row>
    <row r="3465" spans="72:73" hidden="1" x14ac:dyDescent="0.25">
      <c r="BT3465" s="53" t="s">
        <v>5512</v>
      </c>
      <c r="BU3465" s="53" t="s">
        <v>4453</v>
      </c>
    </row>
    <row r="3466" spans="72:73" hidden="1" x14ac:dyDescent="0.25">
      <c r="BT3466" s="53" t="s">
        <v>5513</v>
      </c>
      <c r="BU3466" s="53" t="s">
        <v>4211</v>
      </c>
    </row>
    <row r="3467" spans="72:73" hidden="1" x14ac:dyDescent="0.25">
      <c r="BT3467" s="53" t="s">
        <v>4212</v>
      </c>
      <c r="BU3467" s="53" t="s">
        <v>4213</v>
      </c>
    </row>
    <row r="3468" spans="72:73" hidden="1" x14ac:dyDescent="0.25">
      <c r="BT3468" s="53" t="s">
        <v>4441</v>
      </c>
      <c r="BU3468" s="53" t="s">
        <v>4455</v>
      </c>
    </row>
    <row r="3469" spans="72:73" hidden="1" x14ac:dyDescent="0.25">
      <c r="BT3469" s="53" t="s">
        <v>4214</v>
      </c>
      <c r="BU3469" s="53" t="s">
        <v>4215</v>
      </c>
    </row>
    <row r="3470" spans="72:73" hidden="1" x14ac:dyDescent="0.25">
      <c r="BT3470" s="53" t="s">
        <v>4442</v>
      </c>
      <c r="BU3470" s="53" t="s">
        <v>4456</v>
      </c>
    </row>
    <row r="3471" spans="72:73" hidden="1" x14ac:dyDescent="0.25">
      <c r="BT3471" s="53" t="s">
        <v>4037</v>
      </c>
      <c r="BU3471" s="53" t="s">
        <v>4038</v>
      </c>
    </row>
    <row r="3472" spans="72:73" hidden="1" x14ac:dyDescent="0.25">
      <c r="BT3472" s="53" t="s">
        <v>4039</v>
      </c>
      <c r="BU3472" s="53" t="s">
        <v>4040</v>
      </c>
    </row>
    <row r="3473" spans="72:73" hidden="1" x14ac:dyDescent="0.25">
      <c r="BT3473" s="53" t="s">
        <v>5514</v>
      </c>
      <c r="BU3473" s="53" t="s">
        <v>4041</v>
      </c>
    </row>
    <row r="3474" spans="72:73" hidden="1" x14ac:dyDescent="0.25">
      <c r="BT3474" s="53" t="s">
        <v>4443</v>
      </c>
      <c r="BU3474" s="53" t="s">
        <v>4457</v>
      </c>
    </row>
    <row r="3475" spans="72:73" hidden="1" x14ac:dyDescent="0.25">
      <c r="BT3475" s="53" t="s">
        <v>5515</v>
      </c>
      <c r="BU3475" s="53" t="s">
        <v>4216</v>
      </c>
    </row>
    <row r="3476" spans="72:73" hidden="1" x14ac:dyDescent="0.25">
      <c r="BT3476" s="53" t="s">
        <v>4444</v>
      </c>
      <c r="BU3476" s="53" t="s">
        <v>3211</v>
      </c>
    </row>
    <row r="3477" spans="72:73" hidden="1" x14ac:dyDescent="0.25">
      <c r="BT3477" s="53" t="s">
        <v>4446</v>
      </c>
      <c r="BU3477" s="53" t="s">
        <v>4459</v>
      </c>
    </row>
    <row r="3478" spans="72:73" hidden="1" x14ac:dyDescent="0.25">
      <c r="BT3478" s="53" t="s">
        <v>4042</v>
      </c>
      <c r="BU3478" s="53" t="s">
        <v>4043</v>
      </c>
    </row>
    <row r="3479" spans="72:73" hidden="1" x14ac:dyDescent="0.25">
      <c r="BT3479" s="53" t="s">
        <v>4217</v>
      </c>
      <c r="BU3479" s="53" t="s">
        <v>4218</v>
      </c>
    </row>
    <row r="3480" spans="72:73" hidden="1" x14ac:dyDescent="0.25">
      <c r="BT3480" s="53" t="s">
        <v>4448</v>
      </c>
      <c r="BU3480" s="53" t="s">
        <v>4461</v>
      </c>
    </row>
    <row r="3481" spans="72:73" hidden="1" x14ac:dyDescent="0.25">
      <c r="BT3481" s="53" t="s">
        <v>4044</v>
      </c>
      <c r="BU3481" s="53" t="s">
        <v>4045</v>
      </c>
    </row>
    <row r="3482" spans="72:73" hidden="1" x14ac:dyDescent="0.25">
      <c r="BT3482" s="53" t="s">
        <v>4449</v>
      </c>
      <c r="BU3482" s="53" t="s">
        <v>4463</v>
      </c>
    </row>
    <row r="3483" spans="72:73" hidden="1" x14ac:dyDescent="0.25">
      <c r="BT3483" s="53" t="s">
        <v>4219</v>
      </c>
      <c r="BU3483" s="53" t="s">
        <v>4220</v>
      </c>
    </row>
    <row r="3484" spans="72:73" hidden="1" x14ac:dyDescent="0.25">
      <c r="BT3484" s="53" t="s">
        <v>4221</v>
      </c>
      <c r="BU3484" s="53" t="s">
        <v>4222</v>
      </c>
    </row>
    <row r="3485" spans="72:73" hidden="1" x14ac:dyDescent="0.25">
      <c r="BT3485" s="53" t="s">
        <v>4450</v>
      </c>
      <c r="BU3485" s="53" t="s">
        <v>4465</v>
      </c>
    </row>
    <row r="3486" spans="72:73" hidden="1" x14ac:dyDescent="0.25">
      <c r="BT3486" s="53" t="s">
        <v>4223</v>
      </c>
      <c r="BU3486" s="53" t="s">
        <v>4224</v>
      </c>
    </row>
    <row r="3487" spans="72:73" hidden="1" x14ac:dyDescent="0.25">
      <c r="BT3487" s="53" t="s">
        <v>4225</v>
      </c>
      <c r="BU3487" s="53" t="s">
        <v>4226</v>
      </c>
    </row>
    <row r="3488" spans="72:73" hidden="1" x14ac:dyDescent="0.25">
      <c r="BT3488" s="53" t="s">
        <v>4452</v>
      </c>
      <c r="BU3488" s="53" t="s">
        <v>8593</v>
      </c>
    </row>
    <row r="3489" spans="72:73" hidden="1" x14ac:dyDescent="0.25">
      <c r="BT3489" s="53" t="s">
        <v>5516</v>
      </c>
      <c r="BU3489" s="53" t="s">
        <v>4227</v>
      </c>
    </row>
    <row r="3490" spans="72:73" hidden="1" x14ac:dyDescent="0.25">
      <c r="BT3490" s="53" t="s">
        <v>4228</v>
      </c>
      <c r="BU3490" s="53" t="s">
        <v>4229</v>
      </c>
    </row>
    <row r="3491" spans="72:73" hidden="1" x14ac:dyDescent="0.25">
      <c r="BT3491" s="53" t="s">
        <v>4454</v>
      </c>
      <c r="BU3491" s="53" t="s">
        <v>4470</v>
      </c>
    </row>
    <row r="3492" spans="72:73" hidden="1" x14ac:dyDescent="0.25">
      <c r="BT3492" s="53" t="s">
        <v>4230</v>
      </c>
      <c r="BU3492" s="53" t="s">
        <v>4231</v>
      </c>
    </row>
    <row r="3493" spans="72:73" hidden="1" x14ac:dyDescent="0.25">
      <c r="BT3493" s="53" t="s">
        <v>4046</v>
      </c>
      <c r="BU3493" s="53" t="s">
        <v>4047</v>
      </c>
    </row>
    <row r="3494" spans="72:73" hidden="1" x14ac:dyDescent="0.25">
      <c r="BT3494" s="53" t="s">
        <v>4232</v>
      </c>
      <c r="BU3494" s="53" t="s">
        <v>357</v>
      </c>
    </row>
    <row r="3495" spans="72:73" hidden="1" x14ac:dyDescent="0.25">
      <c r="BT3495" s="53" t="s">
        <v>4233</v>
      </c>
      <c r="BU3495" s="53" t="s">
        <v>4234</v>
      </c>
    </row>
    <row r="3496" spans="72:73" hidden="1" x14ac:dyDescent="0.25">
      <c r="BT3496" s="53" t="s">
        <v>5517</v>
      </c>
      <c r="BU3496" s="53" t="s">
        <v>4235</v>
      </c>
    </row>
    <row r="3497" spans="72:73" hidden="1" x14ac:dyDescent="0.25">
      <c r="BT3497" s="53" t="s">
        <v>4048</v>
      </c>
      <c r="BU3497" s="53" t="s">
        <v>4049</v>
      </c>
    </row>
    <row r="3498" spans="72:73" hidden="1" x14ac:dyDescent="0.25">
      <c r="BT3498" s="53" t="s">
        <v>4236</v>
      </c>
      <c r="BU3498" s="53" t="s">
        <v>4237</v>
      </c>
    </row>
    <row r="3499" spans="72:73" hidden="1" x14ac:dyDescent="0.25">
      <c r="BT3499" s="53" t="s">
        <v>4238</v>
      </c>
      <c r="BU3499" s="53" t="s">
        <v>4239</v>
      </c>
    </row>
    <row r="3500" spans="72:73" hidden="1" x14ac:dyDescent="0.25">
      <c r="BT3500" s="53" t="s">
        <v>4050</v>
      </c>
      <c r="BU3500" s="53" t="s">
        <v>4051</v>
      </c>
    </row>
    <row r="3501" spans="72:73" hidden="1" x14ac:dyDescent="0.25">
      <c r="BT3501" s="53" t="s">
        <v>4458</v>
      </c>
      <c r="BU3501" s="53" t="s">
        <v>4472</v>
      </c>
    </row>
    <row r="3502" spans="72:73" hidden="1" x14ac:dyDescent="0.25">
      <c r="BT3502" s="53" t="s">
        <v>4240</v>
      </c>
      <c r="BU3502" s="53" t="s">
        <v>4241</v>
      </c>
    </row>
    <row r="3503" spans="72:73" hidden="1" x14ac:dyDescent="0.25">
      <c r="BT3503" s="53" t="s">
        <v>4242</v>
      </c>
      <c r="BU3503" s="53" t="s">
        <v>4243</v>
      </c>
    </row>
    <row r="3504" spans="72:73" hidden="1" x14ac:dyDescent="0.25">
      <c r="BT3504" s="53" t="s">
        <v>4460</v>
      </c>
      <c r="BU3504" s="53" t="s">
        <v>9161</v>
      </c>
    </row>
    <row r="3505" spans="72:73" hidden="1" x14ac:dyDescent="0.25">
      <c r="BT3505" s="53" t="s">
        <v>4244</v>
      </c>
      <c r="BU3505" s="53" t="s">
        <v>4245</v>
      </c>
    </row>
    <row r="3506" spans="72:73" hidden="1" x14ac:dyDescent="0.25">
      <c r="BT3506" s="53" t="s">
        <v>4462</v>
      </c>
      <c r="BU3506" s="53" t="s">
        <v>4473</v>
      </c>
    </row>
    <row r="3507" spans="72:73" hidden="1" x14ac:dyDescent="0.25">
      <c r="BT3507" s="53" t="s">
        <v>4464</v>
      </c>
      <c r="BU3507" s="53" t="s">
        <v>4474</v>
      </c>
    </row>
    <row r="3508" spans="72:73" hidden="1" x14ac:dyDescent="0.25">
      <c r="BT3508" s="53" t="s">
        <v>4052</v>
      </c>
      <c r="BU3508" s="53" t="s">
        <v>4053</v>
      </c>
    </row>
    <row r="3509" spans="72:73" hidden="1" x14ac:dyDescent="0.25">
      <c r="BT3509" s="53" t="s">
        <v>4246</v>
      </c>
      <c r="BU3509" s="53" t="s">
        <v>8810</v>
      </c>
    </row>
    <row r="3510" spans="72:73" hidden="1" x14ac:dyDescent="0.25">
      <c r="BT3510" s="53" t="s">
        <v>4247</v>
      </c>
      <c r="BU3510" s="53" t="s">
        <v>4248</v>
      </c>
    </row>
    <row r="3511" spans="72:73" hidden="1" x14ac:dyDescent="0.25">
      <c r="BT3511" s="53" t="s">
        <v>4466</v>
      </c>
      <c r="BU3511" s="53" t="s">
        <v>4475</v>
      </c>
    </row>
    <row r="3512" spans="72:73" hidden="1" x14ac:dyDescent="0.25">
      <c r="BT3512" s="53" t="s">
        <v>4467</v>
      </c>
      <c r="BU3512" s="53" t="s">
        <v>4476</v>
      </c>
    </row>
    <row r="3513" spans="72:73" hidden="1" x14ac:dyDescent="0.25">
      <c r="BT3513" s="53" t="s">
        <v>4468</v>
      </c>
      <c r="BU3513" s="53" t="s">
        <v>4477</v>
      </c>
    </row>
    <row r="3514" spans="72:73" hidden="1" x14ac:dyDescent="0.25">
      <c r="BT3514" s="53" t="s">
        <v>4469</v>
      </c>
      <c r="BU3514" s="53" t="s">
        <v>4478</v>
      </c>
    </row>
    <row r="3515" spans="72:73" hidden="1" x14ac:dyDescent="0.25">
      <c r="BT3515" s="53" t="s">
        <v>4249</v>
      </c>
      <c r="BU3515" s="53" t="s">
        <v>4250</v>
      </c>
    </row>
    <row r="3516" spans="72:73" hidden="1" x14ac:dyDescent="0.25">
      <c r="BT3516" s="53" t="s">
        <v>4471</v>
      </c>
      <c r="BU3516" s="53" t="s">
        <v>1380</v>
      </c>
    </row>
    <row r="3517" spans="72:73" hidden="1" x14ac:dyDescent="0.25">
      <c r="BT3517" s="53" t="s">
        <v>4054</v>
      </c>
      <c r="BU3517" s="53" t="s">
        <v>340</v>
      </c>
    </row>
    <row r="3518" spans="72:73" hidden="1" x14ac:dyDescent="0.25">
      <c r="BT3518" s="53" t="s">
        <v>4055</v>
      </c>
      <c r="BU3518" s="53" t="s">
        <v>4056</v>
      </c>
    </row>
    <row r="3519" spans="72:73" hidden="1" x14ac:dyDescent="0.25">
      <c r="BT3519" s="53" t="s">
        <v>4057</v>
      </c>
      <c r="BU3519" s="53" t="s">
        <v>388</v>
      </c>
    </row>
    <row r="3520" spans="72:73" hidden="1" x14ac:dyDescent="0.25">
      <c r="BT3520" s="53" t="s">
        <v>5518</v>
      </c>
      <c r="BU3520" s="53" t="s">
        <v>4058</v>
      </c>
    </row>
    <row r="3521" spans="72:73" hidden="1" x14ac:dyDescent="0.25">
      <c r="BT3521" s="53" t="s">
        <v>4251</v>
      </c>
      <c r="BU3521" s="53" t="s">
        <v>4252</v>
      </c>
    </row>
    <row r="3522" spans="72:73" hidden="1" x14ac:dyDescent="0.25">
      <c r="BT3522" s="53" t="s">
        <v>5519</v>
      </c>
      <c r="BU3522" s="53" t="s">
        <v>4059</v>
      </c>
    </row>
    <row r="3523" spans="72:73" hidden="1" x14ac:dyDescent="0.25">
      <c r="BT3523" s="53" t="s">
        <v>5520</v>
      </c>
      <c r="BU3523" s="53" t="s">
        <v>4253</v>
      </c>
    </row>
    <row r="3524" spans="72:73" hidden="1" x14ac:dyDescent="0.25">
      <c r="BT3524" s="53" t="s">
        <v>5521</v>
      </c>
      <c r="BU3524" s="53" t="s">
        <v>4060</v>
      </c>
    </row>
    <row r="3525" spans="72:73" hidden="1" x14ac:dyDescent="0.25">
      <c r="BT3525" s="53" t="s">
        <v>5522</v>
      </c>
      <c r="BU3525" s="53" t="s">
        <v>4254</v>
      </c>
    </row>
    <row r="3526" spans="72:73" hidden="1" x14ac:dyDescent="0.25">
      <c r="BT3526" s="53" t="s">
        <v>5523</v>
      </c>
      <c r="BU3526" s="53" t="s">
        <v>308</v>
      </c>
    </row>
    <row r="3527" spans="72:73" hidden="1" x14ac:dyDescent="0.25">
      <c r="BT3527" s="53" t="s">
        <v>5524</v>
      </c>
      <c r="BU3527" s="53" t="s">
        <v>4255</v>
      </c>
    </row>
    <row r="3528" spans="72:73" hidden="1" x14ac:dyDescent="0.25">
      <c r="BT3528" s="53" t="s">
        <v>5525</v>
      </c>
      <c r="BU3528" s="53" t="s">
        <v>4256</v>
      </c>
    </row>
    <row r="3529" spans="72:73" hidden="1" x14ac:dyDescent="0.25">
      <c r="BT3529" s="53" t="s">
        <v>5526</v>
      </c>
      <c r="BU3529" s="53" t="s">
        <v>4481</v>
      </c>
    </row>
    <row r="3530" spans="72:73" hidden="1" x14ac:dyDescent="0.25">
      <c r="BT3530" s="53" t="s">
        <v>5527</v>
      </c>
      <c r="BU3530" s="53" t="s">
        <v>4482</v>
      </c>
    </row>
    <row r="3531" spans="72:73" hidden="1" x14ac:dyDescent="0.25">
      <c r="BT3531" s="53" t="s">
        <v>4257</v>
      </c>
      <c r="BU3531" s="53" t="s">
        <v>4258</v>
      </c>
    </row>
    <row r="3532" spans="72:73" hidden="1" x14ac:dyDescent="0.25">
      <c r="BT3532" s="53" t="s">
        <v>4061</v>
      </c>
      <c r="BU3532" s="53" t="s">
        <v>4259</v>
      </c>
    </row>
    <row r="3533" spans="72:73" hidden="1" x14ac:dyDescent="0.25">
      <c r="BT3533" s="53" t="s">
        <v>4062</v>
      </c>
      <c r="BU3533" s="53" t="s">
        <v>4063</v>
      </c>
    </row>
    <row r="3534" spans="72:73" hidden="1" x14ac:dyDescent="0.25">
      <c r="BT3534" s="53" t="s">
        <v>4064</v>
      </c>
      <c r="BU3534" s="53" t="s">
        <v>4065</v>
      </c>
    </row>
    <row r="3535" spans="72:73" hidden="1" x14ac:dyDescent="0.25">
      <c r="BT3535" s="53" t="s">
        <v>5528</v>
      </c>
      <c r="BU3535" s="53" t="s">
        <v>437</v>
      </c>
    </row>
    <row r="3536" spans="72:73" hidden="1" x14ac:dyDescent="0.25">
      <c r="BT3536" s="53" t="s">
        <v>5529</v>
      </c>
      <c r="BU3536" s="53" t="s">
        <v>4066</v>
      </c>
    </row>
    <row r="3537" spans="72:73" hidden="1" x14ac:dyDescent="0.25">
      <c r="BT3537" s="53" t="s">
        <v>4479</v>
      </c>
      <c r="BU3537" s="53" t="s">
        <v>4486</v>
      </c>
    </row>
    <row r="3538" spans="72:73" hidden="1" x14ac:dyDescent="0.25">
      <c r="BT3538" s="53" t="s">
        <v>5530</v>
      </c>
      <c r="BU3538" s="53" t="s">
        <v>4067</v>
      </c>
    </row>
    <row r="3539" spans="72:73" hidden="1" x14ac:dyDescent="0.25">
      <c r="BT3539" s="53" t="s">
        <v>5531</v>
      </c>
      <c r="BU3539" s="53" t="s">
        <v>4260</v>
      </c>
    </row>
    <row r="3540" spans="72:73" hidden="1" x14ac:dyDescent="0.25">
      <c r="BT3540" s="53" t="s">
        <v>5532</v>
      </c>
      <c r="BU3540" s="53" t="s">
        <v>4068</v>
      </c>
    </row>
    <row r="3541" spans="72:73" hidden="1" x14ac:dyDescent="0.25">
      <c r="BT3541" s="53" t="s">
        <v>4069</v>
      </c>
      <c r="BU3541" s="53" t="s">
        <v>4070</v>
      </c>
    </row>
    <row r="3542" spans="72:73" hidden="1" x14ac:dyDescent="0.25">
      <c r="BT3542" s="53" t="s">
        <v>4480</v>
      </c>
      <c r="BU3542" s="53" t="s">
        <v>4490</v>
      </c>
    </row>
    <row r="3543" spans="72:73" hidden="1" x14ac:dyDescent="0.25">
      <c r="BT3543" s="53" t="s">
        <v>5533</v>
      </c>
      <c r="BU3543" s="53" t="s">
        <v>4071</v>
      </c>
    </row>
    <row r="3544" spans="72:73" hidden="1" x14ac:dyDescent="0.25">
      <c r="BT3544" s="53" t="s">
        <v>5534</v>
      </c>
      <c r="BU3544" s="53" t="s">
        <v>4072</v>
      </c>
    </row>
    <row r="3545" spans="72:73" hidden="1" x14ac:dyDescent="0.25">
      <c r="BT3545" s="53" t="s">
        <v>4261</v>
      </c>
      <c r="BU3545" s="53" t="s">
        <v>4262</v>
      </c>
    </row>
    <row r="3546" spans="72:73" hidden="1" x14ac:dyDescent="0.25">
      <c r="BT3546" s="53" t="s">
        <v>4073</v>
      </c>
      <c r="BU3546" s="53" t="s">
        <v>4074</v>
      </c>
    </row>
    <row r="3547" spans="72:73" hidden="1" x14ac:dyDescent="0.25">
      <c r="BT3547" s="53" t="s">
        <v>4263</v>
      </c>
      <c r="BU3547" s="53" t="s">
        <v>4264</v>
      </c>
    </row>
    <row r="3548" spans="72:73" hidden="1" x14ac:dyDescent="0.25">
      <c r="BT3548" s="53" t="s">
        <v>5535</v>
      </c>
      <c r="BU3548" s="53" t="s">
        <v>4075</v>
      </c>
    </row>
    <row r="3549" spans="72:73" hidden="1" x14ac:dyDescent="0.25">
      <c r="BT3549" s="53" t="s">
        <v>4265</v>
      </c>
      <c r="BU3549" s="53" t="s">
        <v>4266</v>
      </c>
    </row>
    <row r="3550" spans="72:73" hidden="1" x14ac:dyDescent="0.25">
      <c r="BT3550" s="53" t="s">
        <v>4267</v>
      </c>
      <c r="BU3550" s="53" t="s">
        <v>4268</v>
      </c>
    </row>
    <row r="3551" spans="72:73" hidden="1" x14ac:dyDescent="0.25">
      <c r="BT3551" s="53" t="s">
        <v>5536</v>
      </c>
      <c r="BU3551" s="53" t="s">
        <v>4494</v>
      </c>
    </row>
    <row r="3552" spans="72:73" hidden="1" x14ac:dyDescent="0.25">
      <c r="BT3552" s="53" t="s">
        <v>4483</v>
      </c>
      <c r="BU3552" s="53" t="s">
        <v>4496</v>
      </c>
    </row>
    <row r="3553" spans="72:73" hidden="1" x14ac:dyDescent="0.25">
      <c r="BT3553" s="53" t="s">
        <v>4484</v>
      </c>
      <c r="BU3553" s="53" t="s">
        <v>4497</v>
      </c>
    </row>
    <row r="3554" spans="72:73" hidden="1" x14ac:dyDescent="0.25">
      <c r="BT3554" s="53" t="s">
        <v>5537</v>
      </c>
      <c r="BU3554" s="53" t="s">
        <v>4498</v>
      </c>
    </row>
    <row r="3555" spans="72:73" hidden="1" x14ac:dyDescent="0.25">
      <c r="BT3555" s="53" t="s">
        <v>5538</v>
      </c>
      <c r="BU3555" s="53" t="s">
        <v>4499</v>
      </c>
    </row>
    <row r="3556" spans="72:73" hidden="1" x14ac:dyDescent="0.25">
      <c r="BT3556" s="53" t="s">
        <v>4485</v>
      </c>
      <c r="BU3556" s="53" t="s">
        <v>4500</v>
      </c>
    </row>
    <row r="3557" spans="72:73" hidden="1" x14ac:dyDescent="0.25">
      <c r="BT3557" s="53" t="s">
        <v>4269</v>
      </c>
      <c r="BU3557" s="53" t="s">
        <v>4270</v>
      </c>
    </row>
    <row r="3558" spans="72:73" hidden="1" x14ac:dyDescent="0.25">
      <c r="BT3558" s="53" t="s">
        <v>4487</v>
      </c>
      <c r="BU3558" s="53" t="s">
        <v>4501</v>
      </c>
    </row>
    <row r="3559" spans="72:73" hidden="1" x14ac:dyDescent="0.25">
      <c r="BT3559" s="53" t="s">
        <v>4271</v>
      </c>
      <c r="BU3559" s="53" t="s">
        <v>4272</v>
      </c>
    </row>
    <row r="3560" spans="72:73" hidden="1" x14ac:dyDescent="0.25">
      <c r="BT3560" s="53" t="s">
        <v>4488</v>
      </c>
      <c r="BU3560" s="53" t="s">
        <v>4502</v>
      </c>
    </row>
    <row r="3561" spans="72:73" hidden="1" x14ac:dyDescent="0.25">
      <c r="BT3561" s="53" t="s">
        <v>5539</v>
      </c>
      <c r="BU3561" s="53" t="s">
        <v>4076</v>
      </c>
    </row>
    <row r="3562" spans="72:73" hidden="1" x14ac:dyDescent="0.25">
      <c r="BT3562" s="53" t="s">
        <v>4273</v>
      </c>
      <c r="BU3562" s="53" t="s">
        <v>4274</v>
      </c>
    </row>
    <row r="3563" spans="72:73" hidden="1" x14ac:dyDescent="0.25">
      <c r="BT3563" s="53" t="s">
        <v>5540</v>
      </c>
      <c r="BU3563" s="53" t="s">
        <v>4275</v>
      </c>
    </row>
    <row r="3564" spans="72:73" hidden="1" x14ac:dyDescent="0.25">
      <c r="BT3564" s="53" t="s">
        <v>4489</v>
      </c>
      <c r="BU3564" s="53" t="s">
        <v>4505</v>
      </c>
    </row>
    <row r="3565" spans="72:73" hidden="1" x14ac:dyDescent="0.25">
      <c r="BT3565" s="53" t="s">
        <v>4491</v>
      </c>
      <c r="BU3565" s="53" t="s">
        <v>4506</v>
      </c>
    </row>
    <row r="3566" spans="72:73" hidden="1" x14ac:dyDescent="0.25">
      <c r="BT3566" s="53" t="s">
        <v>4276</v>
      </c>
      <c r="BU3566" s="53" t="s">
        <v>4277</v>
      </c>
    </row>
    <row r="3567" spans="72:73" hidden="1" x14ac:dyDescent="0.25">
      <c r="BT3567" s="53" t="s">
        <v>4278</v>
      </c>
      <c r="BU3567" s="53" t="s">
        <v>4279</v>
      </c>
    </row>
    <row r="3568" spans="72:73" hidden="1" x14ac:dyDescent="0.25">
      <c r="BT3568" s="53" t="s">
        <v>4077</v>
      </c>
      <c r="BU3568" s="53" t="s">
        <v>4078</v>
      </c>
    </row>
    <row r="3569" spans="72:73" hidden="1" x14ac:dyDescent="0.25">
      <c r="BT3569" s="53" t="s">
        <v>4079</v>
      </c>
      <c r="BU3569" s="53" t="s">
        <v>4080</v>
      </c>
    </row>
    <row r="3570" spans="72:73" hidden="1" x14ac:dyDescent="0.25">
      <c r="BT3570" s="53" t="s">
        <v>4280</v>
      </c>
      <c r="BU3570" s="53" t="s">
        <v>2814</v>
      </c>
    </row>
    <row r="3571" spans="72:73" hidden="1" x14ac:dyDescent="0.25">
      <c r="BT3571" s="53" t="s">
        <v>5541</v>
      </c>
      <c r="BU3571" s="53" t="s">
        <v>4281</v>
      </c>
    </row>
    <row r="3572" spans="72:73" hidden="1" x14ac:dyDescent="0.25">
      <c r="BT3572" s="53" t="s">
        <v>4493</v>
      </c>
      <c r="BU3572" s="53" t="s">
        <v>4509</v>
      </c>
    </row>
    <row r="3573" spans="72:73" hidden="1" x14ac:dyDescent="0.25">
      <c r="BT3573" s="53" t="s">
        <v>4282</v>
      </c>
      <c r="BU3573" s="53" t="s">
        <v>417</v>
      </c>
    </row>
    <row r="3574" spans="72:73" hidden="1" x14ac:dyDescent="0.25">
      <c r="BT3574" s="53" t="s">
        <v>4495</v>
      </c>
      <c r="BU3574" s="53" t="s">
        <v>4511</v>
      </c>
    </row>
    <row r="3575" spans="72:73" hidden="1" x14ac:dyDescent="0.25">
      <c r="BT3575" s="53" t="s">
        <v>4283</v>
      </c>
      <c r="BU3575" s="53" t="s">
        <v>4284</v>
      </c>
    </row>
    <row r="3576" spans="72:73" hidden="1" x14ac:dyDescent="0.25">
      <c r="BT3576" s="53" t="s">
        <v>4081</v>
      </c>
      <c r="BU3576" s="53" t="s">
        <v>4082</v>
      </c>
    </row>
    <row r="3577" spans="72:73" hidden="1" x14ac:dyDescent="0.25">
      <c r="BT3577" s="53" t="s">
        <v>4285</v>
      </c>
      <c r="BU3577" s="53" t="s">
        <v>4286</v>
      </c>
    </row>
    <row r="3578" spans="72:73" hidden="1" x14ac:dyDescent="0.25">
      <c r="BT3578" s="53" t="s">
        <v>4287</v>
      </c>
      <c r="BU3578" s="53" t="s">
        <v>4288</v>
      </c>
    </row>
    <row r="3579" spans="72:73" hidden="1" x14ac:dyDescent="0.25">
      <c r="BT3579" s="53" t="s">
        <v>4083</v>
      </c>
      <c r="BU3579" s="53" t="s">
        <v>4084</v>
      </c>
    </row>
    <row r="3580" spans="72:73" hidden="1" x14ac:dyDescent="0.25">
      <c r="BT3580" s="53" t="s">
        <v>4289</v>
      </c>
      <c r="BU3580" s="53" t="s">
        <v>4290</v>
      </c>
    </row>
    <row r="3581" spans="72:73" hidden="1" x14ac:dyDescent="0.25">
      <c r="BT3581" s="53" t="s">
        <v>4085</v>
      </c>
      <c r="BU3581" s="53" t="s">
        <v>4086</v>
      </c>
    </row>
    <row r="3582" spans="72:73" hidden="1" x14ac:dyDescent="0.25">
      <c r="BT3582" s="53" t="s">
        <v>4087</v>
      </c>
      <c r="BU3582" s="53" t="s">
        <v>4088</v>
      </c>
    </row>
    <row r="3583" spans="72:73" hidden="1" x14ac:dyDescent="0.25">
      <c r="BT3583" s="53" t="s">
        <v>5542</v>
      </c>
      <c r="BU3583" s="53" t="s">
        <v>4089</v>
      </c>
    </row>
    <row r="3584" spans="72:73" hidden="1" x14ac:dyDescent="0.25">
      <c r="BT3584" s="53" t="s">
        <v>4503</v>
      </c>
      <c r="BU3584" s="53" t="s">
        <v>4515</v>
      </c>
    </row>
    <row r="3585" spans="72:73" hidden="1" x14ac:dyDescent="0.25">
      <c r="BT3585" s="53" t="s">
        <v>4291</v>
      </c>
      <c r="BU3585" s="53" t="s">
        <v>4292</v>
      </c>
    </row>
    <row r="3586" spans="72:73" hidden="1" x14ac:dyDescent="0.25">
      <c r="BT3586" s="53" t="s">
        <v>4504</v>
      </c>
      <c r="BU3586" s="53" t="s">
        <v>4517</v>
      </c>
    </row>
    <row r="3587" spans="72:73" hidden="1" x14ac:dyDescent="0.25">
      <c r="BT3587" s="53" t="s">
        <v>4293</v>
      </c>
      <c r="BU3587" s="53" t="s">
        <v>4294</v>
      </c>
    </row>
    <row r="3588" spans="72:73" hidden="1" x14ac:dyDescent="0.25">
      <c r="BT3588" s="53" t="s">
        <v>9373</v>
      </c>
      <c r="BU3588" s="53" t="s">
        <v>9374</v>
      </c>
    </row>
    <row r="3589" spans="72:73" hidden="1" x14ac:dyDescent="0.25">
      <c r="BT3589" s="53" t="s">
        <v>5543</v>
      </c>
      <c r="BU3589" s="53" t="s">
        <v>367</v>
      </c>
    </row>
    <row r="3590" spans="72:73" hidden="1" x14ac:dyDescent="0.25">
      <c r="BT3590" s="53" t="s">
        <v>4090</v>
      </c>
      <c r="BU3590" s="53" t="s">
        <v>4091</v>
      </c>
    </row>
    <row r="3591" spans="72:73" hidden="1" x14ac:dyDescent="0.25">
      <c r="BT3591" s="53" t="s">
        <v>4507</v>
      </c>
      <c r="BU3591" s="53" t="s">
        <v>4520</v>
      </c>
    </row>
    <row r="3592" spans="72:73" hidden="1" x14ac:dyDescent="0.25">
      <c r="BT3592" s="53" t="s">
        <v>4295</v>
      </c>
      <c r="BU3592" s="53" t="s">
        <v>4296</v>
      </c>
    </row>
    <row r="3593" spans="72:73" hidden="1" x14ac:dyDescent="0.25">
      <c r="BT3593" s="53" t="s">
        <v>5544</v>
      </c>
      <c r="BU3593" s="53" t="s">
        <v>4297</v>
      </c>
    </row>
    <row r="3594" spans="72:73" hidden="1" x14ac:dyDescent="0.25">
      <c r="BT3594" s="53" t="s">
        <v>4508</v>
      </c>
      <c r="BU3594" s="53" t="s">
        <v>4524</v>
      </c>
    </row>
    <row r="3595" spans="72:73" hidden="1" x14ac:dyDescent="0.25">
      <c r="BT3595" s="53" t="s">
        <v>4298</v>
      </c>
      <c r="BU3595" s="53" t="s">
        <v>4299</v>
      </c>
    </row>
    <row r="3596" spans="72:73" hidden="1" x14ac:dyDescent="0.25">
      <c r="BT3596" s="53" t="s">
        <v>4092</v>
      </c>
      <c r="BU3596" s="53" t="s">
        <v>4093</v>
      </c>
    </row>
    <row r="3597" spans="72:73" hidden="1" x14ac:dyDescent="0.25">
      <c r="BT3597" s="53" t="s">
        <v>4094</v>
      </c>
      <c r="BU3597" s="53" t="s">
        <v>4095</v>
      </c>
    </row>
    <row r="3598" spans="72:73" hidden="1" x14ac:dyDescent="0.25">
      <c r="BT3598" s="53" t="s">
        <v>4510</v>
      </c>
      <c r="BU3598" s="53" t="s">
        <v>4525</v>
      </c>
    </row>
    <row r="3599" spans="72:73" hidden="1" x14ac:dyDescent="0.25">
      <c r="BT3599" s="53" t="s">
        <v>4512</v>
      </c>
      <c r="BU3599" s="53" t="s">
        <v>4526</v>
      </c>
    </row>
    <row r="3600" spans="72:73" hidden="1" x14ac:dyDescent="0.25">
      <c r="BT3600" s="53" t="s">
        <v>4513</v>
      </c>
      <c r="BU3600" s="53" t="s">
        <v>4527</v>
      </c>
    </row>
    <row r="3601" spans="72:73" hidden="1" x14ac:dyDescent="0.25">
      <c r="BT3601" s="53" t="s">
        <v>4096</v>
      </c>
      <c r="BU3601" s="53" t="s">
        <v>369</v>
      </c>
    </row>
    <row r="3602" spans="72:73" hidden="1" x14ac:dyDescent="0.25">
      <c r="BT3602" s="53" t="s">
        <v>4097</v>
      </c>
      <c r="BU3602" s="53" t="s">
        <v>4098</v>
      </c>
    </row>
    <row r="3603" spans="72:73" hidden="1" x14ac:dyDescent="0.25">
      <c r="BT3603" s="53" t="s">
        <v>4099</v>
      </c>
      <c r="BU3603" s="53" t="s">
        <v>4100</v>
      </c>
    </row>
    <row r="3604" spans="72:73" hidden="1" x14ac:dyDescent="0.25">
      <c r="BT3604" s="53" t="s">
        <v>4101</v>
      </c>
      <c r="BU3604" s="53" t="s">
        <v>4102</v>
      </c>
    </row>
    <row r="3605" spans="72:73" hidden="1" x14ac:dyDescent="0.25">
      <c r="BT3605" s="53" t="s">
        <v>4103</v>
      </c>
      <c r="BU3605" s="53" t="s">
        <v>383</v>
      </c>
    </row>
    <row r="3606" spans="72:73" hidden="1" x14ac:dyDescent="0.25">
      <c r="BT3606" s="53" t="s">
        <v>4514</v>
      </c>
      <c r="BU3606" s="53" t="s">
        <v>4529</v>
      </c>
    </row>
    <row r="3607" spans="72:73" hidden="1" x14ac:dyDescent="0.25">
      <c r="BT3607" s="53" t="s">
        <v>4516</v>
      </c>
      <c r="BU3607" s="53" t="s">
        <v>4530</v>
      </c>
    </row>
    <row r="3608" spans="72:73" hidden="1" x14ac:dyDescent="0.25">
      <c r="BT3608" s="53" t="s">
        <v>4104</v>
      </c>
      <c r="BU3608" s="53" t="s">
        <v>4105</v>
      </c>
    </row>
    <row r="3609" spans="72:73" hidden="1" x14ac:dyDescent="0.25">
      <c r="BT3609" s="53" t="s">
        <v>4518</v>
      </c>
      <c r="BU3609" s="53" t="s">
        <v>4531</v>
      </c>
    </row>
    <row r="3610" spans="72:73" hidden="1" x14ac:dyDescent="0.25">
      <c r="BT3610" s="53" t="s">
        <v>4106</v>
      </c>
      <c r="BU3610" s="53" t="s">
        <v>4107</v>
      </c>
    </row>
    <row r="3611" spans="72:73" hidden="1" x14ac:dyDescent="0.25">
      <c r="BT3611" s="53" t="s">
        <v>4300</v>
      </c>
      <c r="BU3611" s="53" t="s">
        <v>4301</v>
      </c>
    </row>
    <row r="3612" spans="72:73" hidden="1" x14ac:dyDescent="0.25">
      <c r="BT3612" s="53" t="s">
        <v>4519</v>
      </c>
      <c r="BU3612" s="53" t="s">
        <v>4532</v>
      </c>
    </row>
    <row r="3613" spans="72:73" hidden="1" x14ac:dyDescent="0.25">
      <c r="BT3613" s="53" t="s">
        <v>4302</v>
      </c>
      <c r="BU3613" s="53" t="s">
        <v>4303</v>
      </c>
    </row>
    <row r="3614" spans="72:73" hidden="1" x14ac:dyDescent="0.25">
      <c r="BT3614" s="53" t="s">
        <v>4521</v>
      </c>
      <c r="BU3614" s="53" t="s">
        <v>4533</v>
      </c>
    </row>
    <row r="3615" spans="72:73" hidden="1" x14ac:dyDescent="0.25">
      <c r="BT3615" s="53" t="s">
        <v>4522</v>
      </c>
      <c r="BU3615" s="53" t="s">
        <v>4534</v>
      </c>
    </row>
    <row r="3616" spans="72:73" hidden="1" x14ac:dyDescent="0.25">
      <c r="BT3616" s="53" t="s">
        <v>4523</v>
      </c>
      <c r="BU3616" s="53" t="s">
        <v>4535</v>
      </c>
    </row>
    <row r="3617" spans="72:73" hidden="1" x14ac:dyDescent="0.25">
      <c r="BT3617" s="53" t="s">
        <v>4108</v>
      </c>
      <c r="BU3617" s="53" t="s">
        <v>4109</v>
      </c>
    </row>
    <row r="3618" spans="72:73" hidden="1" x14ac:dyDescent="0.25">
      <c r="BT3618" s="53" t="s">
        <v>4304</v>
      </c>
      <c r="BU3618" s="53" t="s">
        <v>4305</v>
      </c>
    </row>
    <row r="3619" spans="72:73" hidden="1" x14ac:dyDescent="0.25">
      <c r="BT3619" s="53" t="s">
        <v>4306</v>
      </c>
      <c r="BU3619" s="53" t="s">
        <v>4307</v>
      </c>
    </row>
    <row r="3620" spans="72:73" hidden="1" x14ac:dyDescent="0.25">
      <c r="BT3620" s="53" t="s">
        <v>4308</v>
      </c>
      <c r="BU3620" s="53" t="s">
        <v>4309</v>
      </c>
    </row>
    <row r="3621" spans="72:73" hidden="1" x14ac:dyDescent="0.25">
      <c r="BT3621" s="53" t="s">
        <v>4110</v>
      </c>
      <c r="BU3621" s="53" t="s">
        <v>4111</v>
      </c>
    </row>
    <row r="3622" spans="72:73" hidden="1" x14ac:dyDescent="0.25">
      <c r="BT3622" s="53" t="s">
        <v>4112</v>
      </c>
      <c r="BU3622" s="53" t="s">
        <v>4113</v>
      </c>
    </row>
    <row r="3623" spans="72:73" hidden="1" x14ac:dyDescent="0.25">
      <c r="BT3623" s="53" t="s">
        <v>4528</v>
      </c>
      <c r="BU3623" s="53" t="s">
        <v>1697</v>
      </c>
    </row>
    <row r="3624" spans="72:73" hidden="1" x14ac:dyDescent="0.25">
      <c r="BT3624" s="53" t="s">
        <v>4310</v>
      </c>
      <c r="BU3624" s="53" t="s">
        <v>365</v>
      </c>
    </row>
    <row r="3625" spans="72:73" hidden="1" x14ac:dyDescent="0.25">
      <c r="BT3625" s="53" t="s">
        <v>4311</v>
      </c>
      <c r="BU3625" s="53" t="s">
        <v>4312</v>
      </c>
    </row>
    <row r="3626" spans="72:73" hidden="1" x14ac:dyDescent="0.25">
      <c r="BT3626" s="53" t="s">
        <v>9375</v>
      </c>
      <c r="BU3626" s="53" t="s">
        <v>9376</v>
      </c>
    </row>
    <row r="3627" spans="72:73" hidden="1" x14ac:dyDescent="0.25">
      <c r="BT3627" s="53" t="s">
        <v>5545</v>
      </c>
      <c r="BU3627" s="53" t="s">
        <v>4313</v>
      </c>
    </row>
    <row r="3628" spans="72:73" hidden="1" x14ac:dyDescent="0.25">
      <c r="BT3628" s="53" t="s">
        <v>4536</v>
      </c>
      <c r="BU3628" s="53" t="s">
        <v>307</v>
      </c>
    </row>
    <row r="3629" spans="72:73" hidden="1" x14ac:dyDescent="0.25">
      <c r="BT3629" s="53" t="s">
        <v>5546</v>
      </c>
      <c r="BU3629" s="53" t="s">
        <v>4114</v>
      </c>
    </row>
    <row r="3630" spans="72:73" hidden="1" x14ac:dyDescent="0.25">
      <c r="BT3630" s="53" t="s">
        <v>5547</v>
      </c>
      <c r="BU3630" s="53" t="s">
        <v>4538</v>
      </c>
    </row>
    <row r="3631" spans="72:73" hidden="1" x14ac:dyDescent="0.25">
      <c r="BT3631" s="53" t="s">
        <v>5548</v>
      </c>
      <c r="BU3631" s="53" t="s">
        <v>4314</v>
      </c>
    </row>
    <row r="3632" spans="72:73" hidden="1" x14ac:dyDescent="0.25">
      <c r="BT3632" s="53" t="s">
        <v>5549</v>
      </c>
      <c r="BU3632" s="53" t="s">
        <v>4539</v>
      </c>
    </row>
    <row r="3633" spans="72:73" hidden="1" x14ac:dyDescent="0.25">
      <c r="BT3633" s="53" t="s">
        <v>5550</v>
      </c>
      <c r="BU3633" s="53" t="s">
        <v>4541</v>
      </c>
    </row>
    <row r="3634" spans="72:73" hidden="1" x14ac:dyDescent="0.25">
      <c r="BT3634" s="53" t="s">
        <v>5551</v>
      </c>
      <c r="BU3634" s="53" t="s">
        <v>9162</v>
      </c>
    </row>
    <row r="3635" spans="72:73" hidden="1" x14ac:dyDescent="0.25">
      <c r="BT3635" s="53" t="s">
        <v>4315</v>
      </c>
      <c r="BU3635" s="53" t="s">
        <v>446</v>
      </c>
    </row>
    <row r="3636" spans="72:73" hidden="1" x14ac:dyDescent="0.25">
      <c r="BT3636" s="53" t="s">
        <v>5552</v>
      </c>
      <c r="BU3636" s="53" t="s">
        <v>4542</v>
      </c>
    </row>
    <row r="3637" spans="72:73" hidden="1" x14ac:dyDescent="0.25">
      <c r="BT3637" s="53" t="s">
        <v>5553</v>
      </c>
      <c r="BU3637" s="53" t="s">
        <v>4316</v>
      </c>
    </row>
    <row r="3638" spans="72:73" hidden="1" x14ac:dyDescent="0.25">
      <c r="BT3638" s="53" t="s">
        <v>5554</v>
      </c>
      <c r="BU3638" s="53" t="s">
        <v>4317</v>
      </c>
    </row>
    <row r="3639" spans="72:73" hidden="1" x14ac:dyDescent="0.25">
      <c r="BT3639" s="53" t="s">
        <v>5555</v>
      </c>
      <c r="BU3639" s="53" t="s">
        <v>4318</v>
      </c>
    </row>
    <row r="3640" spans="72:73" hidden="1" x14ac:dyDescent="0.25">
      <c r="BT3640" s="53" t="s">
        <v>5556</v>
      </c>
      <c r="BU3640" s="53" t="s">
        <v>4543</v>
      </c>
    </row>
    <row r="3641" spans="72:73" hidden="1" x14ac:dyDescent="0.25">
      <c r="BT3641" s="53" t="s">
        <v>4537</v>
      </c>
      <c r="BU3641" s="53" t="s">
        <v>4544</v>
      </c>
    </row>
    <row r="3642" spans="72:73" hidden="1" x14ac:dyDescent="0.25">
      <c r="BT3642" s="53" t="s">
        <v>5557</v>
      </c>
      <c r="BU3642" s="53" t="s">
        <v>1388</v>
      </c>
    </row>
    <row r="3643" spans="72:73" hidden="1" x14ac:dyDescent="0.25">
      <c r="BT3643" s="53" t="s">
        <v>4540</v>
      </c>
      <c r="BU3643" s="53" t="s">
        <v>4546</v>
      </c>
    </row>
    <row r="3644" spans="72:73" hidden="1" x14ac:dyDescent="0.25">
      <c r="BT3644" s="53" t="s">
        <v>5558</v>
      </c>
      <c r="BU3644" s="53" t="s">
        <v>4547</v>
      </c>
    </row>
    <row r="3645" spans="72:73" hidden="1" x14ac:dyDescent="0.25">
      <c r="BT3645" s="53" t="s">
        <v>5559</v>
      </c>
      <c r="BU3645" s="53" t="s">
        <v>2933</v>
      </c>
    </row>
    <row r="3646" spans="72:73" hidden="1" x14ac:dyDescent="0.25">
      <c r="BT3646" s="53" t="s">
        <v>4319</v>
      </c>
      <c r="BU3646" s="53" t="s">
        <v>4320</v>
      </c>
    </row>
    <row r="3647" spans="72:73" hidden="1" x14ac:dyDescent="0.25">
      <c r="BT3647" s="53" t="s">
        <v>4545</v>
      </c>
      <c r="BU3647" s="53" t="s">
        <v>4550</v>
      </c>
    </row>
    <row r="3648" spans="72:73" hidden="1" x14ac:dyDescent="0.25">
      <c r="BT3648" s="53" t="s">
        <v>5560</v>
      </c>
      <c r="BU3648" s="53" t="s">
        <v>4115</v>
      </c>
    </row>
    <row r="3649" spans="72:73" hidden="1" x14ac:dyDescent="0.25">
      <c r="BT3649" s="53" t="s">
        <v>5561</v>
      </c>
      <c r="BU3649" s="53" t="s">
        <v>4321</v>
      </c>
    </row>
    <row r="3650" spans="72:73" hidden="1" x14ac:dyDescent="0.25">
      <c r="BT3650" s="53" t="s">
        <v>4322</v>
      </c>
      <c r="BU3650" s="53" t="s">
        <v>275</v>
      </c>
    </row>
    <row r="3651" spans="72:73" hidden="1" x14ac:dyDescent="0.25">
      <c r="BT3651" s="53" t="s">
        <v>5562</v>
      </c>
      <c r="BU3651" s="53" t="s">
        <v>432</v>
      </c>
    </row>
    <row r="3652" spans="72:73" hidden="1" x14ac:dyDescent="0.25">
      <c r="BT3652" s="53" t="s">
        <v>5563</v>
      </c>
      <c r="BU3652" s="53" t="s">
        <v>330</v>
      </c>
    </row>
    <row r="3653" spans="72:73" hidden="1" x14ac:dyDescent="0.25">
      <c r="BT3653" s="53" t="s">
        <v>5564</v>
      </c>
      <c r="BU3653" s="53" t="s">
        <v>433</v>
      </c>
    </row>
    <row r="3654" spans="72:73" hidden="1" x14ac:dyDescent="0.25">
      <c r="BT3654" s="53" t="s">
        <v>5565</v>
      </c>
      <c r="BU3654" s="53" t="s">
        <v>4552</v>
      </c>
    </row>
    <row r="3655" spans="72:73" hidden="1" x14ac:dyDescent="0.25">
      <c r="BT3655" s="53" t="s">
        <v>5566</v>
      </c>
      <c r="BU3655" s="53" t="s">
        <v>4553</v>
      </c>
    </row>
    <row r="3656" spans="72:73" hidden="1" x14ac:dyDescent="0.25">
      <c r="BT3656" s="53" t="s">
        <v>4116</v>
      </c>
      <c r="BU3656" s="53" t="s">
        <v>4117</v>
      </c>
    </row>
    <row r="3657" spans="72:73" hidden="1" x14ac:dyDescent="0.25">
      <c r="BT3657" s="53" t="s">
        <v>5567</v>
      </c>
      <c r="BU3657" s="53" t="s">
        <v>4118</v>
      </c>
    </row>
    <row r="3658" spans="72:73" hidden="1" x14ac:dyDescent="0.25">
      <c r="BT3658" s="53" t="s">
        <v>5568</v>
      </c>
      <c r="BU3658" s="53" t="s">
        <v>4119</v>
      </c>
    </row>
    <row r="3659" spans="72:73" hidden="1" x14ac:dyDescent="0.25">
      <c r="BT3659" s="53" t="s">
        <v>5569</v>
      </c>
      <c r="BU3659" s="53" t="s">
        <v>4323</v>
      </c>
    </row>
    <row r="3660" spans="72:73" hidden="1" x14ac:dyDescent="0.25">
      <c r="BT3660" s="53" t="s">
        <v>5570</v>
      </c>
      <c r="BU3660" s="53" t="s">
        <v>4556</v>
      </c>
    </row>
    <row r="3661" spans="72:73" hidden="1" x14ac:dyDescent="0.25">
      <c r="BT3661" s="53" t="s">
        <v>5571</v>
      </c>
      <c r="BU3661" s="53" t="s">
        <v>4324</v>
      </c>
    </row>
    <row r="3662" spans="72:73" hidden="1" x14ac:dyDescent="0.25">
      <c r="BT3662" s="53" t="s">
        <v>5572</v>
      </c>
      <c r="BU3662" s="53" t="s">
        <v>4325</v>
      </c>
    </row>
    <row r="3663" spans="72:73" hidden="1" x14ac:dyDescent="0.25">
      <c r="BT3663" s="53" t="s">
        <v>5573</v>
      </c>
      <c r="BU3663" s="53" t="s">
        <v>4558</v>
      </c>
    </row>
    <row r="3664" spans="72:73" hidden="1" x14ac:dyDescent="0.25">
      <c r="BT3664" s="53" t="s">
        <v>4120</v>
      </c>
      <c r="BU3664" s="53" t="s">
        <v>4121</v>
      </c>
    </row>
    <row r="3665" spans="72:73" hidden="1" x14ac:dyDescent="0.25">
      <c r="BT3665" s="53" t="s">
        <v>5574</v>
      </c>
      <c r="BU3665" s="53" t="s">
        <v>4559</v>
      </c>
    </row>
    <row r="3666" spans="72:73" hidden="1" x14ac:dyDescent="0.25">
      <c r="BT3666" s="53" t="s">
        <v>5575</v>
      </c>
      <c r="BU3666" s="53" t="s">
        <v>4326</v>
      </c>
    </row>
    <row r="3667" spans="72:73" hidden="1" x14ac:dyDescent="0.25">
      <c r="BT3667" s="53" t="s">
        <v>4548</v>
      </c>
      <c r="BU3667" s="53" t="s">
        <v>4562</v>
      </c>
    </row>
    <row r="3668" spans="72:73" hidden="1" x14ac:dyDescent="0.25">
      <c r="BT3668" s="53" t="s">
        <v>4549</v>
      </c>
      <c r="BU3668" s="53" t="s">
        <v>4564</v>
      </c>
    </row>
    <row r="3669" spans="72:73" hidden="1" x14ac:dyDescent="0.25">
      <c r="BT3669" s="53" t="s">
        <v>4551</v>
      </c>
      <c r="BU3669" s="53" t="s">
        <v>4565</v>
      </c>
    </row>
    <row r="3670" spans="72:73" hidden="1" x14ac:dyDescent="0.25">
      <c r="BT3670" s="53" t="s">
        <v>5576</v>
      </c>
      <c r="BU3670" s="53" t="s">
        <v>242</v>
      </c>
    </row>
    <row r="3671" spans="72:73" hidden="1" x14ac:dyDescent="0.25">
      <c r="BT3671" s="53" t="s">
        <v>4327</v>
      </c>
      <c r="BU3671" s="53" t="s">
        <v>4328</v>
      </c>
    </row>
    <row r="3672" spans="72:73" hidden="1" x14ac:dyDescent="0.25">
      <c r="BT3672" s="53" t="s">
        <v>4329</v>
      </c>
      <c r="BU3672" s="53" t="s">
        <v>4330</v>
      </c>
    </row>
    <row r="3673" spans="72:73" hidden="1" x14ac:dyDescent="0.25">
      <c r="BT3673" s="53" t="s">
        <v>5577</v>
      </c>
      <c r="BU3673" s="53" t="s">
        <v>4122</v>
      </c>
    </row>
    <row r="3674" spans="72:73" hidden="1" x14ac:dyDescent="0.25">
      <c r="BT3674" s="53" t="s">
        <v>5578</v>
      </c>
      <c r="BU3674" s="53" t="s">
        <v>4566</v>
      </c>
    </row>
    <row r="3675" spans="72:73" hidden="1" x14ac:dyDescent="0.25">
      <c r="BT3675" s="53" t="s">
        <v>4331</v>
      </c>
      <c r="BU3675" s="53" t="s">
        <v>407</v>
      </c>
    </row>
    <row r="3676" spans="72:73" hidden="1" x14ac:dyDescent="0.25">
      <c r="BT3676" s="53" t="s">
        <v>4332</v>
      </c>
      <c r="BU3676" s="53" t="s">
        <v>4333</v>
      </c>
    </row>
    <row r="3677" spans="72:73" hidden="1" x14ac:dyDescent="0.25">
      <c r="BT3677" s="53" t="s">
        <v>4334</v>
      </c>
      <c r="BU3677" s="53" t="s">
        <v>4335</v>
      </c>
    </row>
    <row r="3678" spans="72:73" hidden="1" x14ac:dyDescent="0.25">
      <c r="BT3678" s="53" t="s">
        <v>4336</v>
      </c>
      <c r="BU3678" s="53" t="s">
        <v>4337</v>
      </c>
    </row>
    <row r="3679" spans="72:73" hidden="1" x14ac:dyDescent="0.25">
      <c r="BT3679" s="53" t="s">
        <v>4338</v>
      </c>
      <c r="BU3679" s="53" t="s">
        <v>4339</v>
      </c>
    </row>
    <row r="3680" spans="72:73" hidden="1" x14ac:dyDescent="0.25">
      <c r="BT3680" s="53" t="s">
        <v>4123</v>
      </c>
      <c r="BU3680" s="53" t="s">
        <v>4124</v>
      </c>
    </row>
    <row r="3681" spans="72:73" hidden="1" x14ac:dyDescent="0.25">
      <c r="BT3681" s="53" t="s">
        <v>4340</v>
      </c>
      <c r="BU3681" s="53" t="s">
        <v>4341</v>
      </c>
    </row>
    <row r="3682" spans="72:73" hidden="1" x14ac:dyDescent="0.25">
      <c r="BT3682" s="53" t="s">
        <v>4554</v>
      </c>
      <c r="BU3682" s="53" t="s">
        <v>4573</v>
      </c>
    </row>
    <row r="3683" spans="72:73" hidden="1" x14ac:dyDescent="0.25">
      <c r="BT3683" s="53" t="s">
        <v>4555</v>
      </c>
      <c r="BU3683" s="53" t="s">
        <v>4575</v>
      </c>
    </row>
    <row r="3684" spans="72:73" hidden="1" x14ac:dyDescent="0.25">
      <c r="BT3684" s="53" t="s">
        <v>4342</v>
      </c>
      <c r="BU3684" s="53" t="s">
        <v>4343</v>
      </c>
    </row>
    <row r="3685" spans="72:73" hidden="1" x14ac:dyDescent="0.25">
      <c r="BT3685" s="53" t="s">
        <v>4344</v>
      </c>
      <c r="BU3685" s="53" t="s">
        <v>4345</v>
      </c>
    </row>
    <row r="3686" spans="72:73" hidden="1" x14ac:dyDescent="0.25">
      <c r="BT3686" s="53" t="s">
        <v>4557</v>
      </c>
      <c r="BU3686" s="53" t="s">
        <v>8594</v>
      </c>
    </row>
    <row r="3687" spans="72:73" hidden="1" x14ac:dyDescent="0.25">
      <c r="BT3687" s="53" t="s">
        <v>4346</v>
      </c>
      <c r="BU3687" s="53" t="s">
        <v>4347</v>
      </c>
    </row>
    <row r="3688" spans="72:73" hidden="1" x14ac:dyDescent="0.25">
      <c r="BT3688" s="53" t="s">
        <v>4125</v>
      </c>
      <c r="BU3688" s="53" t="s">
        <v>4348</v>
      </c>
    </row>
    <row r="3689" spans="72:73" hidden="1" x14ac:dyDescent="0.25">
      <c r="BT3689" s="53" t="s">
        <v>4560</v>
      </c>
      <c r="BU3689" s="53" t="s">
        <v>8595</v>
      </c>
    </row>
    <row r="3690" spans="72:73" hidden="1" x14ac:dyDescent="0.25">
      <c r="BT3690" s="53" t="s">
        <v>4561</v>
      </c>
      <c r="BU3690" s="53" t="s">
        <v>4581</v>
      </c>
    </row>
    <row r="3691" spans="72:73" hidden="1" x14ac:dyDescent="0.25">
      <c r="BT3691" s="53" t="s">
        <v>4563</v>
      </c>
      <c r="BU3691" s="53" t="s">
        <v>4583</v>
      </c>
    </row>
    <row r="3692" spans="72:73" hidden="1" x14ac:dyDescent="0.25">
      <c r="BT3692" s="53" t="s">
        <v>4349</v>
      </c>
      <c r="BU3692" s="53" t="s">
        <v>1296</v>
      </c>
    </row>
    <row r="3693" spans="72:73" hidden="1" x14ac:dyDescent="0.25">
      <c r="BT3693" s="53" t="s">
        <v>4126</v>
      </c>
      <c r="BU3693" s="53" t="s">
        <v>4127</v>
      </c>
    </row>
    <row r="3694" spans="72:73" hidden="1" x14ac:dyDescent="0.25">
      <c r="BT3694" s="53" t="s">
        <v>4128</v>
      </c>
      <c r="BU3694" s="53" t="s">
        <v>4129</v>
      </c>
    </row>
    <row r="3695" spans="72:73" hidden="1" x14ac:dyDescent="0.25">
      <c r="BT3695" s="53" t="s">
        <v>4350</v>
      </c>
      <c r="BU3695" s="53" t="s">
        <v>434</v>
      </c>
    </row>
    <row r="3696" spans="72:73" hidden="1" x14ac:dyDescent="0.25">
      <c r="BT3696" s="53" t="s">
        <v>4351</v>
      </c>
      <c r="BU3696" s="53" t="s">
        <v>4352</v>
      </c>
    </row>
    <row r="3697" spans="72:73" hidden="1" x14ac:dyDescent="0.25">
      <c r="BT3697" s="53" t="s">
        <v>4353</v>
      </c>
      <c r="BU3697" s="53" t="s">
        <v>4354</v>
      </c>
    </row>
    <row r="3698" spans="72:73" hidden="1" x14ac:dyDescent="0.25">
      <c r="BT3698" s="53" t="s">
        <v>4355</v>
      </c>
      <c r="BU3698" s="53" t="s">
        <v>4356</v>
      </c>
    </row>
    <row r="3699" spans="72:73" hidden="1" x14ac:dyDescent="0.25">
      <c r="BT3699" s="53" t="s">
        <v>4567</v>
      </c>
      <c r="BU3699" s="53" t="s">
        <v>4587</v>
      </c>
    </row>
    <row r="3700" spans="72:73" hidden="1" x14ac:dyDescent="0.25">
      <c r="BT3700" s="53" t="s">
        <v>5579</v>
      </c>
      <c r="BU3700" s="53" t="s">
        <v>4357</v>
      </c>
    </row>
    <row r="3701" spans="72:73" hidden="1" x14ac:dyDescent="0.25">
      <c r="BT3701" s="53" t="s">
        <v>4568</v>
      </c>
      <c r="BU3701" s="53" t="s">
        <v>4592</v>
      </c>
    </row>
    <row r="3702" spans="72:73" hidden="1" x14ac:dyDescent="0.25">
      <c r="BT3702" s="53" t="s">
        <v>4569</v>
      </c>
      <c r="BU3702" s="53" t="s">
        <v>4593</v>
      </c>
    </row>
    <row r="3703" spans="72:73" hidden="1" x14ac:dyDescent="0.25">
      <c r="BT3703" s="53" t="s">
        <v>4570</v>
      </c>
      <c r="BU3703" s="53" t="s">
        <v>4594</v>
      </c>
    </row>
    <row r="3704" spans="72:73" hidden="1" x14ac:dyDescent="0.25">
      <c r="BT3704" s="53" t="s">
        <v>4571</v>
      </c>
      <c r="BU3704" s="53" t="s">
        <v>4596</v>
      </c>
    </row>
    <row r="3705" spans="72:73" hidden="1" x14ac:dyDescent="0.25">
      <c r="BT3705" s="53" t="s">
        <v>4572</v>
      </c>
      <c r="BU3705" s="53" t="s">
        <v>4598</v>
      </c>
    </row>
    <row r="3706" spans="72:73" hidden="1" x14ac:dyDescent="0.25">
      <c r="BT3706" s="53" t="s">
        <v>4574</v>
      </c>
      <c r="BU3706" s="53" t="s">
        <v>4600</v>
      </c>
    </row>
    <row r="3707" spans="72:73" hidden="1" x14ac:dyDescent="0.25">
      <c r="BT3707" s="53" t="s">
        <v>4576</v>
      </c>
      <c r="BU3707" s="53" t="s">
        <v>4602</v>
      </c>
    </row>
    <row r="3708" spans="72:73" hidden="1" x14ac:dyDescent="0.25">
      <c r="BT3708" s="53" t="s">
        <v>4577</v>
      </c>
      <c r="BU3708" s="53" t="s">
        <v>4604</v>
      </c>
    </row>
    <row r="3709" spans="72:73" hidden="1" x14ac:dyDescent="0.25">
      <c r="BT3709" s="53" t="s">
        <v>4578</v>
      </c>
      <c r="BU3709" s="53" t="s">
        <v>4606</v>
      </c>
    </row>
    <row r="3710" spans="72:73" hidden="1" x14ac:dyDescent="0.25">
      <c r="BT3710" s="53" t="s">
        <v>4579</v>
      </c>
      <c r="BU3710" s="53" t="s">
        <v>8596</v>
      </c>
    </row>
    <row r="3711" spans="72:73" hidden="1" x14ac:dyDescent="0.25">
      <c r="BT3711" s="53" t="s">
        <v>4580</v>
      </c>
      <c r="BU3711" s="53" t="s">
        <v>4608</v>
      </c>
    </row>
    <row r="3712" spans="72:73" hidden="1" x14ac:dyDescent="0.25">
      <c r="BT3712" s="53" t="s">
        <v>4582</v>
      </c>
      <c r="BU3712" s="53" t="s">
        <v>4611</v>
      </c>
    </row>
    <row r="3713" spans="72:73" hidden="1" x14ac:dyDescent="0.25">
      <c r="BT3713" s="53" t="s">
        <v>4358</v>
      </c>
      <c r="BU3713" s="53" t="s">
        <v>4359</v>
      </c>
    </row>
    <row r="3714" spans="72:73" hidden="1" x14ac:dyDescent="0.25">
      <c r="BT3714" s="53" t="s">
        <v>4584</v>
      </c>
      <c r="BU3714" s="53" t="s">
        <v>4612</v>
      </c>
    </row>
    <row r="3715" spans="72:73" hidden="1" x14ac:dyDescent="0.25">
      <c r="BT3715" s="53" t="s">
        <v>4585</v>
      </c>
      <c r="BU3715" s="53" t="s">
        <v>4613</v>
      </c>
    </row>
    <row r="3716" spans="72:73" hidden="1" x14ac:dyDescent="0.25">
      <c r="BT3716" s="53" t="s">
        <v>4586</v>
      </c>
      <c r="BU3716" s="53" t="s">
        <v>4614</v>
      </c>
    </row>
    <row r="3717" spans="72:73" hidden="1" x14ac:dyDescent="0.25">
      <c r="BT3717" s="53" t="s">
        <v>4588</v>
      </c>
      <c r="BU3717" s="53" t="s">
        <v>4615</v>
      </c>
    </row>
    <row r="3718" spans="72:73" hidden="1" x14ac:dyDescent="0.25">
      <c r="BT3718" s="53" t="s">
        <v>4589</v>
      </c>
      <c r="BU3718" s="53" t="s">
        <v>4616</v>
      </c>
    </row>
    <row r="3719" spans="72:73" hidden="1" x14ac:dyDescent="0.25">
      <c r="BT3719" s="53" t="s">
        <v>4590</v>
      </c>
      <c r="BU3719" s="53" t="s">
        <v>4617</v>
      </c>
    </row>
    <row r="3720" spans="72:73" hidden="1" x14ac:dyDescent="0.25">
      <c r="BT3720" s="53" t="s">
        <v>4591</v>
      </c>
      <c r="BU3720" s="53" t="s">
        <v>4619</v>
      </c>
    </row>
    <row r="3721" spans="72:73" hidden="1" x14ac:dyDescent="0.25">
      <c r="BT3721" s="53" t="s">
        <v>4360</v>
      </c>
      <c r="BU3721" s="53" t="s">
        <v>4361</v>
      </c>
    </row>
    <row r="3722" spans="72:73" hidden="1" x14ac:dyDescent="0.25">
      <c r="BT3722" s="53" t="s">
        <v>4362</v>
      </c>
      <c r="BU3722" s="53" t="s">
        <v>4363</v>
      </c>
    </row>
    <row r="3723" spans="72:73" hidden="1" x14ac:dyDescent="0.25">
      <c r="BT3723" s="53" t="s">
        <v>4595</v>
      </c>
      <c r="BU3723" s="53" t="s">
        <v>4622</v>
      </c>
    </row>
    <row r="3724" spans="72:73" hidden="1" x14ac:dyDescent="0.25">
      <c r="BT3724" s="53" t="s">
        <v>4597</v>
      </c>
      <c r="BU3724" s="53" t="s">
        <v>4623</v>
      </c>
    </row>
    <row r="3725" spans="72:73" hidden="1" x14ac:dyDescent="0.25">
      <c r="BT3725" s="53" t="s">
        <v>4599</v>
      </c>
      <c r="BU3725" s="53" t="s">
        <v>4624</v>
      </c>
    </row>
    <row r="3726" spans="72:73" hidden="1" x14ac:dyDescent="0.25">
      <c r="BT3726" s="53" t="s">
        <v>5580</v>
      </c>
      <c r="BU3726" s="53" t="s">
        <v>4625</v>
      </c>
    </row>
    <row r="3727" spans="72:73" hidden="1" x14ac:dyDescent="0.25">
      <c r="BT3727" s="53" t="s">
        <v>4601</v>
      </c>
      <c r="BU3727" s="53" t="s">
        <v>8811</v>
      </c>
    </row>
    <row r="3728" spans="72:73" hidden="1" x14ac:dyDescent="0.25">
      <c r="BT3728" s="53" t="s">
        <v>4603</v>
      </c>
      <c r="BU3728" s="53" t="s">
        <v>4627</v>
      </c>
    </row>
    <row r="3729" spans="72:73" hidden="1" x14ac:dyDescent="0.25">
      <c r="BT3729" s="53" t="s">
        <v>4605</v>
      </c>
      <c r="BU3729" s="53" t="s">
        <v>4628</v>
      </c>
    </row>
    <row r="3730" spans="72:73" hidden="1" x14ac:dyDescent="0.25">
      <c r="BT3730" s="53" t="s">
        <v>4607</v>
      </c>
      <c r="BU3730" s="53" t="s">
        <v>4629</v>
      </c>
    </row>
    <row r="3731" spans="72:73" hidden="1" x14ac:dyDescent="0.25">
      <c r="BT3731" s="53" t="s">
        <v>5581</v>
      </c>
      <c r="BU3731" s="53" t="s">
        <v>4630</v>
      </c>
    </row>
    <row r="3732" spans="72:73" hidden="1" x14ac:dyDescent="0.25">
      <c r="BT3732" s="53" t="s">
        <v>4609</v>
      </c>
      <c r="BU3732" s="53" t="s">
        <v>4631</v>
      </c>
    </row>
    <row r="3733" spans="72:73" hidden="1" x14ac:dyDescent="0.25">
      <c r="BT3733" s="53" t="s">
        <v>4610</v>
      </c>
      <c r="BU3733" s="53" t="s">
        <v>4632</v>
      </c>
    </row>
    <row r="3734" spans="72:73" hidden="1" x14ac:dyDescent="0.25">
      <c r="BT3734" s="53" t="s">
        <v>4618</v>
      </c>
      <c r="BU3734" s="53" t="s">
        <v>8597</v>
      </c>
    </row>
    <row r="3735" spans="72:73" hidden="1" x14ac:dyDescent="0.25">
      <c r="BT3735" s="53" t="s">
        <v>4620</v>
      </c>
      <c r="BU3735" s="53" t="s">
        <v>4634</v>
      </c>
    </row>
    <row r="3736" spans="72:73" hidden="1" x14ac:dyDescent="0.25">
      <c r="BT3736" s="53" t="s">
        <v>4621</v>
      </c>
      <c r="BU3736" s="53" t="s">
        <v>4636</v>
      </c>
    </row>
    <row r="3737" spans="72:73" hidden="1" x14ac:dyDescent="0.25">
      <c r="BT3737" s="53" t="s">
        <v>4626</v>
      </c>
      <c r="BU3737" s="53" t="s">
        <v>4638</v>
      </c>
    </row>
    <row r="3738" spans="72:73" hidden="1" x14ac:dyDescent="0.25">
      <c r="BT3738" s="53" t="s">
        <v>4364</v>
      </c>
      <c r="BU3738" s="53" t="s">
        <v>4365</v>
      </c>
    </row>
    <row r="3739" spans="72:73" hidden="1" x14ac:dyDescent="0.25">
      <c r="BT3739" s="53" t="s">
        <v>5582</v>
      </c>
      <c r="BU3739" s="53" t="s">
        <v>4639</v>
      </c>
    </row>
    <row r="3740" spans="72:73" hidden="1" x14ac:dyDescent="0.25">
      <c r="BT3740" s="53" t="s">
        <v>5583</v>
      </c>
      <c r="BU3740" s="53" t="s">
        <v>8812</v>
      </c>
    </row>
    <row r="3741" spans="72:73" hidden="1" x14ac:dyDescent="0.25">
      <c r="BT3741" s="53" t="s">
        <v>5584</v>
      </c>
      <c r="BU3741" s="53" t="s">
        <v>4366</v>
      </c>
    </row>
    <row r="3742" spans="72:73" hidden="1" x14ac:dyDescent="0.25">
      <c r="BT3742" s="53" t="s">
        <v>5585</v>
      </c>
      <c r="BU3742" s="53" t="s">
        <v>4640</v>
      </c>
    </row>
    <row r="3743" spans="72:73" hidden="1" x14ac:dyDescent="0.25">
      <c r="BT3743" s="53" t="s">
        <v>5586</v>
      </c>
      <c r="BU3743" s="53" t="s">
        <v>4367</v>
      </c>
    </row>
    <row r="3744" spans="72:73" hidden="1" x14ac:dyDescent="0.25">
      <c r="BT3744" s="53" t="s">
        <v>5587</v>
      </c>
      <c r="BU3744" s="53" t="s">
        <v>4368</v>
      </c>
    </row>
    <row r="3745" spans="72:73" hidden="1" x14ac:dyDescent="0.25">
      <c r="BT3745" s="53" t="s">
        <v>5588</v>
      </c>
      <c r="BU3745" s="53" t="s">
        <v>4644</v>
      </c>
    </row>
    <row r="3746" spans="72:73" hidden="1" x14ac:dyDescent="0.25">
      <c r="BT3746" s="53" t="s">
        <v>5589</v>
      </c>
      <c r="BU3746" s="53" t="s">
        <v>9163</v>
      </c>
    </row>
    <row r="3747" spans="72:73" hidden="1" x14ac:dyDescent="0.25">
      <c r="BT3747" s="53" t="s">
        <v>5590</v>
      </c>
      <c r="BU3747" s="53" t="s">
        <v>8389</v>
      </c>
    </row>
    <row r="3748" spans="72:73" hidden="1" x14ac:dyDescent="0.25">
      <c r="BT3748" s="53" t="s">
        <v>5591</v>
      </c>
      <c r="BU3748" s="53" t="s">
        <v>8390</v>
      </c>
    </row>
    <row r="3749" spans="72:73" hidden="1" x14ac:dyDescent="0.25">
      <c r="BT3749" s="53" t="s">
        <v>5592</v>
      </c>
      <c r="BU3749" s="53" t="s">
        <v>4646</v>
      </c>
    </row>
    <row r="3750" spans="72:73" hidden="1" x14ac:dyDescent="0.25">
      <c r="BT3750" s="53" t="s">
        <v>5593</v>
      </c>
      <c r="BU3750" s="53" t="s">
        <v>4647</v>
      </c>
    </row>
    <row r="3751" spans="72:73" hidden="1" x14ac:dyDescent="0.25">
      <c r="BT3751" s="53" t="s">
        <v>4633</v>
      </c>
      <c r="BU3751" s="53" t="s">
        <v>4648</v>
      </c>
    </row>
    <row r="3752" spans="72:73" hidden="1" x14ac:dyDescent="0.25">
      <c r="BT3752" s="53" t="s">
        <v>8391</v>
      </c>
      <c r="BU3752" s="53" t="s">
        <v>8392</v>
      </c>
    </row>
    <row r="3753" spans="72:73" hidden="1" x14ac:dyDescent="0.25">
      <c r="BT3753" s="53" t="s">
        <v>4635</v>
      </c>
      <c r="BU3753" s="53" t="s">
        <v>8598</v>
      </c>
    </row>
    <row r="3754" spans="72:73" hidden="1" x14ac:dyDescent="0.25">
      <c r="BT3754" s="53" t="s">
        <v>5594</v>
      </c>
      <c r="BU3754" s="53" t="s">
        <v>4650</v>
      </c>
    </row>
    <row r="3755" spans="72:73" hidden="1" x14ac:dyDescent="0.25">
      <c r="BT3755" s="53" t="s">
        <v>4637</v>
      </c>
      <c r="BU3755" s="53" t="s">
        <v>4652</v>
      </c>
    </row>
    <row r="3756" spans="72:73" hidden="1" x14ac:dyDescent="0.25">
      <c r="BT3756" s="53" t="s">
        <v>5595</v>
      </c>
      <c r="BU3756" s="53" t="s">
        <v>4654</v>
      </c>
    </row>
    <row r="3757" spans="72:73" hidden="1" x14ac:dyDescent="0.25">
      <c r="BT3757" s="53" t="s">
        <v>5596</v>
      </c>
      <c r="BU3757" s="53" t="s">
        <v>4656</v>
      </c>
    </row>
    <row r="3758" spans="72:73" hidden="1" x14ac:dyDescent="0.25">
      <c r="BT3758" s="53" t="s">
        <v>5597</v>
      </c>
      <c r="BU3758" s="53" t="s">
        <v>4658</v>
      </c>
    </row>
    <row r="3759" spans="72:73" hidden="1" x14ac:dyDescent="0.25">
      <c r="BT3759" s="53" t="s">
        <v>5598</v>
      </c>
      <c r="BU3759" s="53" t="s">
        <v>4659</v>
      </c>
    </row>
    <row r="3760" spans="72:73" hidden="1" x14ac:dyDescent="0.25">
      <c r="BT3760" s="53" t="s">
        <v>5599</v>
      </c>
      <c r="BU3760" s="53" t="s">
        <v>4660</v>
      </c>
    </row>
    <row r="3761" spans="72:73" hidden="1" x14ac:dyDescent="0.25">
      <c r="BT3761" s="53" t="s">
        <v>5600</v>
      </c>
      <c r="BU3761" s="53" t="s">
        <v>4369</v>
      </c>
    </row>
    <row r="3762" spans="72:73" hidden="1" x14ac:dyDescent="0.25">
      <c r="BT3762" s="53" t="s">
        <v>5601</v>
      </c>
      <c r="BU3762" s="53" t="s">
        <v>4370</v>
      </c>
    </row>
    <row r="3763" spans="72:73" hidden="1" x14ac:dyDescent="0.25">
      <c r="BT3763" s="53" t="s">
        <v>4371</v>
      </c>
      <c r="BU3763" s="53" t="s">
        <v>4372</v>
      </c>
    </row>
    <row r="3764" spans="72:73" hidden="1" x14ac:dyDescent="0.25">
      <c r="BT3764" s="53" t="s">
        <v>5602</v>
      </c>
      <c r="BU3764" s="53" t="s">
        <v>9164</v>
      </c>
    </row>
    <row r="3765" spans="72:73" hidden="1" x14ac:dyDescent="0.25">
      <c r="BT3765" s="53" t="s">
        <v>4373</v>
      </c>
      <c r="BU3765" s="53" t="s">
        <v>4374</v>
      </c>
    </row>
    <row r="3766" spans="72:73" hidden="1" x14ac:dyDescent="0.25">
      <c r="BT3766" s="53" t="s">
        <v>4375</v>
      </c>
      <c r="BU3766" s="53" t="s">
        <v>4376</v>
      </c>
    </row>
    <row r="3767" spans="72:73" hidden="1" x14ac:dyDescent="0.25">
      <c r="BT3767" s="53" t="s">
        <v>4641</v>
      </c>
      <c r="BU3767" s="53" t="s">
        <v>8393</v>
      </c>
    </row>
    <row r="3768" spans="72:73" hidden="1" x14ac:dyDescent="0.25">
      <c r="BT3768" s="53" t="s">
        <v>5603</v>
      </c>
      <c r="BU3768" s="53" t="s">
        <v>4666</v>
      </c>
    </row>
    <row r="3769" spans="72:73" hidden="1" x14ac:dyDescent="0.25">
      <c r="BT3769" s="53" t="s">
        <v>4642</v>
      </c>
      <c r="BU3769" s="53" t="s">
        <v>4667</v>
      </c>
    </row>
    <row r="3770" spans="72:73" hidden="1" x14ac:dyDescent="0.25">
      <c r="BT3770" s="53" t="s">
        <v>5604</v>
      </c>
      <c r="BU3770" s="53" t="s">
        <v>4668</v>
      </c>
    </row>
    <row r="3771" spans="72:73" hidden="1" x14ac:dyDescent="0.25">
      <c r="BT3771" s="53" t="s">
        <v>4643</v>
      </c>
      <c r="BU3771" s="53" t="s">
        <v>4670</v>
      </c>
    </row>
    <row r="3772" spans="72:73" hidden="1" x14ac:dyDescent="0.25">
      <c r="BT3772" s="53" t="s">
        <v>4377</v>
      </c>
      <c r="BU3772" s="53" t="s">
        <v>4378</v>
      </c>
    </row>
    <row r="3773" spans="72:73" hidden="1" x14ac:dyDescent="0.25">
      <c r="BT3773" s="53" t="s">
        <v>5605</v>
      </c>
      <c r="BU3773" s="53" t="s">
        <v>4671</v>
      </c>
    </row>
    <row r="3774" spans="72:73" hidden="1" x14ac:dyDescent="0.25">
      <c r="BT3774" s="53" t="s">
        <v>5606</v>
      </c>
      <c r="BU3774" s="53" t="s">
        <v>4673</v>
      </c>
    </row>
    <row r="3775" spans="72:73" hidden="1" x14ac:dyDescent="0.25">
      <c r="BT3775" s="53" t="s">
        <v>5607</v>
      </c>
      <c r="BU3775" s="53" t="s">
        <v>4674</v>
      </c>
    </row>
    <row r="3776" spans="72:73" hidden="1" x14ac:dyDescent="0.25">
      <c r="BT3776" s="53" t="s">
        <v>5608</v>
      </c>
      <c r="BU3776" s="53" t="s">
        <v>4676</v>
      </c>
    </row>
    <row r="3777" spans="72:73" hidden="1" x14ac:dyDescent="0.25">
      <c r="BT3777" s="53" t="s">
        <v>4645</v>
      </c>
      <c r="BU3777" s="53" t="s">
        <v>4678</v>
      </c>
    </row>
    <row r="3778" spans="72:73" hidden="1" x14ac:dyDescent="0.25">
      <c r="BT3778" s="53" t="s">
        <v>4379</v>
      </c>
      <c r="BU3778" s="53" t="s">
        <v>241</v>
      </c>
    </row>
    <row r="3779" spans="72:73" hidden="1" x14ac:dyDescent="0.25">
      <c r="BT3779" s="53" t="s">
        <v>4380</v>
      </c>
      <c r="BU3779" s="53" t="s">
        <v>453</v>
      </c>
    </row>
    <row r="3780" spans="72:73" hidden="1" x14ac:dyDescent="0.25">
      <c r="BT3780" s="53" t="s">
        <v>4381</v>
      </c>
      <c r="BU3780" s="53" t="s">
        <v>185</v>
      </c>
    </row>
    <row r="3781" spans="72:73" hidden="1" x14ac:dyDescent="0.25">
      <c r="BT3781" s="53" t="s">
        <v>5609</v>
      </c>
      <c r="BU3781" s="53" t="s">
        <v>350</v>
      </c>
    </row>
    <row r="3782" spans="72:73" hidden="1" x14ac:dyDescent="0.25">
      <c r="BT3782" s="53" t="s">
        <v>5610</v>
      </c>
      <c r="BU3782" s="53" t="s">
        <v>9233</v>
      </c>
    </row>
    <row r="3783" spans="72:73" hidden="1" x14ac:dyDescent="0.25">
      <c r="BT3783" s="53" t="s">
        <v>4649</v>
      </c>
      <c r="BU3783" s="53" t="s">
        <v>4681</v>
      </c>
    </row>
    <row r="3784" spans="72:73" hidden="1" x14ac:dyDescent="0.25">
      <c r="BT3784" s="53" t="s">
        <v>4382</v>
      </c>
      <c r="BU3784" s="53" t="s">
        <v>4383</v>
      </c>
    </row>
    <row r="3785" spans="72:73" hidden="1" x14ac:dyDescent="0.25">
      <c r="BT3785" s="53" t="s">
        <v>5611</v>
      </c>
      <c r="BU3785" s="53" t="s">
        <v>4384</v>
      </c>
    </row>
    <row r="3786" spans="72:73" hidden="1" x14ac:dyDescent="0.25">
      <c r="BT3786" s="53" t="s">
        <v>5612</v>
      </c>
      <c r="BU3786" s="53" t="s">
        <v>4685</v>
      </c>
    </row>
    <row r="3787" spans="72:73" hidden="1" x14ac:dyDescent="0.25">
      <c r="BT3787" s="53" t="s">
        <v>5613</v>
      </c>
      <c r="BU3787" s="53" t="s">
        <v>9165</v>
      </c>
    </row>
    <row r="3788" spans="72:73" hidden="1" x14ac:dyDescent="0.25">
      <c r="BT3788" s="53" t="s">
        <v>4651</v>
      </c>
      <c r="BU3788" s="53" t="s">
        <v>8813</v>
      </c>
    </row>
    <row r="3789" spans="72:73" hidden="1" x14ac:dyDescent="0.25">
      <c r="BT3789" s="53" t="s">
        <v>5614</v>
      </c>
      <c r="BU3789" s="53" t="s">
        <v>4687</v>
      </c>
    </row>
    <row r="3790" spans="72:73" hidden="1" x14ac:dyDescent="0.25">
      <c r="BT3790" s="53" t="s">
        <v>4653</v>
      </c>
      <c r="BU3790" s="53" t="s">
        <v>4688</v>
      </c>
    </row>
    <row r="3791" spans="72:73" hidden="1" x14ac:dyDescent="0.25">
      <c r="BT3791" s="53" t="s">
        <v>4655</v>
      </c>
      <c r="BU3791" s="53" t="s">
        <v>4690</v>
      </c>
    </row>
    <row r="3792" spans="72:73" hidden="1" x14ac:dyDescent="0.25">
      <c r="BT3792" s="53" t="s">
        <v>4657</v>
      </c>
      <c r="BU3792" s="53" t="s">
        <v>9037</v>
      </c>
    </row>
    <row r="3793" spans="72:73" hidden="1" x14ac:dyDescent="0.25">
      <c r="BT3793" s="53" t="s">
        <v>4385</v>
      </c>
      <c r="BU3793" s="53" t="s">
        <v>324</v>
      </c>
    </row>
    <row r="3794" spans="72:73" hidden="1" x14ac:dyDescent="0.25">
      <c r="BT3794" s="53" t="s">
        <v>4130</v>
      </c>
      <c r="BU3794" s="53" t="s">
        <v>9377</v>
      </c>
    </row>
    <row r="3795" spans="72:73" hidden="1" x14ac:dyDescent="0.25">
      <c r="BT3795" s="53" t="s">
        <v>4131</v>
      </c>
      <c r="BU3795" s="53" t="s">
        <v>445</v>
      </c>
    </row>
    <row r="3796" spans="72:73" hidden="1" x14ac:dyDescent="0.25">
      <c r="BT3796" s="53" t="s">
        <v>4661</v>
      </c>
      <c r="BU3796" s="53" t="s">
        <v>4693</v>
      </c>
    </row>
    <row r="3797" spans="72:73" hidden="1" x14ac:dyDescent="0.25">
      <c r="BT3797" s="53" t="s">
        <v>4662</v>
      </c>
      <c r="BU3797" s="53" t="s">
        <v>4694</v>
      </c>
    </row>
    <row r="3798" spans="72:73" hidden="1" x14ac:dyDescent="0.25">
      <c r="BT3798" s="53" t="s">
        <v>5615</v>
      </c>
      <c r="BU3798" s="53" t="s">
        <v>8814</v>
      </c>
    </row>
    <row r="3799" spans="72:73" hidden="1" x14ac:dyDescent="0.25">
      <c r="BT3799" s="53" t="s">
        <v>5616</v>
      </c>
      <c r="BU3799" s="53" t="s">
        <v>4695</v>
      </c>
    </row>
    <row r="3800" spans="72:73" hidden="1" x14ac:dyDescent="0.25">
      <c r="BT3800" s="53" t="s">
        <v>4663</v>
      </c>
      <c r="BU3800" s="53" t="s">
        <v>9166</v>
      </c>
    </row>
    <row r="3801" spans="72:73" hidden="1" x14ac:dyDescent="0.25">
      <c r="BT3801" s="53" t="s">
        <v>5617</v>
      </c>
      <c r="BU3801" s="53" t="s">
        <v>4697</v>
      </c>
    </row>
    <row r="3802" spans="72:73" hidden="1" x14ac:dyDescent="0.25">
      <c r="BT3802" s="53" t="s">
        <v>5618</v>
      </c>
      <c r="BU3802" s="53" t="s">
        <v>4386</v>
      </c>
    </row>
    <row r="3803" spans="72:73" hidden="1" x14ac:dyDescent="0.25">
      <c r="BT3803" s="53" t="s">
        <v>4664</v>
      </c>
      <c r="BU3803" s="53" t="s">
        <v>4698</v>
      </c>
    </row>
    <row r="3804" spans="72:73" hidden="1" x14ac:dyDescent="0.25">
      <c r="BT3804" s="53" t="s">
        <v>4665</v>
      </c>
      <c r="BU3804" s="53" t="s">
        <v>4699</v>
      </c>
    </row>
    <row r="3805" spans="72:73" hidden="1" x14ac:dyDescent="0.25">
      <c r="BT3805" s="53" t="s">
        <v>4132</v>
      </c>
      <c r="BU3805" s="53" t="s">
        <v>447</v>
      </c>
    </row>
    <row r="3806" spans="72:73" hidden="1" x14ac:dyDescent="0.25">
      <c r="BT3806" s="53" t="s">
        <v>4387</v>
      </c>
      <c r="BU3806" s="53" t="s">
        <v>4388</v>
      </c>
    </row>
    <row r="3807" spans="72:73" hidden="1" x14ac:dyDescent="0.25">
      <c r="BT3807" s="53" t="s">
        <v>4669</v>
      </c>
      <c r="BU3807" s="53" t="s">
        <v>4700</v>
      </c>
    </row>
    <row r="3808" spans="72:73" hidden="1" x14ac:dyDescent="0.25">
      <c r="BT3808" s="53" t="s">
        <v>4389</v>
      </c>
      <c r="BU3808" s="53" t="s">
        <v>4390</v>
      </c>
    </row>
    <row r="3809" spans="72:73" hidden="1" x14ac:dyDescent="0.25">
      <c r="BT3809" s="53" t="s">
        <v>4672</v>
      </c>
      <c r="BU3809" s="53" t="s">
        <v>4701</v>
      </c>
    </row>
    <row r="3810" spans="72:73" hidden="1" x14ac:dyDescent="0.25">
      <c r="BT3810" s="53" t="s">
        <v>4391</v>
      </c>
      <c r="BU3810" s="53" t="s">
        <v>4392</v>
      </c>
    </row>
    <row r="3811" spans="72:73" hidden="1" x14ac:dyDescent="0.25">
      <c r="BT3811" s="53" t="s">
        <v>4675</v>
      </c>
      <c r="BU3811" s="53" t="s">
        <v>4413</v>
      </c>
    </row>
    <row r="3812" spans="72:73" hidden="1" x14ac:dyDescent="0.25">
      <c r="BT3812" s="53" t="s">
        <v>4677</v>
      </c>
      <c r="BU3812" s="53" t="s">
        <v>4703</v>
      </c>
    </row>
    <row r="3813" spans="72:73" hidden="1" x14ac:dyDescent="0.25">
      <c r="BT3813" s="53" t="s">
        <v>5619</v>
      </c>
      <c r="BU3813" s="53" t="s">
        <v>4393</v>
      </c>
    </row>
    <row r="3814" spans="72:73" hidden="1" x14ac:dyDescent="0.25">
      <c r="BT3814" s="53" t="s">
        <v>4679</v>
      </c>
      <c r="BU3814" s="53" t="s">
        <v>4706</v>
      </c>
    </row>
    <row r="3815" spans="72:73" hidden="1" x14ac:dyDescent="0.25">
      <c r="BT3815" s="53" t="s">
        <v>4394</v>
      </c>
      <c r="BU3815" s="53" t="s">
        <v>4395</v>
      </c>
    </row>
    <row r="3816" spans="72:73" hidden="1" x14ac:dyDescent="0.25">
      <c r="BT3816" s="53" t="s">
        <v>4680</v>
      </c>
      <c r="BU3816" s="53" t="s">
        <v>4707</v>
      </c>
    </row>
    <row r="3817" spans="72:73" hidden="1" x14ac:dyDescent="0.25">
      <c r="BT3817" s="53" t="s">
        <v>4682</v>
      </c>
      <c r="BU3817" s="53" t="s">
        <v>4709</v>
      </c>
    </row>
    <row r="3818" spans="72:73" hidden="1" x14ac:dyDescent="0.25">
      <c r="BT3818" s="53" t="s">
        <v>4683</v>
      </c>
      <c r="BU3818" s="53" t="s">
        <v>8815</v>
      </c>
    </row>
    <row r="3819" spans="72:73" hidden="1" x14ac:dyDescent="0.25">
      <c r="BT3819" s="53" t="s">
        <v>4684</v>
      </c>
      <c r="BU3819" s="53" t="s">
        <v>4671</v>
      </c>
    </row>
    <row r="3820" spans="72:73" hidden="1" x14ac:dyDescent="0.25">
      <c r="BT3820" s="53" t="s">
        <v>4686</v>
      </c>
      <c r="BU3820" s="53" t="s">
        <v>4712</v>
      </c>
    </row>
    <row r="3821" spans="72:73" hidden="1" x14ac:dyDescent="0.25">
      <c r="BT3821" s="53" t="s">
        <v>9378</v>
      </c>
      <c r="BU3821" s="53" t="s">
        <v>9379</v>
      </c>
    </row>
    <row r="3822" spans="72:73" hidden="1" x14ac:dyDescent="0.25">
      <c r="BT3822" s="53" t="s">
        <v>4396</v>
      </c>
      <c r="BU3822" s="53" t="s">
        <v>4397</v>
      </c>
    </row>
    <row r="3823" spans="72:73" hidden="1" x14ac:dyDescent="0.25">
      <c r="BT3823" s="53" t="s">
        <v>4689</v>
      </c>
      <c r="BU3823" s="53" t="s">
        <v>9380</v>
      </c>
    </row>
    <row r="3824" spans="72:73" hidden="1" x14ac:dyDescent="0.25">
      <c r="BT3824" s="53" t="s">
        <v>4691</v>
      </c>
      <c r="BU3824" s="53" t="s">
        <v>4716</v>
      </c>
    </row>
    <row r="3825" spans="72:73" hidden="1" x14ac:dyDescent="0.25">
      <c r="BT3825" s="53" t="s">
        <v>4692</v>
      </c>
      <c r="BU3825" s="53" t="s">
        <v>4717</v>
      </c>
    </row>
    <row r="3826" spans="72:73" hidden="1" x14ac:dyDescent="0.25">
      <c r="BT3826" s="53" t="s">
        <v>4696</v>
      </c>
      <c r="BU3826" s="53" t="s">
        <v>4718</v>
      </c>
    </row>
    <row r="3827" spans="72:73" hidden="1" x14ac:dyDescent="0.25">
      <c r="BT3827" s="53" t="s">
        <v>4133</v>
      </c>
      <c r="BU3827" s="53" t="s">
        <v>4134</v>
      </c>
    </row>
    <row r="3828" spans="72:73" hidden="1" x14ac:dyDescent="0.25">
      <c r="BT3828" s="53" t="s">
        <v>4398</v>
      </c>
      <c r="BU3828" s="53" t="s">
        <v>4399</v>
      </c>
    </row>
    <row r="3829" spans="72:73" hidden="1" x14ac:dyDescent="0.25">
      <c r="BT3829" s="53" t="s">
        <v>5620</v>
      </c>
      <c r="BU3829" s="53" t="s">
        <v>448</v>
      </c>
    </row>
    <row r="3830" spans="72:73" hidden="1" x14ac:dyDescent="0.25">
      <c r="BT3830" s="53" t="s">
        <v>5621</v>
      </c>
      <c r="BU3830" s="53" t="s">
        <v>4400</v>
      </c>
    </row>
    <row r="3831" spans="72:73" hidden="1" x14ac:dyDescent="0.25">
      <c r="BT3831" s="53" t="s">
        <v>4702</v>
      </c>
      <c r="BU3831" s="53" t="s">
        <v>4720</v>
      </c>
    </row>
    <row r="3832" spans="72:73" hidden="1" x14ac:dyDescent="0.25">
      <c r="BT3832" s="53" t="s">
        <v>4704</v>
      </c>
      <c r="BU3832" s="53" t="s">
        <v>459</v>
      </c>
    </row>
    <row r="3833" spans="72:73" hidden="1" x14ac:dyDescent="0.25">
      <c r="BT3833" s="53" t="s">
        <v>4705</v>
      </c>
      <c r="BU3833" s="53" t="s">
        <v>4721</v>
      </c>
    </row>
    <row r="3834" spans="72:73" hidden="1" x14ac:dyDescent="0.25">
      <c r="BT3834" s="53" t="s">
        <v>5622</v>
      </c>
      <c r="BU3834" s="53" t="s">
        <v>4401</v>
      </c>
    </row>
    <row r="3835" spans="72:73" hidden="1" x14ac:dyDescent="0.25">
      <c r="BT3835" s="53" t="s">
        <v>4708</v>
      </c>
      <c r="BU3835" s="53" t="s">
        <v>4722</v>
      </c>
    </row>
    <row r="3836" spans="72:73" hidden="1" x14ac:dyDescent="0.25">
      <c r="BT3836" s="53" t="s">
        <v>4710</v>
      </c>
      <c r="BU3836" s="53" t="s">
        <v>4723</v>
      </c>
    </row>
    <row r="3837" spans="72:73" hidden="1" x14ac:dyDescent="0.25">
      <c r="BT3837" s="53" t="s">
        <v>4711</v>
      </c>
      <c r="BU3837" s="53" t="s">
        <v>4411</v>
      </c>
    </row>
    <row r="3838" spans="72:73" hidden="1" x14ac:dyDescent="0.25">
      <c r="BT3838" s="53" t="s">
        <v>5623</v>
      </c>
      <c r="BU3838" s="53" t="s">
        <v>9234</v>
      </c>
    </row>
    <row r="3839" spans="72:73" hidden="1" x14ac:dyDescent="0.25">
      <c r="BT3839" s="53" t="s">
        <v>4713</v>
      </c>
      <c r="BU3839" s="53" t="s">
        <v>4727</v>
      </c>
    </row>
    <row r="3840" spans="72:73" hidden="1" x14ac:dyDescent="0.25">
      <c r="BT3840" s="53" t="s">
        <v>4714</v>
      </c>
      <c r="BU3840" s="53" t="s">
        <v>9167</v>
      </c>
    </row>
    <row r="3841" spans="72:73" hidden="1" x14ac:dyDescent="0.25">
      <c r="BT3841" s="53" t="s">
        <v>5624</v>
      </c>
      <c r="BU3841" s="53" t="s">
        <v>4729</v>
      </c>
    </row>
    <row r="3842" spans="72:73" hidden="1" x14ac:dyDescent="0.25">
      <c r="BT3842" s="53" t="s">
        <v>5625</v>
      </c>
      <c r="BU3842" s="53" t="s">
        <v>4730</v>
      </c>
    </row>
    <row r="3843" spans="72:73" hidden="1" x14ac:dyDescent="0.25">
      <c r="BT3843" s="53" t="s">
        <v>4715</v>
      </c>
      <c r="BU3843" s="53" t="s">
        <v>4731</v>
      </c>
    </row>
    <row r="3844" spans="72:73" hidden="1" x14ac:dyDescent="0.25">
      <c r="BT3844" s="53" t="s">
        <v>5626</v>
      </c>
      <c r="BU3844" s="53" t="s">
        <v>4732</v>
      </c>
    </row>
    <row r="3845" spans="72:73" hidden="1" x14ac:dyDescent="0.25">
      <c r="BT3845" s="53" t="s">
        <v>5627</v>
      </c>
      <c r="BU3845" s="53" t="s">
        <v>4733</v>
      </c>
    </row>
    <row r="3846" spans="72:73" hidden="1" x14ac:dyDescent="0.25">
      <c r="BT3846" s="53" t="s">
        <v>5628</v>
      </c>
      <c r="BU3846" s="53" t="s">
        <v>4735</v>
      </c>
    </row>
    <row r="3847" spans="72:73" hidden="1" x14ac:dyDescent="0.25">
      <c r="BT3847" s="53" t="s">
        <v>5629</v>
      </c>
      <c r="BU3847" s="53" t="s">
        <v>4402</v>
      </c>
    </row>
    <row r="3848" spans="72:73" hidden="1" x14ac:dyDescent="0.25">
      <c r="BT3848" s="53" t="s">
        <v>4719</v>
      </c>
      <c r="BU3848" s="53" t="s">
        <v>8394</v>
      </c>
    </row>
    <row r="3849" spans="72:73" hidden="1" x14ac:dyDescent="0.25">
      <c r="BT3849" s="53" t="s">
        <v>4403</v>
      </c>
      <c r="BU3849" s="53" t="s">
        <v>4404</v>
      </c>
    </row>
    <row r="3850" spans="72:73" hidden="1" x14ac:dyDescent="0.25">
      <c r="BT3850" s="53" t="s">
        <v>4724</v>
      </c>
      <c r="BU3850" s="53" t="s">
        <v>4740</v>
      </c>
    </row>
    <row r="3851" spans="72:73" hidden="1" x14ac:dyDescent="0.25">
      <c r="BT3851" s="53" t="s">
        <v>5630</v>
      </c>
      <c r="BU3851" s="53" t="s">
        <v>4742</v>
      </c>
    </row>
    <row r="3852" spans="72:73" hidden="1" x14ac:dyDescent="0.25">
      <c r="BT3852" s="53" t="s">
        <v>4725</v>
      </c>
      <c r="BU3852" s="53" t="s">
        <v>4743</v>
      </c>
    </row>
    <row r="3853" spans="72:73" hidden="1" x14ac:dyDescent="0.25">
      <c r="BT3853" s="53" t="s">
        <v>4726</v>
      </c>
      <c r="BU3853" s="53" t="s">
        <v>415</v>
      </c>
    </row>
    <row r="3854" spans="72:73" hidden="1" x14ac:dyDescent="0.25">
      <c r="BT3854" s="53" t="s">
        <v>4728</v>
      </c>
      <c r="BU3854" s="53" t="s">
        <v>4745</v>
      </c>
    </row>
    <row r="3855" spans="72:73" hidden="1" x14ac:dyDescent="0.25">
      <c r="BT3855" s="53" t="s">
        <v>5631</v>
      </c>
      <c r="BU3855" s="53" t="s">
        <v>4747</v>
      </c>
    </row>
    <row r="3856" spans="72:73" hidden="1" x14ac:dyDescent="0.25">
      <c r="BT3856" s="53" t="s">
        <v>5632</v>
      </c>
      <c r="BU3856" s="53" t="s">
        <v>8816</v>
      </c>
    </row>
    <row r="3857" spans="72:73" hidden="1" x14ac:dyDescent="0.25">
      <c r="BT3857" s="53" t="s">
        <v>4405</v>
      </c>
      <c r="BU3857" s="53" t="s">
        <v>4406</v>
      </c>
    </row>
    <row r="3858" spans="72:73" hidden="1" x14ac:dyDescent="0.25">
      <c r="BT3858" s="53" t="s">
        <v>5633</v>
      </c>
      <c r="BU3858" s="53" t="s">
        <v>4750</v>
      </c>
    </row>
    <row r="3859" spans="72:73" hidden="1" x14ac:dyDescent="0.25">
      <c r="BT3859" s="53" t="s">
        <v>4734</v>
      </c>
      <c r="BU3859" s="53" t="s">
        <v>4752</v>
      </c>
    </row>
    <row r="3860" spans="72:73" hidden="1" x14ac:dyDescent="0.25">
      <c r="BT3860" s="53" t="s">
        <v>4407</v>
      </c>
      <c r="BU3860" s="53" t="s">
        <v>4408</v>
      </c>
    </row>
    <row r="3861" spans="72:73" hidden="1" x14ac:dyDescent="0.25">
      <c r="BT3861" s="53" t="s">
        <v>4736</v>
      </c>
      <c r="BU3861" s="53" t="s">
        <v>4753</v>
      </c>
    </row>
    <row r="3862" spans="72:73" hidden="1" x14ac:dyDescent="0.25">
      <c r="BT3862" s="53" t="s">
        <v>5634</v>
      </c>
      <c r="BU3862" s="53" t="s">
        <v>4754</v>
      </c>
    </row>
    <row r="3863" spans="72:73" hidden="1" x14ac:dyDescent="0.25">
      <c r="BT3863" s="53" t="s">
        <v>5635</v>
      </c>
      <c r="BU3863" s="53" t="s">
        <v>4755</v>
      </c>
    </row>
    <row r="3864" spans="72:73" hidden="1" x14ac:dyDescent="0.25">
      <c r="BT3864" s="53" t="s">
        <v>4737</v>
      </c>
      <c r="BU3864" s="53" t="s">
        <v>4414</v>
      </c>
    </row>
    <row r="3865" spans="72:73" hidden="1" x14ac:dyDescent="0.25">
      <c r="BT3865" s="53" t="s">
        <v>5636</v>
      </c>
      <c r="BU3865" s="53" t="s">
        <v>4756</v>
      </c>
    </row>
    <row r="3866" spans="72:73" hidden="1" x14ac:dyDescent="0.25">
      <c r="BT3866" s="53" t="s">
        <v>5637</v>
      </c>
      <c r="BU3866" s="53" t="s">
        <v>264</v>
      </c>
    </row>
    <row r="3867" spans="72:73" hidden="1" x14ac:dyDescent="0.25">
      <c r="BT3867" s="53" t="s">
        <v>5638</v>
      </c>
      <c r="BU3867" s="53" t="s">
        <v>9038</v>
      </c>
    </row>
    <row r="3868" spans="72:73" hidden="1" x14ac:dyDescent="0.25">
      <c r="BT3868" s="53" t="s">
        <v>5639</v>
      </c>
      <c r="BU3868" s="53" t="s">
        <v>4757</v>
      </c>
    </row>
    <row r="3869" spans="72:73" hidden="1" x14ac:dyDescent="0.25">
      <c r="BT3869" s="53" t="s">
        <v>5640</v>
      </c>
      <c r="BU3869" s="53" t="s">
        <v>4759</v>
      </c>
    </row>
    <row r="3870" spans="72:73" hidden="1" x14ac:dyDescent="0.25">
      <c r="BT3870" s="53" t="s">
        <v>5641</v>
      </c>
      <c r="BU3870" s="53" t="s">
        <v>4761</v>
      </c>
    </row>
    <row r="3871" spans="72:73" hidden="1" x14ac:dyDescent="0.25">
      <c r="BT3871" s="53" t="s">
        <v>4738</v>
      </c>
      <c r="BU3871" s="53" t="s">
        <v>4763</v>
      </c>
    </row>
    <row r="3872" spans="72:73" hidden="1" x14ac:dyDescent="0.25">
      <c r="BT3872" s="53" t="s">
        <v>5642</v>
      </c>
      <c r="BU3872" s="53" t="s">
        <v>4765</v>
      </c>
    </row>
    <row r="3873" spans="72:73" hidden="1" x14ac:dyDescent="0.25">
      <c r="BT3873" s="53" t="s">
        <v>5643</v>
      </c>
      <c r="BU3873" s="53" t="s">
        <v>4767</v>
      </c>
    </row>
    <row r="3874" spans="72:73" hidden="1" x14ac:dyDescent="0.25">
      <c r="BT3874" s="53" t="s">
        <v>5644</v>
      </c>
      <c r="BU3874" s="53" t="s">
        <v>8599</v>
      </c>
    </row>
    <row r="3875" spans="72:73" hidden="1" x14ac:dyDescent="0.25">
      <c r="BT3875" s="53" t="s">
        <v>4739</v>
      </c>
      <c r="BU3875" s="53" t="s">
        <v>9039</v>
      </c>
    </row>
    <row r="3876" spans="72:73" hidden="1" x14ac:dyDescent="0.25">
      <c r="BT3876" s="53" t="s">
        <v>5645</v>
      </c>
      <c r="BU3876" s="53" t="s">
        <v>4771</v>
      </c>
    </row>
    <row r="3877" spans="72:73" hidden="1" x14ac:dyDescent="0.25">
      <c r="BT3877" s="53" t="s">
        <v>8600</v>
      </c>
      <c r="BU3877" s="53" t="s">
        <v>8601</v>
      </c>
    </row>
    <row r="3878" spans="72:73" hidden="1" x14ac:dyDescent="0.25">
      <c r="BT3878" s="53" t="s">
        <v>4741</v>
      </c>
      <c r="BU3878" s="53" t="s">
        <v>4773</v>
      </c>
    </row>
    <row r="3879" spans="72:73" hidden="1" x14ac:dyDescent="0.25">
      <c r="BT3879" s="53" t="s">
        <v>5646</v>
      </c>
      <c r="BU3879" s="53" t="s">
        <v>4775</v>
      </c>
    </row>
    <row r="3880" spans="72:73" hidden="1" x14ac:dyDescent="0.25">
      <c r="BT3880" s="53" t="s">
        <v>5647</v>
      </c>
      <c r="BU3880" s="53" t="s">
        <v>8817</v>
      </c>
    </row>
    <row r="3881" spans="72:73" hidden="1" x14ac:dyDescent="0.25">
      <c r="BT3881" s="53" t="s">
        <v>5648</v>
      </c>
      <c r="BU3881" s="53" t="s">
        <v>212</v>
      </c>
    </row>
    <row r="3882" spans="72:73" hidden="1" x14ac:dyDescent="0.25">
      <c r="BT3882" s="53" t="s">
        <v>4744</v>
      </c>
      <c r="BU3882" s="53" t="s">
        <v>4778</v>
      </c>
    </row>
    <row r="3883" spans="72:73" hidden="1" x14ac:dyDescent="0.25">
      <c r="BT3883" s="53" t="s">
        <v>5649</v>
      </c>
      <c r="BU3883" s="53" t="s">
        <v>4779</v>
      </c>
    </row>
    <row r="3884" spans="72:73" hidden="1" x14ac:dyDescent="0.25">
      <c r="BT3884" s="53" t="s">
        <v>5650</v>
      </c>
      <c r="BU3884" s="53" t="s">
        <v>8818</v>
      </c>
    </row>
    <row r="3885" spans="72:73" hidden="1" x14ac:dyDescent="0.25">
      <c r="BT3885" s="53" t="s">
        <v>5651</v>
      </c>
      <c r="BU3885" s="53" t="s">
        <v>4782</v>
      </c>
    </row>
    <row r="3886" spans="72:73" hidden="1" x14ac:dyDescent="0.25">
      <c r="BT3886" s="53" t="s">
        <v>5652</v>
      </c>
      <c r="BU3886" s="53" t="s">
        <v>4784</v>
      </c>
    </row>
    <row r="3887" spans="72:73" hidden="1" x14ac:dyDescent="0.25">
      <c r="BT3887" s="53" t="s">
        <v>4746</v>
      </c>
      <c r="BU3887" s="53" t="s">
        <v>8819</v>
      </c>
    </row>
    <row r="3888" spans="72:73" hidden="1" x14ac:dyDescent="0.25">
      <c r="BT3888" s="53" t="s">
        <v>4748</v>
      </c>
      <c r="BU3888" s="53" t="s">
        <v>4787</v>
      </c>
    </row>
    <row r="3889" spans="72:73" hidden="1" x14ac:dyDescent="0.25">
      <c r="BT3889" s="53" t="s">
        <v>4749</v>
      </c>
      <c r="BU3889" s="53" t="s">
        <v>4788</v>
      </c>
    </row>
    <row r="3890" spans="72:73" hidden="1" x14ac:dyDescent="0.25">
      <c r="BT3890" s="53" t="s">
        <v>4751</v>
      </c>
      <c r="BU3890" s="53" t="s">
        <v>4789</v>
      </c>
    </row>
    <row r="3891" spans="72:73" hidden="1" x14ac:dyDescent="0.25">
      <c r="BT3891" s="53" t="s">
        <v>4758</v>
      </c>
      <c r="BU3891" s="53" t="s">
        <v>4791</v>
      </c>
    </row>
    <row r="3892" spans="72:73" hidden="1" x14ac:dyDescent="0.25">
      <c r="BT3892" s="53" t="s">
        <v>4760</v>
      </c>
      <c r="BU3892" s="53" t="s">
        <v>4792</v>
      </c>
    </row>
    <row r="3893" spans="72:73" hidden="1" x14ac:dyDescent="0.25">
      <c r="BT3893" s="53" t="s">
        <v>5653</v>
      </c>
      <c r="BU3893" s="53" t="s">
        <v>8602</v>
      </c>
    </row>
    <row r="3894" spans="72:73" hidden="1" x14ac:dyDescent="0.25">
      <c r="BT3894" s="53" t="s">
        <v>8603</v>
      </c>
      <c r="BU3894" s="53" t="s">
        <v>8604</v>
      </c>
    </row>
    <row r="3895" spans="72:73" hidden="1" x14ac:dyDescent="0.25">
      <c r="BT3895" s="53" t="s">
        <v>4762</v>
      </c>
      <c r="BU3895" s="53" t="s">
        <v>4795</v>
      </c>
    </row>
    <row r="3896" spans="72:73" hidden="1" x14ac:dyDescent="0.25">
      <c r="BT3896" s="53" t="s">
        <v>5654</v>
      </c>
      <c r="BU3896" s="53" t="s">
        <v>4797</v>
      </c>
    </row>
    <row r="3897" spans="72:73" hidden="1" x14ac:dyDescent="0.25">
      <c r="BT3897" s="53" t="s">
        <v>4764</v>
      </c>
      <c r="BU3897" s="53" t="s">
        <v>4799</v>
      </c>
    </row>
    <row r="3898" spans="72:73" hidden="1" x14ac:dyDescent="0.25">
      <c r="BT3898" s="53" t="s">
        <v>4766</v>
      </c>
      <c r="BU3898" s="53" t="s">
        <v>4801</v>
      </c>
    </row>
    <row r="3899" spans="72:73" hidden="1" x14ac:dyDescent="0.25">
      <c r="BT3899" s="53" t="s">
        <v>4768</v>
      </c>
      <c r="BU3899" s="53" t="s">
        <v>4803</v>
      </c>
    </row>
    <row r="3900" spans="72:73" hidden="1" x14ac:dyDescent="0.25">
      <c r="BT3900" s="53" t="s">
        <v>5655</v>
      </c>
      <c r="BU3900" s="53" t="s">
        <v>4805</v>
      </c>
    </row>
    <row r="3901" spans="72:73" hidden="1" x14ac:dyDescent="0.25">
      <c r="BT3901" s="53" t="s">
        <v>4769</v>
      </c>
      <c r="BU3901" s="53" t="s">
        <v>4807</v>
      </c>
    </row>
    <row r="3902" spans="72:73" hidden="1" x14ac:dyDescent="0.25">
      <c r="BT3902" s="53" t="s">
        <v>4770</v>
      </c>
      <c r="BU3902" s="53" t="s">
        <v>4809</v>
      </c>
    </row>
    <row r="3903" spans="72:73" hidden="1" x14ac:dyDescent="0.25">
      <c r="BT3903" s="53" t="s">
        <v>4772</v>
      </c>
      <c r="BU3903" s="53" t="s">
        <v>9040</v>
      </c>
    </row>
    <row r="3904" spans="72:73" hidden="1" x14ac:dyDescent="0.25">
      <c r="BT3904" s="53" t="s">
        <v>9041</v>
      </c>
      <c r="BU3904" s="53" t="s">
        <v>9042</v>
      </c>
    </row>
    <row r="3905" spans="72:73" hidden="1" x14ac:dyDescent="0.25">
      <c r="BT3905" s="53" t="s">
        <v>4774</v>
      </c>
      <c r="BU3905" s="53" t="s">
        <v>4812</v>
      </c>
    </row>
    <row r="3906" spans="72:73" hidden="1" x14ac:dyDescent="0.25">
      <c r="BT3906" s="53" t="s">
        <v>5656</v>
      </c>
      <c r="BU3906" s="53" t="s">
        <v>4814</v>
      </c>
    </row>
    <row r="3907" spans="72:73" hidden="1" x14ac:dyDescent="0.25">
      <c r="BT3907" s="53" t="s">
        <v>5657</v>
      </c>
      <c r="BU3907" s="53" t="s">
        <v>4816</v>
      </c>
    </row>
    <row r="3908" spans="72:73" hidden="1" x14ac:dyDescent="0.25">
      <c r="BT3908" s="53" t="s">
        <v>8605</v>
      </c>
      <c r="BU3908" s="53" t="s">
        <v>8606</v>
      </c>
    </row>
    <row r="3909" spans="72:73" hidden="1" x14ac:dyDescent="0.25">
      <c r="BT3909" s="53" t="s">
        <v>8395</v>
      </c>
      <c r="BU3909" s="53" t="s">
        <v>8396</v>
      </c>
    </row>
    <row r="3910" spans="72:73" hidden="1" x14ac:dyDescent="0.25">
      <c r="BT3910" s="53" t="s">
        <v>4776</v>
      </c>
      <c r="BU3910" s="53" t="s">
        <v>4492</v>
      </c>
    </row>
    <row r="3911" spans="72:73" hidden="1" x14ac:dyDescent="0.25">
      <c r="BT3911" s="53" t="s">
        <v>4777</v>
      </c>
      <c r="BU3911" s="53" t="s">
        <v>4819</v>
      </c>
    </row>
    <row r="3912" spans="72:73" hidden="1" x14ac:dyDescent="0.25">
      <c r="BT3912" s="53" t="s">
        <v>5658</v>
      </c>
      <c r="BU3912" s="53" t="s">
        <v>9043</v>
      </c>
    </row>
    <row r="3913" spans="72:73" hidden="1" x14ac:dyDescent="0.25">
      <c r="BT3913" s="53" t="s">
        <v>4780</v>
      </c>
      <c r="BU3913" s="53" t="s">
        <v>8820</v>
      </c>
    </row>
    <row r="3914" spans="72:73" hidden="1" x14ac:dyDescent="0.25">
      <c r="BT3914" s="53" t="s">
        <v>5659</v>
      </c>
      <c r="BU3914" s="53" t="s">
        <v>9044</v>
      </c>
    </row>
    <row r="3915" spans="72:73" hidden="1" x14ac:dyDescent="0.25">
      <c r="BT3915" s="53" t="s">
        <v>4781</v>
      </c>
      <c r="BU3915" s="53" t="s">
        <v>4822</v>
      </c>
    </row>
    <row r="3916" spans="72:73" hidden="1" x14ac:dyDescent="0.25">
      <c r="BT3916" s="53" t="s">
        <v>4783</v>
      </c>
      <c r="BU3916" s="53" t="s">
        <v>8821</v>
      </c>
    </row>
    <row r="3917" spans="72:73" hidden="1" x14ac:dyDescent="0.25">
      <c r="BT3917" s="53" t="s">
        <v>4785</v>
      </c>
      <c r="BU3917" s="53" t="s">
        <v>4824</v>
      </c>
    </row>
    <row r="3918" spans="72:73" hidden="1" x14ac:dyDescent="0.25">
      <c r="BT3918" s="53" t="s">
        <v>9045</v>
      </c>
      <c r="BU3918" s="53" t="s">
        <v>9046</v>
      </c>
    </row>
    <row r="3919" spans="72:73" hidden="1" x14ac:dyDescent="0.25">
      <c r="BT3919" s="53" t="s">
        <v>4786</v>
      </c>
      <c r="BU3919" s="53" t="s">
        <v>4825</v>
      </c>
    </row>
    <row r="3920" spans="72:73" hidden="1" x14ac:dyDescent="0.25">
      <c r="BT3920" s="53" t="s">
        <v>8607</v>
      </c>
      <c r="BU3920" s="53" t="s">
        <v>8608</v>
      </c>
    </row>
    <row r="3921" spans="72:73" hidden="1" x14ac:dyDescent="0.25">
      <c r="BT3921" s="53" t="s">
        <v>5660</v>
      </c>
      <c r="BU3921" s="53" t="s">
        <v>4826</v>
      </c>
    </row>
    <row r="3922" spans="72:73" hidden="1" x14ac:dyDescent="0.25">
      <c r="BT3922" s="53" t="s">
        <v>5661</v>
      </c>
      <c r="BU3922" s="53" t="s">
        <v>349</v>
      </c>
    </row>
    <row r="3923" spans="72:73" hidden="1" x14ac:dyDescent="0.25">
      <c r="BT3923" s="53" t="s">
        <v>5662</v>
      </c>
      <c r="BU3923" s="53" t="s">
        <v>4827</v>
      </c>
    </row>
    <row r="3924" spans="72:73" hidden="1" x14ac:dyDescent="0.25">
      <c r="BT3924" s="53" t="s">
        <v>5663</v>
      </c>
      <c r="BU3924" s="53" t="s">
        <v>4828</v>
      </c>
    </row>
    <row r="3925" spans="72:73" hidden="1" x14ac:dyDescent="0.25">
      <c r="BT3925" s="53" t="s">
        <v>5664</v>
      </c>
      <c r="BU3925" s="53" t="s">
        <v>4829</v>
      </c>
    </row>
    <row r="3926" spans="72:73" hidden="1" x14ac:dyDescent="0.25">
      <c r="BT3926" s="53" t="s">
        <v>5665</v>
      </c>
      <c r="BU3926" s="53" t="s">
        <v>4830</v>
      </c>
    </row>
    <row r="3927" spans="72:73" hidden="1" x14ac:dyDescent="0.25">
      <c r="BT3927" s="53" t="s">
        <v>5666</v>
      </c>
      <c r="BU3927" s="53" t="s">
        <v>4832</v>
      </c>
    </row>
    <row r="3928" spans="72:73" hidden="1" x14ac:dyDescent="0.25">
      <c r="BT3928" s="53" t="s">
        <v>5667</v>
      </c>
      <c r="BU3928" s="53" t="s">
        <v>9047</v>
      </c>
    </row>
    <row r="3929" spans="72:73" hidden="1" x14ac:dyDescent="0.25">
      <c r="BT3929" s="53" t="s">
        <v>4790</v>
      </c>
      <c r="BU3929" s="53" t="s">
        <v>4836</v>
      </c>
    </row>
    <row r="3930" spans="72:73" hidden="1" x14ac:dyDescent="0.25">
      <c r="BT3930" s="53" t="s">
        <v>9381</v>
      </c>
      <c r="BU3930" s="53" t="s">
        <v>9382</v>
      </c>
    </row>
    <row r="3931" spans="72:73" hidden="1" x14ac:dyDescent="0.25">
      <c r="BT3931" s="53" t="s">
        <v>4793</v>
      </c>
      <c r="BU3931" s="53" t="s">
        <v>9383</v>
      </c>
    </row>
    <row r="3932" spans="72:73" hidden="1" x14ac:dyDescent="0.25">
      <c r="BT3932" s="53" t="s">
        <v>4794</v>
      </c>
      <c r="BU3932" s="53" t="s">
        <v>4839</v>
      </c>
    </row>
    <row r="3933" spans="72:73" hidden="1" x14ac:dyDescent="0.25">
      <c r="BT3933" s="53" t="s">
        <v>4796</v>
      </c>
      <c r="BU3933" s="53" t="s">
        <v>4840</v>
      </c>
    </row>
    <row r="3934" spans="72:73" hidden="1" x14ac:dyDescent="0.25">
      <c r="BT3934" s="53" t="s">
        <v>4798</v>
      </c>
      <c r="BU3934" s="53" t="s">
        <v>9048</v>
      </c>
    </row>
    <row r="3935" spans="72:73" hidden="1" x14ac:dyDescent="0.25">
      <c r="BT3935" s="53" t="s">
        <v>4800</v>
      </c>
      <c r="BU3935" s="53" t="s">
        <v>4841</v>
      </c>
    </row>
    <row r="3936" spans="72:73" hidden="1" x14ac:dyDescent="0.25">
      <c r="BT3936" s="53" t="s">
        <v>4802</v>
      </c>
      <c r="BU3936" s="53" t="s">
        <v>9168</v>
      </c>
    </row>
    <row r="3937" spans="72:73" hidden="1" x14ac:dyDescent="0.25">
      <c r="BT3937" s="53" t="s">
        <v>4804</v>
      </c>
      <c r="BU3937" s="53" t="s">
        <v>4842</v>
      </c>
    </row>
    <row r="3938" spans="72:73" hidden="1" x14ac:dyDescent="0.25">
      <c r="BT3938" s="53" t="s">
        <v>4806</v>
      </c>
      <c r="BU3938" s="53" t="s">
        <v>4843</v>
      </c>
    </row>
    <row r="3939" spans="72:73" hidden="1" x14ac:dyDescent="0.25">
      <c r="BT3939" s="53" t="s">
        <v>9049</v>
      </c>
      <c r="BU3939" s="53" t="s">
        <v>9169</v>
      </c>
    </row>
    <row r="3940" spans="72:73" hidden="1" x14ac:dyDescent="0.25">
      <c r="BT3940" s="53" t="s">
        <v>9384</v>
      </c>
      <c r="BU3940" s="53" t="s">
        <v>9385</v>
      </c>
    </row>
    <row r="3941" spans="72:73" hidden="1" x14ac:dyDescent="0.25">
      <c r="BT3941" s="53" t="s">
        <v>9235</v>
      </c>
      <c r="BU3941" s="53" t="s">
        <v>9236</v>
      </c>
    </row>
    <row r="3942" spans="72:73" hidden="1" x14ac:dyDescent="0.25">
      <c r="BT3942" s="53" t="s">
        <v>9050</v>
      </c>
      <c r="BU3942" s="53" t="s">
        <v>9051</v>
      </c>
    </row>
    <row r="3943" spans="72:73" hidden="1" x14ac:dyDescent="0.25">
      <c r="BT3943" s="53" t="s">
        <v>4808</v>
      </c>
      <c r="BU3943" s="53" t="s">
        <v>9052</v>
      </c>
    </row>
    <row r="3944" spans="72:73" hidden="1" x14ac:dyDescent="0.25">
      <c r="BT3944" s="53" t="s">
        <v>4810</v>
      </c>
      <c r="BU3944" s="53" t="s">
        <v>9053</v>
      </c>
    </row>
    <row r="3945" spans="72:73" hidden="1" x14ac:dyDescent="0.25">
      <c r="BT3945" s="53" t="s">
        <v>4811</v>
      </c>
      <c r="BU3945" s="53" t="s">
        <v>4846</v>
      </c>
    </row>
    <row r="3946" spans="72:73" hidden="1" x14ac:dyDescent="0.25">
      <c r="BT3946" s="53" t="s">
        <v>4813</v>
      </c>
      <c r="BU3946" s="53" t="s">
        <v>4847</v>
      </c>
    </row>
    <row r="3947" spans="72:73" hidden="1" x14ac:dyDescent="0.25">
      <c r="BT3947" s="53" t="s">
        <v>4815</v>
      </c>
      <c r="BU3947" s="53" t="s">
        <v>9054</v>
      </c>
    </row>
    <row r="3948" spans="72:73" hidden="1" x14ac:dyDescent="0.25">
      <c r="BT3948" s="53" t="s">
        <v>5668</v>
      </c>
      <c r="BU3948" s="53" t="s">
        <v>4849</v>
      </c>
    </row>
    <row r="3949" spans="72:73" hidden="1" x14ac:dyDescent="0.25">
      <c r="BT3949" s="53" t="s">
        <v>4817</v>
      </c>
      <c r="BU3949" s="53" t="s">
        <v>9055</v>
      </c>
    </row>
    <row r="3950" spans="72:73" hidden="1" x14ac:dyDescent="0.25">
      <c r="BT3950" s="53" t="s">
        <v>4818</v>
      </c>
      <c r="BU3950" s="53" t="s">
        <v>4851</v>
      </c>
    </row>
    <row r="3951" spans="72:73" hidden="1" x14ac:dyDescent="0.25">
      <c r="BT3951" s="53" t="s">
        <v>4820</v>
      </c>
      <c r="BU3951" s="53" t="s">
        <v>4852</v>
      </c>
    </row>
    <row r="3952" spans="72:73" hidden="1" x14ac:dyDescent="0.25">
      <c r="BT3952" s="53" t="s">
        <v>5669</v>
      </c>
      <c r="BU3952" s="53" t="s">
        <v>4853</v>
      </c>
    </row>
    <row r="3953" spans="72:73" hidden="1" x14ac:dyDescent="0.25">
      <c r="BT3953" s="53" t="s">
        <v>4821</v>
      </c>
      <c r="BU3953" s="53" t="s">
        <v>4854</v>
      </c>
    </row>
    <row r="3954" spans="72:73" hidden="1" x14ac:dyDescent="0.25">
      <c r="BT3954" s="53" t="s">
        <v>4823</v>
      </c>
      <c r="BU3954" s="53" t="s">
        <v>4855</v>
      </c>
    </row>
    <row r="3955" spans="72:73" hidden="1" x14ac:dyDescent="0.25">
      <c r="BT3955" s="53" t="s">
        <v>5670</v>
      </c>
      <c r="BU3955" s="53" t="s">
        <v>4856</v>
      </c>
    </row>
    <row r="3956" spans="72:73" hidden="1" x14ac:dyDescent="0.25">
      <c r="BT3956" s="53" t="s">
        <v>5671</v>
      </c>
      <c r="BU3956" s="53" t="s">
        <v>9170</v>
      </c>
    </row>
    <row r="3957" spans="72:73" hidden="1" x14ac:dyDescent="0.25">
      <c r="BT3957" s="53" t="s">
        <v>4831</v>
      </c>
      <c r="BU3957" s="53" t="s">
        <v>4834</v>
      </c>
    </row>
    <row r="3958" spans="72:73" hidden="1" x14ac:dyDescent="0.25">
      <c r="BT3958" s="53" t="s">
        <v>4833</v>
      </c>
      <c r="BU3958" s="53" t="s">
        <v>440</v>
      </c>
    </row>
    <row r="3959" spans="72:73" hidden="1" x14ac:dyDescent="0.25">
      <c r="BT3959" s="53" t="s">
        <v>4835</v>
      </c>
      <c r="BU3959" s="53" t="s">
        <v>4859</v>
      </c>
    </row>
    <row r="3960" spans="72:73" hidden="1" x14ac:dyDescent="0.25">
      <c r="BT3960" s="53" t="s">
        <v>4837</v>
      </c>
      <c r="BU3960" s="53" t="s">
        <v>9237</v>
      </c>
    </row>
    <row r="3961" spans="72:73" hidden="1" x14ac:dyDescent="0.25">
      <c r="BT3961" s="53" t="s">
        <v>4838</v>
      </c>
      <c r="BU3961" s="53" t="s">
        <v>4862</v>
      </c>
    </row>
    <row r="3962" spans="72:73" hidden="1" x14ac:dyDescent="0.25">
      <c r="BT3962" s="53" t="s">
        <v>4844</v>
      </c>
      <c r="BU3962" s="53" t="s">
        <v>4864</v>
      </c>
    </row>
    <row r="3963" spans="72:73" hidden="1" x14ac:dyDescent="0.25">
      <c r="BT3963" s="53" t="s">
        <v>4845</v>
      </c>
      <c r="BU3963" s="53" t="s">
        <v>4866</v>
      </c>
    </row>
    <row r="3964" spans="72:73" hidden="1" x14ac:dyDescent="0.25">
      <c r="BT3964" s="53" t="s">
        <v>4848</v>
      </c>
      <c r="BU3964" s="53" t="s">
        <v>4868</v>
      </c>
    </row>
    <row r="3965" spans="72:73" hidden="1" x14ac:dyDescent="0.25">
      <c r="BT3965" s="53" t="s">
        <v>4850</v>
      </c>
      <c r="BU3965" s="53" t="s">
        <v>4870</v>
      </c>
    </row>
    <row r="3966" spans="72:73" hidden="1" x14ac:dyDescent="0.25">
      <c r="BT3966" s="53" t="s">
        <v>5672</v>
      </c>
      <c r="BU3966" s="53" t="s">
        <v>403</v>
      </c>
    </row>
    <row r="3967" spans="72:73" hidden="1" x14ac:dyDescent="0.25">
      <c r="BT3967" s="53" t="s">
        <v>5673</v>
      </c>
      <c r="BU3967" s="53" t="s">
        <v>4872</v>
      </c>
    </row>
    <row r="3968" spans="72:73" hidden="1" x14ac:dyDescent="0.25">
      <c r="BT3968" s="53" t="s">
        <v>5674</v>
      </c>
      <c r="BU3968" s="53" t="s">
        <v>4873</v>
      </c>
    </row>
    <row r="3969" spans="72:73" hidden="1" x14ac:dyDescent="0.25">
      <c r="BT3969" s="53" t="s">
        <v>5675</v>
      </c>
      <c r="BU3969" s="53" t="s">
        <v>4874</v>
      </c>
    </row>
    <row r="3970" spans="72:73" hidden="1" x14ac:dyDescent="0.25">
      <c r="BT3970" s="53" t="s">
        <v>5676</v>
      </c>
      <c r="BU3970" s="53" t="s">
        <v>4876</v>
      </c>
    </row>
    <row r="3971" spans="72:73" hidden="1" x14ac:dyDescent="0.25">
      <c r="BT3971" s="53" t="s">
        <v>5677</v>
      </c>
      <c r="BU3971" s="53" t="s">
        <v>9056</v>
      </c>
    </row>
    <row r="3972" spans="72:73" hidden="1" x14ac:dyDescent="0.25">
      <c r="BT3972" s="53" t="s">
        <v>4857</v>
      </c>
      <c r="BU3972" s="53" t="s">
        <v>4879</v>
      </c>
    </row>
    <row r="3973" spans="72:73" hidden="1" x14ac:dyDescent="0.25">
      <c r="BT3973" s="53" t="s">
        <v>5678</v>
      </c>
      <c r="BU3973" s="53" t="s">
        <v>9057</v>
      </c>
    </row>
    <row r="3974" spans="72:73" hidden="1" x14ac:dyDescent="0.25">
      <c r="BT3974" s="53" t="s">
        <v>4858</v>
      </c>
      <c r="BU3974" s="53" t="s">
        <v>9058</v>
      </c>
    </row>
    <row r="3975" spans="72:73" hidden="1" x14ac:dyDescent="0.25">
      <c r="BT3975" s="53" t="s">
        <v>4860</v>
      </c>
      <c r="BU3975" s="53" t="s">
        <v>4880</v>
      </c>
    </row>
    <row r="3976" spans="72:73" hidden="1" x14ac:dyDescent="0.25">
      <c r="BT3976" s="53" t="s">
        <v>5679</v>
      </c>
      <c r="BU3976" s="53" t="s">
        <v>364</v>
      </c>
    </row>
    <row r="3977" spans="72:73" hidden="1" x14ac:dyDescent="0.25">
      <c r="BT3977" s="53" t="s">
        <v>4861</v>
      </c>
      <c r="BU3977" s="53" t="s">
        <v>9386</v>
      </c>
    </row>
    <row r="3978" spans="72:73" hidden="1" x14ac:dyDescent="0.25">
      <c r="BT3978" s="53" t="s">
        <v>5680</v>
      </c>
      <c r="BU3978" s="53" t="s">
        <v>9171</v>
      </c>
    </row>
    <row r="3979" spans="72:73" hidden="1" x14ac:dyDescent="0.25">
      <c r="BT3979" s="53" t="s">
        <v>5681</v>
      </c>
      <c r="BU3979" s="53" t="s">
        <v>4884</v>
      </c>
    </row>
    <row r="3980" spans="72:73" hidden="1" x14ac:dyDescent="0.25">
      <c r="BT3980" s="53" t="s">
        <v>5682</v>
      </c>
      <c r="BU3980" s="53" t="s">
        <v>444</v>
      </c>
    </row>
    <row r="3981" spans="72:73" hidden="1" x14ac:dyDescent="0.25">
      <c r="BT3981" s="53" t="s">
        <v>5683</v>
      </c>
      <c r="BU3981" s="53" t="s">
        <v>4886</v>
      </c>
    </row>
    <row r="3982" spans="72:73" hidden="1" x14ac:dyDescent="0.25">
      <c r="BT3982" s="53" t="s">
        <v>4863</v>
      </c>
      <c r="BU3982" s="53" t="s">
        <v>288</v>
      </c>
    </row>
    <row r="3983" spans="72:73" hidden="1" x14ac:dyDescent="0.25">
      <c r="BT3983" s="53" t="s">
        <v>5684</v>
      </c>
      <c r="BU3983" s="53" t="s">
        <v>1971</v>
      </c>
    </row>
    <row r="3984" spans="72:73" hidden="1" x14ac:dyDescent="0.25">
      <c r="BT3984" s="53" t="s">
        <v>4865</v>
      </c>
      <c r="BU3984" s="53" t="s">
        <v>4889</v>
      </c>
    </row>
    <row r="3985" spans="72:73" hidden="1" x14ac:dyDescent="0.25">
      <c r="BT3985" s="53" t="s">
        <v>4867</v>
      </c>
      <c r="BU3985" s="53" t="s">
        <v>4890</v>
      </c>
    </row>
    <row r="3986" spans="72:73" hidden="1" x14ac:dyDescent="0.25">
      <c r="BT3986" s="53" t="s">
        <v>5685</v>
      </c>
      <c r="BU3986" s="53" t="s">
        <v>4891</v>
      </c>
    </row>
    <row r="3987" spans="72:73" hidden="1" x14ac:dyDescent="0.25">
      <c r="BT3987" s="53" t="s">
        <v>4869</v>
      </c>
      <c r="BU3987" s="53" t="s">
        <v>9059</v>
      </c>
    </row>
    <row r="3988" spans="72:73" hidden="1" x14ac:dyDescent="0.25">
      <c r="BT3988" s="53" t="s">
        <v>5686</v>
      </c>
      <c r="BU3988" s="53" t="s">
        <v>4892</v>
      </c>
    </row>
    <row r="3989" spans="72:73" hidden="1" x14ac:dyDescent="0.25">
      <c r="BT3989" s="53" t="s">
        <v>5687</v>
      </c>
      <c r="BU3989" s="53" t="s">
        <v>9238</v>
      </c>
    </row>
    <row r="3990" spans="72:73" hidden="1" x14ac:dyDescent="0.25">
      <c r="BT3990" s="53" t="s">
        <v>5688</v>
      </c>
      <c r="BU3990" s="53" t="s">
        <v>4893</v>
      </c>
    </row>
    <row r="3991" spans="72:73" hidden="1" x14ac:dyDescent="0.25">
      <c r="BT3991" s="53" t="s">
        <v>5689</v>
      </c>
      <c r="BU3991" s="53" t="s">
        <v>428</v>
      </c>
    </row>
    <row r="3992" spans="72:73" hidden="1" x14ac:dyDescent="0.25">
      <c r="BT3992" s="53" t="s">
        <v>4871</v>
      </c>
      <c r="BU3992" s="53" t="s">
        <v>4895</v>
      </c>
    </row>
    <row r="3993" spans="72:73" hidden="1" x14ac:dyDescent="0.25">
      <c r="BT3993" s="53" t="s">
        <v>5690</v>
      </c>
      <c r="BU3993" s="53" t="s">
        <v>4896</v>
      </c>
    </row>
    <row r="3994" spans="72:73" hidden="1" x14ac:dyDescent="0.25">
      <c r="BT3994" s="53" t="s">
        <v>5691</v>
      </c>
      <c r="BU3994" s="53" t="s">
        <v>4898</v>
      </c>
    </row>
    <row r="3995" spans="72:73" hidden="1" x14ac:dyDescent="0.25">
      <c r="BT3995" s="53" t="s">
        <v>9387</v>
      </c>
      <c r="BU3995" s="53" t="s">
        <v>4899</v>
      </c>
    </row>
    <row r="3996" spans="72:73" hidden="1" x14ac:dyDescent="0.25">
      <c r="BT3996" s="53" t="s">
        <v>5692</v>
      </c>
      <c r="BU3996" s="53" t="s">
        <v>4901</v>
      </c>
    </row>
    <row r="3997" spans="72:73" hidden="1" x14ac:dyDescent="0.25">
      <c r="BT3997" s="53" t="s">
        <v>4875</v>
      </c>
      <c r="BU3997" s="53" t="s">
        <v>4902</v>
      </c>
    </row>
    <row r="3998" spans="72:73" hidden="1" x14ac:dyDescent="0.25">
      <c r="BT3998" s="53" t="s">
        <v>4877</v>
      </c>
      <c r="BU3998" s="53" t="s">
        <v>4903</v>
      </c>
    </row>
    <row r="3999" spans="72:73" hidden="1" x14ac:dyDescent="0.25">
      <c r="BT3999" s="53" t="s">
        <v>4878</v>
      </c>
      <c r="BU3999" s="53" t="s">
        <v>4904</v>
      </c>
    </row>
    <row r="4000" spans="72:73" hidden="1" x14ac:dyDescent="0.25">
      <c r="BT4000" s="53" t="s">
        <v>4881</v>
      </c>
      <c r="BU4000" s="53" t="s">
        <v>4905</v>
      </c>
    </row>
    <row r="4001" spans="72:73" hidden="1" x14ac:dyDescent="0.25">
      <c r="BT4001" s="53" t="s">
        <v>4882</v>
      </c>
      <c r="BU4001" s="53" t="s">
        <v>9172</v>
      </c>
    </row>
    <row r="4002" spans="72:73" hidden="1" x14ac:dyDescent="0.25">
      <c r="BT4002" s="53" t="s">
        <v>4883</v>
      </c>
      <c r="BU4002" s="53" t="s">
        <v>9060</v>
      </c>
    </row>
    <row r="4003" spans="72:73" hidden="1" x14ac:dyDescent="0.25">
      <c r="BT4003" s="53" t="s">
        <v>4885</v>
      </c>
      <c r="BU4003" s="53" t="s">
        <v>193</v>
      </c>
    </row>
    <row r="4004" spans="72:73" hidden="1" x14ac:dyDescent="0.25">
      <c r="BT4004" s="53" t="s">
        <v>4887</v>
      </c>
      <c r="BU4004" s="53" t="s">
        <v>4908</v>
      </c>
    </row>
    <row r="4005" spans="72:73" hidden="1" x14ac:dyDescent="0.25">
      <c r="BT4005" s="53" t="s">
        <v>4888</v>
      </c>
      <c r="BU4005" s="53" t="s">
        <v>426</v>
      </c>
    </row>
    <row r="4006" spans="72:73" hidden="1" x14ac:dyDescent="0.25">
      <c r="BT4006" s="53" t="s">
        <v>4894</v>
      </c>
      <c r="BU4006" s="53" t="s">
        <v>4910</v>
      </c>
    </row>
    <row r="4007" spans="72:73" hidden="1" x14ac:dyDescent="0.25">
      <c r="BT4007" s="53" t="s">
        <v>4897</v>
      </c>
      <c r="BU4007" s="53" t="s">
        <v>4912</v>
      </c>
    </row>
    <row r="4008" spans="72:73" hidden="1" x14ac:dyDescent="0.25">
      <c r="BT4008" s="53" t="s">
        <v>4900</v>
      </c>
      <c r="BU4008" s="53" t="s">
        <v>4914</v>
      </c>
    </row>
    <row r="4009" spans="72:73" hidden="1" x14ac:dyDescent="0.25">
      <c r="BT4009" s="53" t="s">
        <v>5693</v>
      </c>
      <c r="BU4009" s="53" t="s">
        <v>4918</v>
      </c>
    </row>
    <row r="4010" spans="72:73" hidden="1" x14ac:dyDescent="0.25">
      <c r="BT4010" s="53" t="s">
        <v>5694</v>
      </c>
      <c r="BU4010" s="53" t="s">
        <v>4921</v>
      </c>
    </row>
    <row r="4011" spans="72:73" hidden="1" x14ac:dyDescent="0.25">
      <c r="BT4011" s="53" t="s">
        <v>5695</v>
      </c>
      <c r="BU4011" s="53" t="s">
        <v>273</v>
      </c>
    </row>
    <row r="4012" spans="72:73" hidden="1" x14ac:dyDescent="0.25">
      <c r="BT4012" s="53" t="s">
        <v>5696</v>
      </c>
      <c r="BU4012" s="53" t="s">
        <v>4924</v>
      </c>
    </row>
    <row r="4013" spans="72:73" hidden="1" x14ac:dyDescent="0.25">
      <c r="BT4013" s="53" t="s">
        <v>5697</v>
      </c>
      <c r="BU4013" s="53" t="s">
        <v>4925</v>
      </c>
    </row>
    <row r="4014" spans="72:73" hidden="1" x14ac:dyDescent="0.25">
      <c r="BT4014" s="53" t="s">
        <v>4906</v>
      </c>
      <c r="BU4014" s="53" t="s">
        <v>431</v>
      </c>
    </row>
    <row r="4015" spans="72:73" hidden="1" x14ac:dyDescent="0.25">
      <c r="BT4015" s="53" t="s">
        <v>5698</v>
      </c>
      <c r="BU4015" s="53" t="s">
        <v>325</v>
      </c>
    </row>
    <row r="4016" spans="72:73" hidden="1" x14ac:dyDescent="0.25">
      <c r="BT4016" s="53" t="s">
        <v>5699</v>
      </c>
      <c r="BU4016" s="53" t="s">
        <v>4927</v>
      </c>
    </row>
    <row r="4017" spans="72:73" hidden="1" x14ac:dyDescent="0.25">
      <c r="BT4017" s="53" t="s">
        <v>4907</v>
      </c>
      <c r="BU4017" s="53" t="s">
        <v>4929</v>
      </c>
    </row>
    <row r="4018" spans="72:73" hidden="1" x14ac:dyDescent="0.25">
      <c r="BT4018" s="53" t="s">
        <v>4909</v>
      </c>
      <c r="BU4018" s="53" t="s">
        <v>4931</v>
      </c>
    </row>
    <row r="4019" spans="72:73" hidden="1" x14ac:dyDescent="0.25">
      <c r="BT4019" s="53" t="s">
        <v>5700</v>
      </c>
      <c r="BU4019" s="53" t="s">
        <v>9061</v>
      </c>
    </row>
    <row r="4020" spans="72:73" hidden="1" x14ac:dyDescent="0.25">
      <c r="BT4020" s="53" t="s">
        <v>5701</v>
      </c>
      <c r="BU4020" s="53" t="s">
        <v>9239</v>
      </c>
    </row>
    <row r="4021" spans="72:73" hidden="1" x14ac:dyDescent="0.25">
      <c r="BT4021" s="53" t="s">
        <v>5702</v>
      </c>
      <c r="BU4021" s="53" t="s">
        <v>4933</v>
      </c>
    </row>
    <row r="4022" spans="72:73" hidden="1" x14ac:dyDescent="0.25">
      <c r="BT4022" s="53" t="s">
        <v>5703</v>
      </c>
      <c r="BU4022" s="53" t="s">
        <v>4935</v>
      </c>
    </row>
    <row r="4023" spans="72:73" hidden="1" x14ac:dyDescent="0.25">
      <c r="BT4023" s="53" t="s">
        <v>4409</v>
      </c>
      <c r="BU4023" s="53" t="s">
        <v>439</v>
      </c>
    </row>
    <row r="4024" spans="72:73" hidden="1" x14ac:dyDescent="0.25">
      <c r="BT4024" s="53" t="s">
        <v>5704</v>
      </c>
      <c r="BU4024" s="53" t="s">
        <v>4937</v>
      </c>
    </row>
    <row r="4025" spans="72:73" hidden="1" x14ac:dyDescent="0.25">
      <c r="BT4025" s="53" t="s">
        <v>8397</v>
      </c>
      <c r="BU4025" s="53" t="s">
        <v>2609</v>
      </c>
    </row>
    <row r="4026" spans="72:73" hidden="1" x14ac:dyDescent="0.25">
      <c r="BT4026" s="53" t="s">
        <v>5705</v>
      </c>
      <c r="BU4026" s="53" t="s">
        <v>232</v>
      </c>
    </row>
    <row r="4027" spans="72:73" hidden="1" x14ac:dyDescent="0.25">
      <c r="BT4027" s="53" t="s">
        <v>4911</v>
      </c>
      <c r="BU4027" s="53" t="s">
        <v>4938</v>
      </c>
    </row>
    <row r="4028" spans="72:73" hidden="1" x14ac:dyDescent="0.25">
      <c r="BT4028" s="53" t="s">
        <v>5706</v>
      </c>
      <c r="BU4028" s="53" t="s">
        <v>4939</v>
      </c>
    </row>
    <row r="4029" spans="72:73" hidden="1" x14ac:dyDescent="0.25">
      <c r="BT4029" s="53" t="s">
        <v>4913</v>
      </c>
      <c r="BU4029" s="53" t="s">
        <v>4941</v>
      </c>
    </row>
    <row r="4030" spans="72:73" hidden="1" x14ac:dyDescent="0.25">
      <c r="BT4030" s="53" t="s">
        <v>5707</v>
      </c>
      <c r="BU4030" s="53" t="s">
        <v>4942</v>
      </c>
    </row>
    <row r="4031" spans="72:73" hidden="1" x14ac:dyDescent="0.25">
      <c r="BT4031" s="53" t="s">
        <v>4915</v>
      </c>
      <c r="BU4031" s="53" t="s">
        <v>355</v>
      </c>
    </row>
    <row r="4032" spans="72:73" hidden="1" x14ac:dyDescent="0.25">
      <c r="BT4032" s="53" t="s">
        <v>4917</v>
      </c>
      <c r="BU4032" s="53" t="s">
        <v>4943</v>
      </c>
    </row>
    <row r="4033" spans="72:73" hidden="1" x14ac:dyDescent="0.25">
      <c r="BT4033" s="53" t="s">
        <v>5708</v>
      </c>
      <c r="BU4033" s="53" t="s">
        <v>4945</v>
      </c>
    </row>
    <row r="4034" spans="72:73" hidden="1" x14ac:dyDescent="0.25">
      <c r="BT4034" s="53" t="s">
        <v>4919</v>
      </c>
      <c r="BU4034" s="53" t="s">
        <v>4947</v>
      </c>
    </row>
    <row r="4035" spans="72:73" hidden="1" x14ac:dyDescent="0.25">
      <c r="BT4035" s="53" t="s">
        <v>5709</v>
      </c>
      <c r="BU4035" s="53" t="s">
        <v>4948</v>
      </c>
    </row>
    <row r="4036" spans="72:73" hidden="1" x14ac:dyDescent="0.25">
      <c r="BT4036" s="53" t="s">
        <v>5710</v>
      </c>
      <c r="BU4036" s="53" t="s">
        <v>4950</v>
      </c>
    </row>
    <row r="4037" spans="72:73" hidden="1" x14ac:dyDescent="0.25">
      <c r="BT4037" s="53" t="s">
        <v>4920</v>
      </c>
      <c r="BU4037" s="53" t="s">
        <v>492</v>
      </c>
    </row>
    <row r="4038" spans="72:73" hidden="1" x14ac:dyDescent="0.25">
      <c r="BT4038" s="53" t="s">
        <v>5711</v>
      </c>
      <c r="BU4038" s="53" t="s">
        <v>4951</v>
      </c>
    </row>
    <row r="4039" spans="72:73" hidden="1" x14ac:dyDescent="0.25">
      <c r="BT4039" s="53" t="s">
        <v>4922</v>
      </c>
      <c r="BU4039" s="53" t="s">
        <v>373</v>
      </c>
    </row>
    <row r="4040" spans="72:73" hidden="1" x14ac:dyDescent="0.25">
      <c r="BT4040" s="53" t="s">
        <v>5712</v>
      </c>
      <c r="BU4040" s="53" t="s">
        <v>4953</v>
      </c>
    </row>
    <row r="4041" spans="72:73" hidden="1" x14ac:dyDescent="0.25">
      <c r="BT4041" s="53" t="s">
        <v>5713</v>
      </c>
      <c r="BU4041" s="53" t="s">
        <v>4955</v>
      </c>
    </row>
    <row r="4042" spans="72:73" hidden="1" x14ac:dyDescent="0.25">
      <c r="BT4042" s="53" t="s">
        <v>5714</v>
      </c>
      <c r="BU4042" s="53" t="s">
        <v>4410</v>
      </c>
    </row>
    <row r="4043" spans="72:73" hidden="1" x14ac:dyDescent="0.25">
      <c r="BT4043" s="53" t="s">
        <v>4923</v>
      </c>
      <c r="BU4043" s="53" t="s">
        <v>9173</v>
      </c>
    </row>
    <row r="4044" spans="72:73" hidden="1" x14ac:dyDescent="0.25">
      <c r="BT4044" s="53" t="s">
        <v>5715</v>
      </c>
      <c r="BU4044" s="53" t="s">
        <v>460</v>
      </c>
    </row>
    <row r="4045" spans="72:73" hidden="1" x14ac:dyDescent="0.25">
      <c r="BT4045" s="53" t="s">
        <v>5716</v>
      </c>
      <c r="BU4045" s="53" t="s">
        <v>4959</v>
      </c>
    </row>
    <row r="4046" spans="72:73" hidden="1" x14ac:dyDescent="0.25">
      <c r="BT4046" s="53" t="s">
        <v>5717</v>
      </c>
      <c r="BU4046" s="53" t="s">
        <v>4960</v>
      </c>
    </row>
    <row r="4047" spans="72:73" hidden="1" x14ac:dyDescent="0.25">
      <c r="BT4047" s="53" t="s">
        <v>4926</v>
      </c>
      <c r="BU4047" s="53" t="s">
        <v>4962</v>
      </c>
    </row>
    <row r="4048" spans="72:73" hidden="1" x14ac:dyDescent="0.25">
      <c r="BT4048" s="53" t="s">
        <v>9062</v>
      </c>
      <c r="BU4048" s="53" t="s">
        <v>9063</v>
      </c>
    </row>
    <row r="4049" spans="72:73" hidden="1" x14ac:dyDescent="0.25">
      <c r="BT4049" s="53" t="s">
        <v>9388</v>
      </c>
      <c r="BU4049" s="53" t="s">
        <v>9389</v>
      </c>
    </row>
    <row r="4050" spans="72:73" hidden="1" x14ac:dyDescent="0.25">
      <c r="BT4050" s="53" t="s">
        <v>5718</v>
      </c>
      <c r="BU4050" s="53" t="s">
        <v>4963</v>
      </c>
    </row>
    <row r="4051" spans="72:73" hidden="1" x14ac:dyDescent="0.25">
      <c r="BT4051" s="53" t="s">
        <v>9390</v>
      </c>
      <c r="BU4051" s="53" t="s">
        <v>9391</v>
      </c>
    </row>
    <row r="4052" spans="72:73" hidden="1" x14ac:dyDescent="0.25">
      <c r="BT4052" s="53" t="s">
        <v>4928</v>
      </c>
      <c r="BU4052" s="53" t="s">
        <v>443</v>
      </c>
    </row>
    <row r="4053" spans="72:73" hidden="1" x14ac:dyDescent="0.25">
      <c r="BT4053" s="53" t="s">
        <v>9392</v>
      </c>
      <c r="BU4053" s="53" t="s">
        <v>9393</v>
      </c>
    </row>
    <row r="4054" spans="72:73" hidden="1" x14ac:dyDescent="0.25">
      <c r="BT4054" s="53" t="s">
        <v>4930</v>
      </c>
      <c r="BU4054" s="53" t="s">
        <v>9064</v>
      </c>
    </row>
    <row r="4055" spans="72:73" hidden="1" x14ac:dyDescent="0.25">
      <c r="BT4055" s="53" t="s">
        <v>4932</v>
      </c>
      <c r="BU4055" s="53" t="s">
        <v>9065</v>
      </c>
    </row>
    <row r="4056" spans="72:73" hidden="1" x14ac:dyDescent="0.25">
      <c r="BT4056" s="53" t="s">
        <v>5719</v>
      </c>
      <c r="BU4056" s="53" t="s">
        <v>4969</v>
      </c>
    </row>
    <row r="4057" spans="72:73" hidden="1" x14ac:dyDescent="0.25">
      <c r="BT4057" s="53" t="s">
        <v>5720</v>
      </c>
      <c r="BU4057" s="53" t="s">
        <v>4971</v>
      </c>
    </row>
    <row r="4058" spans="72:73" hidden="1" x14ac:dyDescent="0.25">
      <c r="BT4058" s="53" t="s">
        <v>4934</v>
      </c>
      <c r="BU4058" s="53" t="s">
        <v>9174</v>
      </c>
    </row>
    <row r="4059" spans="72:73" hidden="1" x14ac:dyDescent="0.25">
      <c r="BT4059" s="53" t="s">
        <v>5721</v>
      </c>
      <c r="BU4059" s="53" t="s">
        <v>9066</v>
      </c>
    </row>
    <row r="4060" spans="72:73" hidden="1" x14ac:dyDescent="0.25">
      <c r="BT4060" s="53" t="s">
        <v>4936</v>
      </c>
      <c r="BU4060" s="53" t="s">
        <v>4975</v>
      </c>
    </row>
    <row r="4061" spans="72:73" hidden="1" x14ac:dyDescent="0.25">
      <c r="BT4061" s="53" t="s">
        <v>9394</v>
      </c>
      <c r="BU4061" s="53" t="s">
        <v>9395</v>
      </c>
    </row>
    <row r="4062" spans="72:73" hidden="1" x14ac:dyDescent="0.25">
      <c r="BT4062" s="53" t="s">
        <v>4940</v>
      </c>
      <c r="BU4062" s="53" t="s">
        <v>4977</v>
      </c>
    </row>
    <row r="4063" spans="72:73" hidden="1" x14ac:dyDescent="0.25">
      <c r="BT4063" s="53" t="s">
        <v>4135</v>
      </c>
      <c r="BU4063" s="53" t="s">
        <v>4136</v>
      </c>
    </row>
    <row r="4064" spans="72:73" hidden="1" x14ac:dyDescent="0.25">
      <c r="BT4064" s="53" t="s">
        <v>4944</v>
      </c>
      <c r="BU4064" s="53" t="s">
        <v>461</v>
      </c>
    </row>
    <row r="4065" spans="72:73" hidden="1" x14ac:dyDescent="0.25">
      <c r="BT4065" s="53" t="s">
        <v>4946</v>
      </c>
      <c r="BU4065" s="53" t="s">
        <v>4981</v>
      </c>
    </row>
    <row r="4066" spans="72:73" hidden="1" x14ac:dyDescent="0.25">
      <c r="BT4066" s="53" t="s">
        <v>9396</v>
      </c>
      <c r="BU4066" s="53" t="s">
        <v>9397</v>
      </c>
    </row>
    <row r="4067" spans="72:73" hidden="1" x14ac:dyDescent="0.25">
      <c r="BT4067" s="53" t="s">
        <v>4949</v>
      </c>
      <c r="BU4067" s="53" t="s">
        <v>199</v>
      </c>
    </row>
    <row r="4068" spans="72:73" hidden="1" x14ac:dyDescent="0.25">
      <c r="BT4068" s="53" t="s">
        <v>9398</v>
      </c>
      <c r="BU4068" s="53" t="s">
        <v>9399</v>
      </c>
    </row>
    <row r="4069" spans="72:73" hidden="1" x14ac:dyDescent="0.25">
      <c r="BT4069" s="53" t="s">
        <v>4952</v>
      </c>
      <c r="BU4069" s="53" t="s">
        <v>4986</v>
      </c>
    </row>
    <row r="4070" spans="72:73" hidden="1" x14ac:dyDescent="0.25">
      <c r="BT4070" s="53" t="s">
        <v>4954</v>
      </c>
      <c r="BU4070" s="53" t="s">
        <v>4988</v>
      </c>
    </row>
    <row r="4071" spans="72:73" hidden="1" x14ac:dyDescent="0.25">
      <c r="BT4071" s="53" t="s">
        <v>4956</v>
      </c>
      <c r="BU4071" s="53" t="s">
        <v>4990</v>
      </c>
    </row>
    <row r="4072" spans="72:73" hidden="1" x14ac:dyDescent="0.25">
      <c r="BT4072" s="53" t="s">
        <v>4957</v>
      </c>
      <c r="BU4072" s="53" t="s">
        <v>4992</v>
      </c>
    </row>
    <row r="4073" spans="72:73" hidden="1" x14ac:dyDescent="0.25">
      <c r="BT4073" s="53" t="s">
        <v>8398</v>
      </c>
      <c r="BU4073" s="53" t="s">
        <v>8399</v>
      </c>
    </row>
    <row r="4074" spans="72:73" hidden="1" x14ac:dyDescent="0.25">
      <c r="BT4074" s="53" t="s">
        <v>4958</v>
      </c>
      <c r="BU4074" s="53" t="s">
        <v>4994</v>
      </c>
    </row>
    <row r="4075" spans="72:73" hidden="1" x14ac:dyDescent="0.25">
      <c r="BT4075" s="53" t="s">
        <v>9400</v>
      </c>
      <c r="BU4075" s="53" t="s">
        <v>9401</v>
      </c>
    </row>
    <row r="4076" spans="72:73" hidden="1" x14ac:dyDescent="0.25">
      <c r="BT4076" s="53" t="s">
        <v>4961</v>
      </c>
      <c r="BU4076" s="53" t="s">
        <v>4997</v>
      </c>
    </row>
    <row r="4077" spans="72:73" hidden="1" x14ac:dyDescent="0.25">
      <c r="BT4077" s="53" t="s">
        <v>5722</v>
      </c>
      <c r="BU4077" s="53" t="s">
        <v>4999</v>
      </c>
    </row>
    <row r="4078" spans="72:73" hidden="1" x14ac:dyDescent="0.25">
      <c r="BT4078" s="53" t="s">
        <v>4964</v>
      </c>
      <c r="BU4078" s="53" t="s">
        <v>5000</v>
      </c>
    </row>
    <row r="4079" spans="72:73" hidden="1" x14ac:dyDescent="0.25">
      <c r="BT4079" s="53" t="s">
        <v>4965</v>
      </c>
      <c r="BU4079" s="53" t="s">
        <v>9175</v>
      </c>
    </row>
    <row r="4080" spans="72:73" hidden="1" x14ac:dyDescent="0.25">
      <c r="BT4080" s="53" t="s">
        <v>9067</v>
      </c>
      <c r="BU4080" s="53" t="s">
        <v>9068</v>
      </c>
    </row>
    <row r="4081" spans="72:73" hidden="1" x14ac:dyDescent="0.25">
      <c r="BT4081" s="53" t="s">
        <v>4966</v>
      </c>
      <c r="BU4081" s="53" t="s">
        <v>9176</v>
      </c>
    </row>
    <row r="4082" spans="72:73" hidden="1" x14ac:dyDescent="0.25">
      <c r="BT4082" s="53" t="s">
        <v>4967</v>
      </c>
      <c r="BU4082" s="53" t="s">
        <v>9320</v>
      </c>
    </row>
    <row r="4083" spans="72:73" hidden="1" x14ac:dyDescent="0.25">
      <c r="BT4083" s="53" t="s">
        <v>4968</v>
      </c>
      <c r="BU4083" s="53" t="s">
        <v>9069</v>
      </c>
    </row>
    <row r="4084" spans="72:73" hidden="1" x14ac:dyDescent="0.25">
      <c r="BT4084" s="53" t="s">
        <v>5723</v>
      </c>
      <c r="BU4084" s="53" t="s">
        <v>5002</v>
      </c>
    </row>
    <row r="4085" spans="72:73" hidden="1" x14ac:dyDescent="0.25">
      <c r="BT4085" s="53" t="s">
        <v>4970</v>
      </c>
      <c r="BU4085" s="53" t="s">
        <v>5003</v>
      </c>
    </row>
    <row r="4086" spans="72:73" hidden="1" x14ac:dyDescent="0.25">
      <c r="BT4086" s="53" t="s">
        <v>4972</v>
      </c>
      <c r="BU4086" s="53" t="s">
        <v>5005</v>
      </c>
    </row>
    <row r="4087" spans="72:73" hidden="1" x14ac:dyDescent="0.25">
      <c r="BT4087" s="53" t="s">
        <v>4973</v>
      </c>
      <c r="BU4087" s="53" t="s">
        <v>5006</v>
      </c>
    </row>
    <row r="4088" spans="72:73" hidden="1" x14ac:dyDescent="0.25">
      <c r="BT4088" s="53" t="s">
        <v>5724</v>
      </c>
      <c r="BU4088" s="53" t="s">
        <v>9070</v>
      </c>
    </row>
    <row r="4089" spans="72:73" hidden="1" x14ac:dyDescent="0.25">
      <c r="BT4089" s="53" t="s">
        <v>4974</v>
      </c>
      <c r="BU4089" s="53" t="s">
        <v>9402</v>
      </c>
    </row>
    <row r="4090" spans="72:73" hidden="1" x14ac:dyDescent="0.25">
      <c r="BT4090" s="53" t="s">
        <v>5725</v>
      </c>
      <c r="BU4090" s="53" t="s">
        <v>5009</v>
      </c>
    </row>
    <row r="4091" spans="72:73" hidden="1" x14ac:dyDescent="0.25">
      <c r="BT4091" s="53" t="s">
        <v>4976</v>
      </c>
      <c r="BU4091" s="53" t="s">
        <v>5010</v>
      </c>
    </row>
    <row r="4092" spans="72:73" hidden="1" x14ac:dyDescent="0.25">
      <c r="BT4092" s="53" t="s">
        <v>4978</v>
      </c>
      <c r="BU4092" s="53" t="s">
        <v>9071</v>
      </c>
    </row>
    <row r="4093" spans="72:73" hidden="1" x14ac:dyDescent="0.25">
      <c r="BT4093" s="53" t="s">
        <v>5726</v>
      </c>
      <c r="BU4093" s="53" t="s">
        <v>5012</v>
      </c>
    </row>
    <row r="4094" spans="72:73" hidden="1" x14ac:dyDescent="0.25">
      <c r="BT4094" s="53" t="s">
        <v>4979</v>
      </c>
      <c r="BU4094" s="53" t="s">
        <v>5014</v>
      </c>
    </row>
    <row r="4095" spans="72:73" hidden="1" x14ac:dyDescent="0.25">
      <c r="BT4095" s="53" t="s">
        <v>4980</v>
      </c>
      <c r="BU4095" s="53" t="s">
        <v>5016</v>
      </c>
    </row>
    <row r="4096" spans="72:73" hidden="1" x14ac:dyDescent="0.25">
      <c r="BT4096" s="53" t="s">
        <v>4982</v>
      </c>
      <c r="BU4096" s="53" t="s">
        <v>5018</v>
      </c>
    </row>
    <row r="4097" spans="72:73" hidden="1" x14ac:dyDescent="0.25">
      <c r="BT4097" s="53" t="s">
        <v>4983</v>
      </c>
      <c r="BU4097" s="53" t="s">
        <v>9072</v>
      </c>
    </row>
    <row r="4098" spans="72:73" hidden="1" x14ac:dyDescent="0.25">
      <c r="BT4098" s="53" t="s">
        <v>4984</v>
      </c>
      <c r="BU4098" s="53" t="s">
        <v>9177</v>
      </c>
    </row>
    <row r="4099" spans="72:73" hidden="1" x14ac:dyDescent="0.25">
      <c r="BT4099" s="53" t="s">
        <v>5727</v>
      </c>
      <c r="BU4099" s="53" t="s">
        <v>5020</v>
      </c>
    </row>
    <row r="4100" spans="72:73" hidden="1" x14ac:dyDescent="0.25">
      <c r="BT4100" s="53" t="s">
        <v>5728</v>
      </c>
      <c r="BU4100" s="53" t="s">
        <v>5021</v>
      </c>
    </row>
    <row r="4101" spans="72:73" hidden="1" x14ac:dyDescent="0.25">
      <c r="BT4101" s="53" t="s">
        <v>4985</v>
      </c>
      <c r="BU4101" s="53" t="s">
        <v>5022</v>
      </c>
    </row>
    <row r="4102" spans="72:73" hidden="1" x14ac:dyDescent="0.25">
      <c r="BT4102" s="53" t="s">
        <v>9073</v>
      </c>
      <c r="BU4102" s="53" t="s">
        <v>9074</v>
      </c>
    </row>
    <row r="4103" spans="72:73" hidden="1" x14ac:dyDescent="0.25">
      <c r="BT4103" s="53" t="s">
        <v>9178</v>
      </c>
      <c r="BU4103" s="53" t="s">
        <v>9179</v>
      </c>
    </row>
    <row r="4104" spans="72:73" hidden="1" x14ac:dyDescent="0.25">
      <c r="BT4104" s="53" t="s">
        <v>4987</v>
      </c>
      <c r="BU4104" s="53" t="s">
        <v>5024</v>
      </c>
    </row>
    <row r="4105" spans="72:73" hidden="1" x14ac:dyDescent="0.25">
      <c r="BT4105" s="53" t="s">
        <v>4989</v>
      </c>
      <c r="BU4105" s="53" t="s">
        <v>5026</v>
      </c>
    </row>
    <row r="4106" spans="72:73" hidden="1" x14ac:dyDescent="0.25">
      <c r="BT4106" s="53" t="s">
        <v>4991</v>
      </c>
      <c r="BU4106" s="53" t="s">
        <v>5027</v>
      </c>
    </row>
    <row r="4107" spans="72:73" hidden="1" x14ac:dyDescent="0.25">
      <c r="BT4107" s="53" t="s">
        <v>5729</v>
      </c>
      <c r="BU4107" s="53" t="s">
        <v>9240</v>
      </c>
    </row>
    <row r="4108" spans="72:73" hidden="1" x14ac:dyDescent="0.25">
      <c r="BT4108" s="53" t="s">
        <v>4993</v>
      </c>
      <c r="BU4108" s="53" t="s">
        <v>5028</v>
      </c>
    </row>
    <row r="4109" spans="72:73" hidden="1" x14ac:dyDescent="0.25">
      <c r="BT4109" s="53" t="s">
        <v>4995</v>
      </c>
      <c r="BU4109" s="53" t="s">
        <v>5029</v>
      </c>
    </row>
    <row r="4110" spans="72:73" hidden="1" x14ac:dyDescent="0.25">
      <c r="BT4110" s="53" t="s">
        <v>9180</v>
      </c>
      <c r="BU4110" s="53" t="s">
        <v>9181</v>
      </c>
    </row>
    <row r="4111" spans="72:73" hidden="1" x14ac:dyDescent="0.25">
      <c r="BT4111" s="53" t="s">
        <v>9182</v>
      </c>
      <c r="BU4111" s="53" t="s">
        <v>9183</v>
      </c>
    </row>
    <row r="4112" spans="72:73" hidden="1" x14ac:dyDescent="0.25">
      <c r="BT4112" s="53" t="s">
        <v>5730</v>
      </c>
      <c r="BU4112" s="53" t="s">
        <v>9184</v>
      </c>
    </row>
    <row r="4113" spans="72:73" hidden="1" x14ac:dyDescent="0.25">
      <c r="BT4113" s="53" t="s">
        <v>4996</v>
      </c>
      <c r="BU4113" s="53" t="s">
        <v>5031</v>
      </c>
    </row>
    <row r="4114" spans="72:73" hidden="1" x14ac:dyDescent="0.25">
      <c r="BT4114" s="53" t="s">
        <v>4998</v>
      </c>
      <c r="BU4114" s="53" t="s">
        <v>9241</v>
      </c>
    </row>
    <row r="4115" spans="72:73" hidden="1" x14ac:dyDescent="0.25">
      <c r="BT4115" s="53" t="s">
        <v>5001</v>
      </c>
      <c r="BU4115" s="53" t="s">
        <v>5033</v>
      </c>
    </row>
    <row r="4116" spans="72:73" hidden="1" x14ac:dyDescent="0.25">
      <c r="BT4116" s="53" t="s">
        <v>5004</v>
      </c>
      <c r="BU4116" s="53" t="s">
        <v>5034</v>
      </c>
    </row>
    <row r="4117" spans="72:73" hidden="1" x14ac:dyDescent="0.25">
      <c r="BT4117" s="53" t="s">
        <v>5007</v>
      </c>
      <c r="BU4117" s="53" t="s">
        <v>9242</v>
      </c>
    </row>
    <row r="4118" spans="72:73" hidden="1" x14ac:dyDescent="0.25">
      <c r="BT4118" s="53" t="s">
        <v>5008</v>
      </c>
      <c r="BU4118" s="53" t="s">
        <v>5035</v>
      </c>
    </row>
    <row r="4119" spans="72:73" hidden="1" x14ac:dyDescent="0.25">
      <c r="BT4119" s="53" t="s">
        <v>5731</v>
      </c>
      <c r="BU4119" s="53" t="s">
        <v>5036</v>
      </c>
    </row>
    <row r="4120" spans="72:73" hidden="1" x14ac:dyDescent="0.25">
      <c r="BT4120" s="53" t="s">
        <v>5732</v>
      </c>
      <c r="BU4120" s="53" t="s">
        <v>5038</v>
      </c>
    </row>
    <row r="4121" spans="72:73" hidden="1" x14ac:dyDescent="0.25">
      <c r="BT4121" s="53" t="s">
        <v>5011</v>
      </c>
      <c r="BU4121" s="53" t="s">
        <v>9243</v>
      </c>
    </row>
    <row r="4122" spans="72:73" hidden="1" x14ac:dyDescent="0.25">
      <c r="BT4122" s="53" t="s">
        <v>9185</v>
      </c>
      <c r="BU4122" s="53" t="s">
        <v>9186</v>
      </c>
    </row>
    <row r="4123" spans="72:73" hidden="1" x14ac:dyDescent="0.25">
      <c r="BT4123" s="53" t="s">
        <v>5013</v>
      </c>
      <c r="BU4123" s="53" t="s">
        <v>5041</v>
      </c>
    </row>
    <row r="4124" spans="72:73" hidden="1" x14ac:dyDescent="0.25">
      <c r="BT4124" s="53" t="s">
        <v>5015</v>
      </c>
      <c r="BU4124" s="53" t="s">
        <v>5042</v>
      </c>
    </row>
    <row r="4125" spans="72:73" hidden="1" x14ac:dyDescent="0.25">
      <c r="BT4125" s="53" t="s">
        <v>5017</v>
      </c>
      <c r="BU4125" s="53" t="s">
        <v>5044</v>
      </c>
    </row>
    <row r="4126" spans="72:73" hidden="1" x14ac:dyDescent="0.25">
      <c r="BT4126" s="53" t="s">
        <v>5019</v>
      </c>
      <c r="BU4126" s="53" t="s">
        <v>5046</v>
      </c>
    </row>
    <row r="4127" spans="72:73" hidden="1" x14ac:dyDescent="0.25">
      <c r="BT4127" s="53" t="s">
        <v>5023</v>
      </c>
      <c r="BU4127" s="53" t="s">
        <v>5048</v>
      </c>
    </row>
    <row r="4128" spans="72:73" hidden="1" x14ac:dyDescent="0.25">
      <c r="BT4128" s="53" t="s">
        <v>5025</v>
      </c>
      <c r="BU4128" s="53" t="s">
        <v>5050</v>
      </c>
    </row>
    <row r="4129" spans="72:73" hidden="1" x14ac:dyDescent="0.25">
      <c r="BT4129" s="53" t="s">
        <v>5030</v>
      </c>
      <c r="BU4129" s="53" t="s">
        <v>5052</v>
      </c>
    </row>
    <row r="4130" spans="72:73" hidden="1" x14ac:dyDescent="0.25">
      <c r="BT4130" s="53" t="s">
        <v>9187</v>
      </c>
      <c r="BU4130" s="53" t="s">
        <v>9244</v>
      </c>
    </row>
    <row r="4131" spans="72:73" hidden="1" x14ac:dyDescent="0.25">
      <c r="BT4131" s="53" t="s">
        <v>5032</v>
      </c>
      <c r="BU4131" s="53" t="s">
        <v>9188</v>
      </c>
    </row>
    <row r="4132" spans="72:73" hidden="1" x14ac:dyDescent="0.25">
      <c r="BT4132" s="53" t="s">
        <v>9189</v>
      </c>
      <c r="BU4132" s="53" t="s">
        <v>9245</v>
      </c>
    </row>
    <row r="4133" spans="72:73" hidden="1" x14ac:dyDescent="0.25">
      <c r="BT4133" s="53" t="s">
        <v>5733</v>
      </c>
      <c r="BU4133" s="53" t="s">
        <v>5055</v>
      </c>
    </row>
    <row r="4134" spans="72:73" hidden="1" x14ac:dyDescent="0.25">
      <c r="BT4134" s="53" t="s">
        <v>5734</v>
      </c>
      <c r="BU4134" s="53" t="s">
        <v>5056</v>
      </c>
    </row>
    <row r="4135" spans="72:73" hidden="1" x14ac:dyDescent="0.25">
      <c r="BT4135" s="53" t="s">
        <v>5735</v>
      </c>
      <c r="BU4135" s="53" t="s">
        <v>5057</v>
      </c>
    </row>
    <row r="4136" spans="72:73" hidden="1" x14ac:dyDescent="0.25">
      <c r="BT4136" s="53" t="s">
        <v>5736</v>
      </c>
      <c r="BU4136" s="53" t="s">
        <v>5059</v>
      </c>
    </row>
    <row r="4137" spans="72:73" hidden="1" x14ac:dyDescent="0.25">
      <c r="BT4137" s="53" t="s">
        <v>5737</v>
      </c>
      <c r="BU4137" s="53" t="s">
        <v>9246</v>
      </c>
    </row>
    <row r="4138" spans="72:73" hidden="1" x14ac:dyDescent="0.25">
      <c r="BT4138" s="53" t="s">
        <v>9403</v>
      </c>
      <c r="BU4138" s="53" t="s">
        <v>9404</v>
      </c>
    </row>
    <row r="4139" spans="72:73" hidden="1" x14ac:dyDescent="0.25">
      <c r="BT4139" s="53" t="s">
        <v>5738</v>
      </c>
      <c r="BU4139" s="53" t="s">
        <v>9075</v>
      </c>
    </row>
    <row r="4140" spans="72:73" hidden="1" x14ac:dyDescent="0.25">
      <c r="BT4140" s="53" t="s">
        <v>5739</v>
      </c>
      <c r="BU4140" s="53" t="s">
        <v>5064</v>
      </c>
    </row>
    <row r="4141" spans="72:73" hidden="1" x14ac:dyDescent="0.25">
      <c r="BT4141" s="53" t="s">
        <v>5037</v>
      </c>
      <c r="BU4141" s="53" t="s">
        <v>5065</v>
      </c>
    </row>
    <row r="4142" spans="72:73" hidden="1" x14ac:dyDescent="0.25">
      <c r="BT4142" s="53" t="s">
        <v>8822</v>
      </c>
      <c r="BU4142" s="53" t="s">
        <v>8823</v>
      </c>
    </row>
    <row r="4143" spans="72:73" hidden="1" x14ac:dyDescent="0.25">
      <c r="BT4143" s="53" t="s">
        <v>9076</v>
      </c>
      <c r="BU4143" s="53" t="s">
        <v>9077</v>
      </c>
    </row>
    <row r="4144" spans="72:73" hidden="1" x14ac:dyDescent="0.25">
      <c r="BT4144" s="53" t="s">
        <v>5039</v>
      </c>
      <c r="BU4144" s="53" t="s">
        <v>190</v>
      </c>
    </row>
    <row r="4145" spans="72:73" hidden="1" x14ac:dyDescent="0.25">
      <c r="BT4145" s="53" t="s">
        <v>5740</v>
      </c>
      <c r="BU4145" s="53" t="s">
        <v>5068</v>
      </c>
    </row>
    <row r="4146" spans="72:73" hidden="1" x14ac:dyDescent="0.25">
      <c r="BT4146" s="53" t="s">
        <v>5040</v>
      </c>
      <c r="BU4146" s="53" t="s">
        <v>5070</v>
      </c>
    </row>
    <row r="4147" spans="72:73" hidden="1" x14ac:dyDescent="0.25">
      <c r="BT4147" s="53" t="s">
        <v>5043</v>
      </c>
      <c r="BU4147" s="53" t="s">
        <v>5072</v>
      </c>
    </row>
    <row r="4148" spans="72:73" hidden="1" x14ac:dyDescent="0.25">
      <c r="BT4148" s="53" t="s">
        <v>5741</v>
      </c>
      <c r="BU4148" s="53" t="s">
        <v>5074</v>
      </c>
    </row>
    <row r="4149" spans="72:73" hidden="1" x14ac:dyDescent="0.25">
      <c r="BT4149" s="53" t="s">
        <v>9078</v>
      </c>
      <c r="BU4149" s="53" t="s">
        <v>9079</v>
      </c>
    </row>
    <row r="4150" spans="72:73" hidden="1" x14ac:dyDescent="0.25">
      <c r="BT4150" s="53" t="s">
        <v>5045</v>
      </c>
      <c r="BU4150" s="53" t="s">
        <v>5076</v>
      </c>
    </row>
    <row r="4151" spans="72:73" hidden="1" x14ac:dyDescent="0.25">
      <c r="BT4151" s="53" t="s">
        <v>5742</v>
      </c>
      <c r="BU4151" s="53" t="s">
        <v>5078</v>
      </c>
    </row>
    <row r="4152" spans="72:73" hidden="1" x14ac:dyDescent="0.25">
      <c r="BT4152" s="53" t="s">
        <v>5743</v>
      </c>
      <c r="BU4152" s="53" t="s">
        <v>8609</v>
      </c>
    </row>
    <row r="4153" spans="72:73" hidden="1" x14ac:dyDescent="0.25">
      <c r="BT4153" s="53" t="s">
        <v>5047</v>
      </c>
      <c r="BU4153" s="53" t="s">
        <v>9080</v>
      </c>
    </row>
    <row r="4154" spans="72:73" hidden="1" x14ac:dyDescent="0.25">
      <c r="BT4154" s="53" t="s">
        <v>5049</v>
      </c>
      <c r="BU4154" s="53" t="s">
        <v>9405</v>
      </c>
    </row>
    <row r="4155" spans="72:73" hidden="1" x14ac:dyDescent="0.25">
      <c r="BT4155" s="53" t="s">
        <v>5744</v>
      </c>
      <c r="BU4155" s="53" t="s">
        <v>287</v>
      </c>
    </row>
    <row r="4156" spans="72:73" hidden="1" x14ac:dyDescent="0.25">
      <c r="BT4156" s="53" t="s">
        <v>5745</v>
      </c>
      <c r="BU4156" s="53" t="s">
        <v>5083</v>
      </c>
    </row>
    <row r="4157" spans="72:73" hidden="1" x14ac:dyDescent="0.25">
      <c r="BT4157" s="53" t="s">
        <v>5746</v>
      </c>
      <c r="BU4157" s="53" t="s">
        <v>5085</v>
      </c>
    </row>
    <row r="4158" spans="72:73" hidden="1" x14ac:dyDescent="0.25">
      <c r="BT4158" s="53" t="s">
        <v>5747</v>
      </c>
      <c r="BU4158" s="53" t="s">
        <v>5087</v>
      </c>
    </row>
    <row r="4159" spans="72:73" hidden="1" x14ac:dyDescent="0.25">
      <c r="BT4159" s="53" t="s">
        <v>5748</v>
      </c>
      <c r="BU4159" s="53" t="s">
        <v>5089</v>
      </c>
    </row>
    <row r="4160" spans="72:73" hidden="1" x14ac:dyDescent="0.25">
      <c r="BT4160" s="53" t="s">
        <v>5051</v>
      </c>
      <c r="BU4160" s="53" t="s">
        <v>5090</v>
      </c>
    </row>
    <row r="4161" spans="72:73" hidden="1" x14ac:dyDescent="0.25">
      <c r="BT4161" s="53" t="s">
        <v>5053</v>
      </c>
      <c r="BU4161" s="53" t="s">
        <v>5092</v>
      </c>
    </row>
    <row r="4162" spans="72:73" hidden="1" x14ac:dyDescent="0.25">
      <c r="BT4162" s="53" t="s">
        <v>5054</v>
      </c>
      <c r="BU4162" s="53" t="s">
        <v>423</v>
      </c>
    </row>
    <row r="4163" spans="72:73" hidden="1" x14ac:dyDescent="0.25">
      <c r="BT4163" s="53" t="s">
        <v>5058</v>
      </c>
      <c r="BU4163" s="53" t="s">
        <v>5095</v>
      </c>
    </row>
    <row r="4164" spans="72:73" hidden="1" x14ac:dyDescent="0.25">
      <c r="BT4164" s="53" t="s">
        <v>9247</v>
      </c>
      <c r="BU4164" s="53" t="s">
        <v>9248</v>
      </c>
    </row>
    <row r="4165" spans="72:73" hidden="1" x14ac:dyDescent="0.25">
      <c r="BT4165" s="53" t="s">
        <v>5060</v>
      </c>
      <c r="BU4165" s="53" t="s">
        <v>5096</v>
      </c>
    </row>
    <row r="4166" spans="72:73" hidden="1" x14ac:dyDescent="0.25">
      <c r="BT4166" s="53" t="s">
        <v>5061</v>
      </c>
      <c r="BU4166" s="53" t="s">
        <v>5098</v>
      </c>
    </row>
    <row r="4167" spans="72:73" hidden="1" x14ac:dyDescent="0.25">
      <c r="BT4167" s="53" t="s">
        <v>5749</v>
      </c>
      <c r="BU4167" s="53" t="s">
        <v>5100</v>
      </c>
    </row>
    <row r="4168" spans="72:73" hidden="1" x14ac:dyDescent="0.25">
      <c r="BT4168" s="53" t="s">
        <v>5750</v>
      </c>
      <c r="BU4168" s="53" t="s">
        <v>5102</v>
      </c>
    </row>
    <row r="4169" spans="72:73" hidden="1" x14ac:dyDescent="0.25">
      <c r="BT4169" s="53" t="s">
        <v>5062</v>
      </c>
      <c r="BU4169" s="53" t="s">
        <v>9081</v>
      </c>
    </row>
    <row r="4170" spans="72:73" hidden="1" x14ac:dyDescent="0.25">
      <c r="BT4170" s="53" t="s">
        <v>5751</v>
      </c>
      <c r="BU4170" s="53" t="s">
        <v>5103</v>
      </c>
    </row>
    <row r="4171" spans="72:73" hidden="1" x14ac:dyDescent="0.25">
      <c r="BT4171" s="53" t="s">
        <v>5063</v>
      </c>
      <c r="BU4171" s="53" t="s">
        <v>5104</v>
      </c>
    </row>
    <row r="4172" spans="72:73" hidden="1" x14ac:dyDescent="0.25">
      <c r="BT4172" s="53" t="s">
        <v>5752</v>
      </c>
      <c r="BU4172" s="53" t="s">
        <v>5106</v>
      </c>
    </row>
    <row r="4173" spans="72:73" hidden="1" x14ac:dyDescent="0.25">
      <c r="BT4173" s="53" t="s">
        <v>5753</v>
      </c>
      <c r="BU4173" s="53" t="s">
        <v>311</v>
      </c>
    </row>
    <row r="4174" spans="72:73" hidden="1" x14ac:dyDescent="0.25">
      <c r="BT4174" s="53" t="s">
        <v>5754</v>
      </c>
      <c r="BU4174" s="53" t="s">
        <v>5107</v>
      </c>
    </row>
    <row r="4175" spans="72:73" hidden="1" x14ac:dyDescent="0.25">
      <c r="BT4175" s="53" t="s">
        <v>5755</v>
      </c>
      <c r="BU4175" s="53" t="s">
        <v>5108</v>
      </c>
    </row>
    <row r="4176" spans="72:73" hidden="1" x14ac:dyDescent="0.25">
      <c r="BT4176" s="53" t="s">
        <v>5066</v>
      </c>
      <c r="BU4176" s="53" t="s">
        <v>5110</v>
      </c>
    </row>
    <row r="4177" spans="72:73" hidden="1" x14ac:dyDescent="0.25">
      <c r="BT4177" s="53" t="s">
        <v>5067</v>
      </c>
      <c r="BU4177" s="53" t="s">
        <v>5112</v>
      </c>
    </row>
    <row r="4178" spans="72:73" hidden="1" x14ac:dyDescent="0.25">
      <c r="BT4178" s="53" t="s">
        <v>5069</v>
      </c>
      <c r="BU4178" s="53" t="s">
        <v>404</v>
      </c>
    </row>
    <row r="4179" spans="72:73" hidden="1" x14ac:dyDescent="0.25">
      <c r="BT4179" s="53" t="s">
        <v>5756</v>
      </c>
      <c r="BU4179" s="53" t="s">
        <v>5113</v>
      </c>
    </row>
    <row r="4180" spans="72:73" hidden="1" x14ac:dyDescent="0.25">
      <c r="BT4180" s="53" t="s">
        <v>5071</v>
      </c>
      <c r="BU4180" s="53" t="s">
        <v>387</v>
      </c>
    </row>
    <row r="4181" spans="72:73" hidden="1" x14ac:dyDescent="0.25">
      <c r="BT4181" s="53" t="s">
        <v>5073</v>
      </c>
      <c r="BU4181" s="53" t="s">
        <v>5114</v>
      </c>
    </row>
    <row r="4182" spans="72:73" hidden="1" x14ac:dyDescent="0.25">
      <c r="BT4182" s="53" t="s">
        <v>5757</v>
      </c>
      <c r="BU4182" s="53" t="s">
        <v>9406</v>
      </c>
    </row>
    <row r="4183" spans="72:73" hidden="1" x14ac:dyDescent="0.25">
      <c r="BT4183" s="53" t="s">
        <v>5075</v>
      </c>
      <c r="BU4183" s="53" t="s">
        <v>5117</v>
      </c>
    </row>
    <row r="4184" spans="72:73" hidden="1" x14ac:dyDescent="0.25">
      <c r="BT4184" s="53" t="s">
        <v>5077</v>
      </c>
      <c r="BU4184" s="53" t="s">
        <v>5118</v>
      </c>
    </row>
    <row r="4185" spans="72:73" hidden="1" x14ac:dyDescent="0.25">
      <c r="BT4185" s="53" t="s">
        <v>5079</v>
      </c>
      <c r="BU4185" s="53" t="s">
        <v>5119</v>
      </c>
    </row>
    <row r="4186" spans="72:73" hidden="1" x14ac:dyDescent="0.25">
      <c r="BT4186" s="53" t="s">
        <v>5080</v>
      </c>
      <c r="BU4186" s="53" t="s">
        <v>5121</v>
      </c>
    </row>
    <row r="4187" spans="72:73" hidden="1" x14ac:dyDescent="0.25">
      <c r="BT4187" s="53" t="s">
        <v>9407</v>
      </c>
      <c r="BU4187" s="53" t="s">
        <v>9408</v>
      </c>
    </row>
    <row r="4188" spans="72:73" hidden="1" x14ac:dyDescent="0.25">
      <c r="BT4188" s="53" t="s">
        <v>5081</v>
      </c>
      <c r="BU4188" s="53" t="s">
        <v>441</v>
      </c>
    </row>
    <row r="4189" spans="72:73" hidden="1" x14ac:dyDescent="0.25">
      <c r="BT4189" s="53" t="s">
        <v>5082</v>
      </c>
      <c r="BU4189" s="53" t="s">
        <v>5123</v>
      </c>
    </row>
    <row r="4190" spans="72:73" hidden="1" x14ac:dyDescent="0.25">
      <c r="BT4190" s="53" t="s">
        <v>5084</v>
      </c>
      <c r="BU4190" s="53" t="s">
        <v>5124</v>
      </c>
    </row>
    <row r="4191" spans="72:73" hidden="1" x14ac:dyDescent="0.25">
      <c r="BT4191" s="53" t="s">
        <v>5086</v>
      </c>
      <c r="BU4191" s="53" t="s">
        <v>9321</v>
      </c>
    </row>
    <row r="4192" spans="72:73" hidden="1" x14ac:dyDescent="0.25">
      <c r="BT4192" s="53" t="s">
        <v>5088</v>
      </c>
      <c r="BU4192" s="53" t="s">
        <v>9249</v>
      </c>
    </row>
    <row r="4193" spans="72:73" hidden="1" x14ac:dyDescent="0.25">
      <c r="BT4193" s="53" t="s">
        <v>9409</v>
      </c>
      <c r="BU4193" s="53" t="s">
        <v>9410</v>
      </c>
    </row>
    <row r="4194" spans="72:73" hidden="1" x14ac:dyDescent="0.25">
      <c r="BT4194" s="53" t="s">
        <v>5091</v>
      </c>
      <c r="BU4194" s="53" t="s">
        <v>427</v>
      </c>
    </row>
    <row r="4195" spans="72:73" hidden="1" x14ac:dyDescent="0.25">
      <c r="BT4195" s="53" t="s">
        <v>5093</v>
      </c>
      <c r="BU4195" s="53" t="s">
        <v>5128</v>
      </c>
    </row>
    <row r="4196" spans="72:73" hidden="1" x14ac:dyDescent="0.25">
      <c r="BT4196" s="53" t="s">
        <v>5758</v>
      </c>
      <c r="BU4196" s="53" t="s">
        <v>5130</v>
      </c>
    </row>
    <row r="4197" spans="72:73" hidden="1" x14ac:dyDescent="0.25">
      <c r="BT4197" s="53" t="s">
        <v>5094</v>
      </c>
      <c r="BU4197" s="53" t="s">
        <v>5131</v>
      </c>
    </row>
    <row r="4198" spans="72:73" hidden="1" x14ac:dyDescent="0.25">
      <c r="BT4198" s="53" t="s">
        <v>5097</v>
      </c>
      <c r="BU4198" s="53" t="s">
        <v>5133</v>
      </c>
    </row>
    <row r="4199" spans="72:73" hidden="1" x14ac:dyDescent="0.25">
      <c r="BT4199" s="53" t="s">
        <v>5759</v>
      </c>
      <c r="BU4199" s="53" t="s">
        <v>9190</v>
      </c>
    </row>
    <row r="4200" spans="72:73" hidden="1" x14ac:dyDescent="0.25">
      <c r="BT4200" s="53" t="s">
        <v>5099</v>
      </c>
      <c r="BU4200" s="53" t="s">
        <v>5134</v>
      </c>
    </row>
    <row r="4201" spans="72:73" hidden="1" x14ac:dyDescent="0.25">
      <c r="BT4201" s="53" t="s">
        <v>5101</v>
      </c>
      <c r="BU4201" s="53" t="s">
        <v>218</v>
      </c>
    </row>
    <row r="4202" spans="72:73" hidden="1" x14ac:dyDescent="0.25">
      <c r="BT4202" s="53" t="s">
        <v>5105</v>
      </c>
      <c r="BU4202" s="53" t="s">
        <v>5135</v>
      </c>
    </row>
    <row r="4203" spans="72:73" hidden="1" x14ac:dyDescent="0.25">
      <c r="BT4203" s="53" t="s">
        <v>5760</v>
      </c>
      <c r="BU4203" s="53" t="s">
        <v>5137</v>
      </c>
    </row>
    <row r="4204" spans="72:73" hidden="1" x14ac:dyDescent="0.25">
      <c r="BT4204" s="53" t="s">
        <v>9411</v>
      </c>
      <c r="BU4204" s="53" t="s">
        <v>9412</v>
      </c>
    </row>
    <row r="4205" spans="72:73" hidden="1" x14ac:dyDescent="0.25">
      <c r="BT4205" s="53" t="s">
        <v>5109</v>
      </c>
      <c r="BU4205" s="53" t="s">
        <v>5138</v>
      </c>
    </row>
    <row r="4206" spans="72:73" hidden="1" x14ac:dyDescent="0.25">
      <c r="BT4206" s="53" t="s">
        <v>5111</v>
      </c>
      <c r="BU4206" s="53" t="s">
        <v>261</v>
      </c>
    </row>
    <row r="4207" spans="72:73" hidden="1" x14ac:dyDescent="0.25">
      <c r="BT4207" s="53" t="s">
        <v>5115</v>
      </c>
      <c r="BU4207" s="53" t="s">
        <v>5140</v>
      </c>
    </row>
    <row r="4208" spans="72:73" hidden="1" x14ac:dyDescent="0.25">
      <c r="BT4208" s="53" t="s">
        <v>5116</v>
      </c>
      <c r="BU4208" s="53" t="s">
        <v>9413</v>
      </c>
    </row>
    <row r="4209" spans="72:73" hidden="1" x14ac:dyDescent="0.25">
      <c r="BT4209" s="53" t="s">
        <v>5120</v>
      </c>
      <c r="BU4209" s="53" t="s">
        <v>5142</v>
      </c>
    </row>
    <row r="4210" spans="72:73" hidden="1" x14ac:dyDescent="0.25">
      <c r="BT4210" s="53" t="s">
        <v>5122</v>
      </c>
      <c r="BU4210" s="53" t="s">
        <v>5143</v>
      </c>
    </row>
    <row r="4211" spans="72:73" hidden="1" x14ac:dyDescent="0.25">
      <c r="BT4211" s="53" t="s">
        <v>5125</v>
      </c>
      <c r="BU4211" s="53" t="s">
        <v>9250</v>
      </c>
    </row>
    <row r="4212" spans="72:73" hidden="1" x14ac:dyDescent="0.25">
      <c r="BT4212" s="53" t="s">
        <v>5126</v>
      </c>
      <c r="BU4212" s="53" t="s">
        <v>9191</v>
      </c>
    </row>
    <row r="4213" spans="72:73" hidden="1" x14ac:dyDescent="0.25">
      <c r="BT4213" s="53" t="s">
        <v>5127</v>
      </c>
      <c r="BU4213" s="53" t="s">
        <v>438</v>
      </c>
    </row>
    <row r="4214" spans="72:73" hidden="1" x14ac:dyDescent="0.25">
      <c r="BT4214" s="53" t="s">
        <v>5129</v>
      </c>
      <c r="BU4214" s="53" t="s">
        <v>688</v>
      </c>
    </row>
    <row r="4215" spans="72:73" hidden="1" x14ac:dyDescent="0.25">
      <c r="BT4215" s="53" t="s">
        <v>5761</v>
      </c>
      <c r="BU4215" s="53" t="s">
        <v>5146</v>
      </c>
    </row>
    <row r="4216" spans="72:73" hidden="1" x14ac:dyDescent="0.25">
      <c r="BT4216" s="53" t="s">
        <v>5132</v>
      </c>
      <c r="BU4216" s="53" t="s">
        <v>9192</v>
      </c>
    </row>
    <row r="4217" spans="72:73" hidden="1" x14ac:dyDescent="0.25">
      <c r="BT4217" s="53" t="s">
        <v>5762</v>
      </c>
      <c r="BU4217" s="53" t="s">
        <v>5149</v>
      </c>
    </row>
    <row r="4218" spans="72:73" hidden="1" x14ac:dyDescent="0.25">
      <c r="BT4218" s="53" t="s">
        <v>5763</v>
      </c>
      <c r="BU4218" s="53" t="s">
        <v>399</v>
      </c>
    </row>
    <row r="4219" spans="72:73" hidden="1" x14ac:dyDescent="0.25">
      <c r="BT4219" s="53" t="s">
        <v>5136</v>
      </c>
      <c r="BU4219" s="53" t="s">
        <v>706</v>
      </c>
    </row>
    <row r="4220" spans="72:73" hidden="1" x14ac:dyDescent="0.25">
      <c r="BT4220" s="53" t="s">
        <v>9082</v>
      </c>
      <c r="BU4220" s="53" t="s">
        <v>508</v>
      </c>
    </row>
    <row r="4221" spans="72:73" hidden="1" x14ac:dyDescent="0.25">
      <c r="BT4221" s="53" t="s">
        <v>5764</v>
      </c>
      <c r="BU4221" s="53" t="s">
        <v>5154</v>
      </c>
    </row>
    <row r="4222" spans="72:73" hidden="1" x14ac:dyDescent="0.25">
      <c r="BT4222" s="53" t="s">
        <v>5765</v>
      </c>
      <c r="BU4222" s="53" t="s">
        <v>5156</v>
      </c>
    </row>
    <row r="4223" spans="72:73" hidden="1" x14ac:dyDescent="0.25">
      <c r="BT4223" s="53" t="s">
        <v>5766</v>
      </c>
      <c r="BU4223" s="53" t="s">
        <v>687</v>
      </c>
    </row>
    <row r="4224" spans="72:73" hidden="1" x14ac:dyDescent="0.25">
      <c r="BT4224" s="53" t="s">
        <v>9083</v>
      </c>
      <c r="BU4224" s="53" t="s">
        <v>9084</v>
      </c>
    </row>
    <row r="4225" spans="72:73" hidden="1" x14ac:dyDescent="0.25">
      <c r="BT4225" s="53" t="s">
        <v>5139</v>
      </c>
      <c r="BU4225" s="53" t="s">
        <v>5159</v>
      </c>
    </row>
    <row r="4226" spans="72:73" hidden="1" x14ac:dyDescent="0.25">
      <c r="BT4226" s="53" t="s">
        <v>5767</v>
      </c>
      <c r="BU4226" s="53" t="s">
        <v>5161</v>
      </c>
    </row>
    <row r="4227" spans="72:73" hidden="1" x14ac:dyDescent="0.25">
      <c r="BT4227" s="53" t="s">
        <v>5768</v>
      </c>
      <c r="BU4227" s="53" t="s">
        <v>458</v>
      </c>
    </row>
    <row r="4228" spans="72:73" hidden="1" x14ac:dyDescent="0.25">
      <c r="BT4228" s="53" t="s">
        <v>5141</v>
      </c>
      <c r="BU4228" s="53" t="s">
        <v>452</v>
      </c>
    </row>
    <row r="4229" spans="72:73" hidden="1" x14ac:dyDescent="0.25">
      <c r="BT4229" s="53" t="s">
        <v>5769</v>
      </c>
      <c r="BU4229" s="53" t="s">
        <v>5165</v>
      </c>
    </row>
    <row r="4230" spans="72:73" hidden="1" x14ac:dyDescent="0.25">
      <c r="BT4230" s="53" t="s">
        <v>5144</v>
      </c>
      <c r="BU4230" s="53" t="s">
        <v>198</v>
      </c>
    </row>
    <row r="4231" spans="72:73" hidden="1" x14ac:dyDescent="0.25">
      <c r="BT4231" s="53" t="s">
        <v>5770</v>
      </c>
      <c r="BU4231" s="53" t="s">
        <v>5168</v>
      </c>
    </row>
    <row r="4232" spans="72:73" hidden="1" x14ac:dyDescent="0.25">
      <c r="BT4232" s="53" t="s">
        <v>5771</v>
      </c>
      <c r="BU4232" s="53" t="s">
        <v>544</v>
      </c>
    </row>
    <row r="4233" spans="72:73" hidden="1" x14ac:dyDescent="0.25">
      <c r="BT4233" s="53" t="s">
        <v>5145</v>
      </c>
      <c r="BU4233" s="53" t="s">
        <v>5171</v>
      </c>
    </row>
    <row r="4234" spans="72:73" hidden="1" x14ac:dyDescent="0.25">
      <c r="BT4234" s="53" t="s">
        <v>5147</v>
      </c>
      <c r="BU4234" s="53" t="s">
        <v>5173</v>
      </c>
    </row>
    <row r="4235" spans="72:73" hidden="1" x14ac:dyDescent="0.25">
      <c r="BT4235" s="53" t="s">
        <v>5148</v>
      </c>
      <c r="BU4235" s="53" t="s">
        <v>5175</v>
      </c>
    </row>
    <row r="4236" spans="72:73" hidden="1" x14ac:dyDescent="0.25">
      <c r="BT4236" s="53" t="s">
        <v>5772</v>
      </c>
      <c r="BU4236" s="53" t="s">
        <v>9193</v>
      </c>
    </row>
    <row r="4237" spans="72:73" hidden="1" x14ac:dyDescent="0.25">
      <c r="BT4237" s="53" t="s">
        <v>5773</v>
      </c>
      <c r="BU4237" s="53" t="s">
        <v>5178</v>
      </c>
    </row>
    <row r="4238" spans="72:73" hidden="1" x14ac:dyDescent="0.25">
      <c r="BT4238" s="53" t="s">
        <v>5774</v>
      </c>
      <c r="BU4238" s="53" t="s">
        <v>5180</v>
      </c>
    </row>
    <row r="4239" spans="72:73" hidden="1" x14ac:dyDescent="0.25">
      <c r="BT4239" s="53" t="s">
        <v>5775</v>
      </c>
      <c r="BU4239" s="53" t="s">
        <v>9194</v>
      </c>
    </row>
    <row r="4240" spans="72:73" hidden="1" x14ac:dyDescent="0.25">
      <c r="BT4240" s="53" t="s">
        <v>5150</v>
      </c>
      <c r="BU4240" s="53" t="s">
        <v>5183</v>
      </c>
    </row>
    <row r="4241" spans="72:73" hidden="1" x14ac:dyDescent="0.25">
      <c r="BT4241" s="53" t="s">
        <v>5776</v>
      </c>
      <c r="BU4241" s="53" t="s">
        <v>5185</v>
      </c>
    </row>
    <row r="4242" spans="72:73" hidden="1" x14ac:dyDescent="0.25">
      <c r="BT4242" s="53" t="s">
        <v>5151</v>
      </c>
      <c r="BU4242" s="53" t="s">
        <v>5187</v>
      </c>
    </row>
    <row r="4243" spans="72:73" hidden="1" x14ac:dyDescent="0.25">
      <c r="BT4243" s="53" t="s">
        <v>5777</v>
      </c>
      <c r="BU4243" s="53" t="s">
        <v>5189</v>
      </c>
    </row>
    <row r="4244" spans="72:73" hidden="1" x14ac:dyDescent="0.25">
      <c r="BT4244" s="53" t="s">
        <v>5152</v>
      </c>
      <c r="BU4244" s="53" t="s">
        <v>5190</v>
      </c>
    </row>
    <row r="4245" spans="72:73" hidden="1" x14ac:dyDescent="0.25">
      <c r="BT4245" s="53" t="s">
        <v>5153</v>
      </c>
      <c r="BU4245" s="53" t="s">
        <v>9195</v>
      </c>
    </row>
    <row r="4246" spans="72:73" hidden="1" x14ac:dyDescent="0.25">
      <c r="BT4246" s="53" t="s">
        <v>5155</v>
      </c>
      <c r="BU4246" s="53" t="s">
        <v>5193</v>
      </c>
    </row>
    <row r="4247" spans="72:73" hidden="1" x14ac:dyDescent="0.25">
      <c r="BT4247" s="53" t="s">
        <v>5778</v>
      </c>
      <c r="BU4247" s="53" t="s">
        <v>9196</v>
      </c>
    </row>
    <row r="4248" spans="72:73" hidden="1" x14ac:dyDescent="0.25">
      <c r="BT4248" s="53" t="s">
        <v>5157</v>
      </c>
      <c r="BU4248" s="53" t="s">
        <v>9197</v>
      </c>
    </row>
    <row r="4249" spans="72:73" hidden="1" x14ac:dyDescent="0.25">
      <c r="BT4249" s="53" t="s">
        <v>5779</v>
      </c>
      <c r="BU4249" s="53" t="s">
        <v>9085</v>
      </c>
    </row>
    <row r="4250" spans="72:73" hidden="1" x14ac:dyDescent="0.25">
      <c r="BT4250" s="53" t="s">
        <v>5158</v>
      </c>
      <c r="BU4250" s="53" t="s">
        <v>5197</v>
      </c>
    </row>
    <row r="4251" spans="72:73" hidden="1" x14ac:dyDescent="0.25">
      <c r="BT4251" s="53" t="s">
        <v>5160</v>
      </c>
      <c r="BU4251" s="53" t="s">
        <v>5199</v>
      </c>
    </row>
    <row r="4252" spans="72:73" hidden="1" x14ac:dyDescent="0.25">
      <c r="BT4252" s="53" t="s">
        <v>5780</v>
      </c>
      <c r="BU4252" s="53" t="s">
        <v>509</v>
      </c>
    </row>
    <row r="4253" spans="72:73" hidden="1" x14ac:dyDescent="0.25">
      <c r="BT4253" s="53" t="s">
        <v>5162</v>
      </c>
      <c r="BU4253" s="53" t="s">
        <v>413</v>
      </c>
    </row>
    <row r="4254" spans="72:73" hidden="1" x14ac:dyDescent="0.25">
      <c r="BT4254" s="53" t="s">
        <v>5781</v>
      </c>
      <c r="BU4254" s="53" t="s">
        <v>5202</v>
      </c>
    </row>
    <row r="4255" spans="72:73" hidden="1" x14ac:dyDescent="0.25">
      <c r="BT4255" s="53" t="s">
        <v>5782</v>
      </c>
      <c r="BU4255" s="53" t="s">
        <v>5203</v>
      </c>
    </row>
    <row r="4256" spans="72:73" hidden="1" x14ac:dyDescent="0.25">
      <c r="BT4256" s="53" t="s">
        <v>5783</v>
      </c>
      <c r="BU4256" s="53" t="s">
        <v>5784</v>
      </c>
    </row>
    <row r="4257" spans="72:73" hidden="1" x14ac:dyDescent="0.25">
      <c r="BT4257" s="53" t="s">
        <v>5785</v>
      </c>
      <c r="BU4257" s="53" t="s">
        <v>9414</v>
      </c>
    </row>
    <row r="4258" spans="72:73" hidden="1" x14ac:dyDescent="0.25">
      <c r="BT4258" s="53" t="s">
        <v>5786</v>
      </c>
      <c r="BU4258" s="53" t="s">
        <v>145</v>
      </c>
    </row>
    <row r="4259" spans="72:73" hidden="1" x14ac:dyDescent="0.25">
      <c r="BT4259" s="53" t="s">
        <v>5787</v>
      </c>
      <c r="BU4259" s="53" t="s">
        <v>5788</v>
      </c>
    </row>
    <row r="4260" spans="72:73" hidden="1" x14ac:dyDescent="0.25">
      <c r="BT4260" s="53" t="s">
        <v>5163</v>
      </c>
      <c r="BU4260" s="53" t="s">
        <v>456</v>
      </c>
    </row>
    <row r="4261" spans="72:73" hidden="1" x14ac:dyDescent="0.25">
      <c r="BT4261" s="53" t="s">
        <v>5789</v>
      </c>
      <c r="BU4261" s="53" t="s">
        <v>436</v>
      </c>
    </row>
    <row r="4262" spans="72:73" hidden="1" x14ac:dyDescent="0.25">
      <c r="BT4262" s="53" t="s">
        <v>5790</v>
      </c>
      <c r="BU4262" s="53" t="s">
        <v>5791</v>
      </c>
    </row>
    <row r="4263" spans="72:73" hidden="1" x14ac:dyDescent="0.25">
      <c r="BT4263" s="53" t="s">
        <v>5792</v>
      </c>
      <c r="BU4263" s="53" t="s">
        <v>4198</v>
      </c>
    </row>
    <row r="4264" spans="72:73" hidden="1" x14ac:dyDescent="0.25">
      <c r="BT4264" s="53" t="s">
        <v>5164</v>
      </c>
      <c r="BU4264" s="53" t="s">
        <v>362</v>
      </c>
    </row>
    <row r="4265" spans="72:73" hidden="1" x14ac:dyDescent="0.25">
      <c r="BT4265" s="53" t="s">
        <v>5793</v>
      </c>
      <c r="BU4265" s="53" t="s">
        <v>5794</v>
      </c>
    </row>
    <row r="4266" spans="72:73" hidden="1" x14ac:dyDescent="0.25">
      <c r="BT4266" s="53" t="s">
        <v>5166</v>
      </c>
      <c r="BU4266" s="53" t="s">
        <v>5204</v>
      </c>
    </row>
    <row r="4267" spans="72:73" hidden="1" x14ac:dyDescent="0.25">
      <c r="BT4267" s="53" t="s">
        <v>5795</v>
      </c>
      <c r="BU4267" s="53" t="s">
        <v>5205</v>
      </c>
    </row>
    <row r="4268" spans="72:73" hidden="1" x14ac:dyDescent="0.25">
      <c r="BT4268" s="53" t="s">
        <v>5796</v>
      </c>
      <c r="BU4268" s="53" t="s">
        <v>5206</v>
      </c>
    </row>
    <row r="4269" spans="72:73" hidden="1" x14ac:dyDescent="0.25">
      <c r="BT4269" s="53" t="s">
        <v>5167</v>
      </c>
      <c r="BU4269" s="53" t="s">
        <v>1003</v>
      </c>
    </row>
    <row r="4270" spans="72:73" hidden="1" x14ac:dyDescent="0.25">
      <c r="BT4270" s="53" t="s">
        <v>5797</v>
      </c>
      <c r="BU4270" s="53" t="s">
        <v>5207</v>
      </c>
    </row>
    <row r="4271" spans="72:73" hidden="1" x14ac:dyDescent="0.25">
      <c r="BT4271" s="53" t="s">
        <v>5798</v>
      </c>
      <c r="BU4271" s="53" t="s">
        <v>5208</v>
      </c>
    </row>
    <row r="4272" spans="72:73" hidden="1" x14ac:dyDescent="0.25">
      <c r="BT4272" s="53" t="s">
        <v>5169</v>
      </c>
      <c r="BU4272" s="53" t="s">
        <v>442</v>
      </c>
    </row>
    <row r="4273" spans="72:73" hidden="1" x14ac:dyDescent="0.25">
      <c r="BT4273" s="53" t="s">
        <v>5170</v>
      </c>
      <c r="BU4273" s="53" t="s">
        <v>430</v>
      </c>
    </row>
    <row r="4274" spans="72:73" hidden="1" x14ac:dyDescent="0.25">
      <c r="BT4274" s="53" t="s">
        <v>5172</v>
      </c>
      <c r="BU4274" s="53" t="s">
        <v>5209</v>
      </c>
    </row>
    <row r="4275" spans="72:73" hidden="1" x14ac:dyDescent="0.25">
      <c r="BT4275" s="53" t="s">
        <v>5174</v>
      </c>
      <c r="BU4275" s="53" t="s">
        <v>5210</v>
      </c>
    </row>
    <row r="4276" spans="72:73" hidden="1" x14ac:dyDescent="0.25">
      <c r="BT4276" s="53" t="s">
        <v>5176</v>
      </c>
      <c r="BU4276" s="53" t="s">
        <v>9251</v>
      </c>
    </row>
    <row r="4277" spans="72:73" hidden="1" x14ac:dyDescent="0.25">
      <c r="BT4277" s="53" t="s">
        <v>5177</v>
      </c>
      <c r="BU4277" s="53" t="s">
        <v>736</v>
      </c>
    </row>
    <row r="4278" spans="72:73" hidden="1" x14ac:dyDescent="0.25">
      <c r="BT4278" s="53" t="s">
        <v>5179</v>
      </c>
      <c r="BU4278" s="53" t="s">
        <v>5211</v>
      </c>
    </row>
    <row r="4279" spans="72:73" hidden="1" x14ac:dyDescent="0.25">
      <c r="BT4279" s="53" t="s">
        <v>9252</v>
      </c>
      <c r="BU4279" s="53" t="s">
        <v>9253</v>
      </c>
    </row>
    <row r="4280" spans="72:73" hidden="1" x14ac:dyDescent="0.25">
      <c r="BT4280" s="53" t="s">
        <v>5181</v>
      </c>
      <c r="BU4280" s="53" t="s">
        <v>5212</v>
      </c>
    </row>
    <row r="4281" spans="72:73" hidden="1" x14ac:dyDescent="0.25">
      <c r="BT4281" s="53" t="s">
        <v>5182</v>
      </c>
      <c r="BU4281" s="53" t="s">
        <v>5213</v>
      </c>
    </row>
    <row r="4282" spans="72:73" hidden="1" x14ac:dyDescent="0.25">
      <c r="BT4282" s="53" t="s">
        <v>5184</v>
      </c>
      <c r="BU4282" s="53" t="s">
        <v>5214</v>
      </c>
    </row>
    <row r="4283" spans="72:73" hidden="1" x14ac:dyDescent="0.25">
      <c r="BT4283" s="53" t="s">
        <v>5799</v>
      </c>
      <c r="BU4283" s="53" t="s">
        <v>5215</v>
      </c>
    </row>
    <row r="4284" spans="72:73" hidden="1" x14ac:dyDescent="0.25">
      <c r="BT4284" s="53" t="s">
        <v>5186</v>
      </c>
      <c r="BU4284" s="53" t="s">
        <v>5216</v>
      </c>
    </row>
    <row r="4285" spans="72:73" hidden="1" x14ac:dyDescent="0.25">
      <c r="BT4285" s="53" t="s">
        <v>5188</v>
      </c>
      <c r="BU4285" s="53" t="s">
        <v>133</v>
      </c>
    </row>
    <row r="4286" spans="72:73" hidden="1" x14ac:dyDescent="0.25">
      <c r="BT4286" s="53" t="s">
        <v>5191</v>
      </c>
      <c r="BU4286" s="53" t="s">
        <v>5217</v>
      </c>
    </row>
    <row r="4287" spans="72:73" hidden="1" x14ac:dyDescent="0.25">
      <c r="BT4287" s="53" t="s">
        <v>5192</v>
      </c>
      <c r="BU4287" s="53" t="s">
        <v>5218</v>
      </c>
    </row>
    <row r="4288" spans="72:73" hidden="1" x14ac:dyDescent="0.25">
      <c r="BT4288" s="53" t="s">
        <v>9254</v>
      </c>
      <c r="BU4288" s="53" t="s">
        <v>9255</v>
      </c>
    </row>
    <row r="4289" spans="72:73" hidden="1" x14ac:dyDescent="0.25">
      <c r="BT4289" s="53" t="s">
        <v>5194</v>
      </c>
      <c r="BU4289" s="53" t="s">
        <v>4916</v>
      </c>
    </row>
    <row r="4290" spans="72:73" hidden="1" x14ac:dyDescent="0.25">
      <c r="BT4290" s="53" t="s">
        <v>9256</v>
      </c>
      <c r="BU4290" s="53" t="s">
        <v>9415</v>
      </c>
    </row>
    <row r="4291" spans="72:73" hidden="1" x14ac:dyDescent="0.25">
      <c r="BT4291" s="53" t="s">
        <v>5195</v>
      </c>
      <c r="BU4291" s="53" t="s">
        <v>5219</v>
      </c>
    </row>
    <row r="4292" spans="72:73" hidden="1" x14ac:dyDescent="0.25">
      <c r="BT4292" s="53" t="s">
        <v>5196</v>
      </c>
      <c r="BU4292" s="53" t="s">
        <v>5220</v>
      </c>
    </row>
    <row r="4293" spans="72:73" hidden="1" x14ac:dyDescent="0.25">
      <c r="BT4293" s="53" t="s">
        <v>5198</v>
      </c>
      <c r="BU4293" s="53" t="s">
        <v>9086</v>
      </c>
    </row>
    <row r="4294" spans="72:73" hidden="1" x14ac:dyDescent="0.25">
      <c r="BT4294" s="53" t="s">
        <v>5200</v>
      </c>
      <c r="BU4294" s="53" t="s">
        <v>5221</v>
      </c>
    </row>
    <row r="4295" spans="72:73" hidden="1" x14ac:dyDescent="0.25">
      <c r="BT4295" s="53" t="s">
        <v>5201</v>
      </c>
      <c r="BU4295" s="53" t="s">
        <v>5222</v>
      </c>
    </row>
    <row r="4296" spans="72:73" hidden="1" x14ac:dyDescent="0.25">
      <c r="BT4296" s="53" t="s">
        <v>9416</v>
      </c>
      <c r="BU4296" s="53" t="s">
        <v>3280</v>
      </c>
    </row>
    <row r="4297" spans="72:73" hidden="1" x14ac:dyDescent="0.25">
      <c r="BT4297" s="53" t="s">
        <v>8610</v>
      </c>
      <c r="BU4297" s="53" t="s">
        <v>8611</v>
      </c>
    </row>
    <row r="4298" spans="72:73" hidden="1" x14ac:dyDescent="0.25">
      <c r="BT4298" s="53" t="s">
        <v>8612</v>
      </c>
      <c r="BU4298" s="53" t="s">
        <v>8613</v>
      </c>
    </row>
    <row r="4299" spans="72:73" hidden="1" x14ac:dyDescent="0.25">
      <c r="BT4299" s="53" t="s">
        <v>9417</v>
      </c>
      <c r="BU4299" s="53" t="s">
        <v>9418</v>
      </c>
    </row>
    <row r="4300" spans="72:73" hidden="1" x14ac:dyDescent="0.25">
      <c r="BT4300" s="53" t="s">
        <v>8614</v>
      </c>
      <c r="BU4300" s="53" t="s">
        <v>8615</v>
      </c>
    </row>
    <row r="4301" spans="72:73" hidden="1" x14ac:dyDescent="0.25">
      <c r="BT4301" s="53" t="s">
        <v>9419</v>
      </c>
      <c r="BU4301" s="53" t="s">
        <v>9420</v>
      </c>
    </row>
    <row r="4302" spans="72:73" hidden="1" x14ac:dyDescent="0.25">
      <c r="BT4302" s="53" t="s">
        <v>8616</v>
      </c>
      <c r="BU4302" s="53" t="s">
        <v>8617</v>
      </c>
    </row>
    <row r="4303" spans="72:73" hidden="1" x14ac:dyDescent="0.25">
      <c r="BT4303" s="53" t="s">
        <v>9421</v>
      </c>
      <c r="BU4303" s="53" t="s">
        <v>9422</v>
      </c>
    </row>
    <row r="4304" spans="72:73" hidden="1" x14ac:dyDescent="0.25">
      <c r="BT4304" s="53" t="s">
        <v>8400</v>
      </c>
      <c r="BU4304" s="53" t="s">
        <v>8401</v>
      </c>
    </row>
    <row r="4305" spans="72:73" hidden="1" x14ac:dyDescent="0.25">
      <c r="BT4305" s="53" t="s">
        <v>8618</v>
      </c>
      <c r="BU4305" s="53" t="s">
        <v>8619</v>
      </c>
    </row>
    <row r="4306" spans="72:73" hidden="1" x14ac:dyDescent="0.25">
      <c r="BT4306" s="53" t="s">
        <v>8620</v>
      </c>
      <c r="BU4306" s="53" t="s">
        <v>9198</v>
      </c>
    </row>
    <row r="4307" spans="72:73" hidden="1" x14ac:dyDescent="0.25">
      <c r="BT4307" s="53" t="s">
        <v>8402</v>
      </c>
      <c r="BU4307" s="53" t="s">
        <v>9257</v>
      </c>
    </row>
    <row r="4308" spans="72:73" hidden="1" x14ac:dyDescent="0.25">
      <c r="BT4308" s="53" t="s">
        <v>8403</v>
      </c>
      <c r="BU4308" s="53" t="s">
        <v>9199</v>
      </c>
    </row>
    <row r="4309" spans="72:73" hidden="1" x14ac:dyDescent="0.25">
      <c r="BT4309" s="53" t="s">
        <v>8621</v>
      </c>
      <c r="BU4309" s="53" t="s">
        <v>9200</v>
      </c>
    </row>
    <row r="4310" spans="72:73" hidden="1" x14ac:dyDescent="0.25">
      <c r="BT4310" s="53" t="s">
        <v>8404</v>
      </c>
      <c r="BU4310" s="53" t="s">
        <v>9201</v>
      </c>
    </row>
    <row r="4311" spans="72:73" hidden="1" x14ac:dyDescent="0.25">
      <c r="BT4311" s="53" t="s">
        <v>9087</v>
      </c>
      <c r="BU4311" s="53" t="s">
        <v>9088</v>
      </c>
    </row>
    <row r="4312" spans="72:73" hidden="1" x14ac:dyDescent="0.25">
      <c r="BT4312" s="53" t="s">
        <v>8622</v>
      </c>
      <c r="BU4312" s="53" t="s">
        <v>8623</v>
      </c>
    </row>
    <row r="4313" spans="72:73" hidden="1" x14ac:dyDescent="0.25">
      <c r="BT4313" s="53" t="s">
        <v>8405</v>
      </c>
      <c r="BU4313" s="53" t="s">
        <v>8406</v>
      </c>
    </row>
    <row r="4314" spans="72:73" hidden="1" x14ac:dyDescent="0.25">
      <c r="BT4314" s="53" t="s">
        <v>8624</v>
      </c>
      <c r="BU4314" s="53" t="s">
        <v>8625</v>
      </c>
    </row>
    <row r="4315" spans="72:73" hidden="1" x14ac:dyDescent="0.25">
      <c r="BT4315" s="53" t="s">
        <v>8407</v>
      </c>
      <c r="BU4315" s="53" t="s">
        <v>8408</v>
      </c>
    </row>
    <row r="4316" spans="72:73" hidden="1" x14ac:dyDescent="0.25">
      <c r="BT4316" s="53" t="s">
        <v>8409</v>
      </c>
      <c r="BU4316" s="53" t="s">
        <v>9258</v>
      </c>
    </row>
    <row r="4317" spans="72:73" hidden="1" x14ac:dyDescent="0.25">
      <c r="BT4317" s="53" t="s">
        <v>8626</v>
      </c>
      <c r="BU4317" s="53" t="s">
        <v>8627</v>
      </c>
    </row>
    <row r="4318" spans="72:73" hidden="1" x14ac:dyDescent="0.25">
      <c r="BT4318" s="53" t="s">
        <v>8628</v>
      </c>
      <c r="BU4318" s="53" t="s">
        <v>8629</v>
      </c>
    </row>
    <row r="4319" spans="72:73" hidden="1" x14ac:dyDescent="0.25">
      <c r="BT4319" s="53" t="s">
        <v>8630</v>
      </c>
      <c r="BU4319" s="53" t="s">
        <v>8631</v>
      </c>
    </row>
    <row r="4320" spans="72:73" hidden="1" x14ac:dyDescent="0.25">
      <c r="BT4320" s="53" t="s">
        <v>8632</v>
      </c>
      <c r="BU4320" s="53" t="s">
        <v>9259</v>
      </c>
    </row>
    <row r="4321" spans="72:73" hidden="1" x14ac:dyDescent="0.25">
      <c r="BT4321" s="53" t="s">
        <v>8410</v>
      </c>
      <c r="BU4321" s="53" t="s">
        <v>8411</v>
      </c>
    </row>
    <row r="4322" spans="72:73" hidden="1" x14ac:dyDescent="0.25">
      <c r="BT4322" s="53" t="s">
        <v>8412</v>
      </c>
      <c r="BU4322" s="53" t="s">
        <v>907</v>
      </c>
    </row>
    <row r="4323" spans="72:73" hidden="1" x14ac:dyDescent="0.25">
      <c r="BT4323" s="53" t="s">
        <v>9423</v>
      </c>
      <c r="BU4323" s="53" t="s">
        <v>9424</v>
      </c>
    </row>
    <row r="4324" spans="72:73" hidden="1" x14ac:dyDescent="0.25">
      <c r="BT4324" s="53" t="s">
        <v>8633</v>
      </c>
      <c r="BU4324" s="53" t="s">
        <v>8634</v>
      </c>
    </row>
    <row r="4325" spans="72:73" hidden="1" x14ac:dyDescent="0.25">
      <c r="BT4325" s="53" t="s">
        <v>8413</v>
      </c>
      <c r="BU4325" s="53" t="s">
        <v>8414</v>
      </c>
    </row>
    <row r="4326" spans="72:73" hidden="1" x14ac:dyDescent="0.25">
      <c r="BT4326" s="53" t="s">
        <v>8415</v>
      </c>
      <c r="BU4326" s="53" t="s">
        <v>7352</v>
      </c>
    </row>
    <row r="4327" spans="72:73" hidden="1" x14ac:dyDescent="0.25">
      <c r="BT4327" s="53" t="s">
        <v>8416</v>
      </c>
      <c r="BU4327" s="53" t="s">
        <v>373</v>
      </c>
    </row>
    <row r="4328" spans="72:73" hidden="1" x14ac:dyDescent="0.25">
      <c r="BT4328" s="53" t="s">
        <v>8635</v>
      </c>
      <c r="BU4328" s="53" t="s">
        <v>8636</v>
      </c>
    </row>
    <row r="4329" spans="72:73" hidden="1" x14ac:dyDescent="0.25">
      <c r="BT4329" s="53" t="s">
        <v>9089</v>
      </c>
      <c r="BU4329" s="53" t="s">
        <v>9090</v>
      </c>
    </row>
    <row r="4330" spans="72:73" hidden="1" x14ac:dyDescent="0.25">
      <c r="BT4330" s="53" t="s">
        <v>8417</v>
      </c>
      <c r="BU4330" s="53" t="s">
        <v>8418</v>
      </c>
    </row>
    <row r="4331" spans="72:73" hidden="1" x14ac:dyDescent="0.25">
      <c r="BT4331" s="53" t="s">
        <v>8637</v>
      </c>
      <c r="BU4331" s="53" t="s">
        <v>8638</v>
      </c>
    </row>
    <row r="4332" spans="72:73" hidden="1" x14ac:dyDescent="0.25">
      <c r="BT4332" s="53" t="s">
        <v>8639</v>
      </c>
      <c r="BU4332" s="53" t="s">
        <v>8640</v>
      </c>
    </row>
    <row r="4333" spans="72:73" hidden="1" x14ac:dyDescent="0.25">
      <c r="BT4333" s="53" t="s">
        <v>8641</v>
      </c>
      <c r="BU4333" s="53" t="s">
        <v>702</v>
      </c>
    </row>
    <row r="4334" spans="72:73" hidden="1" x14ac:dyDescent="0.25">
      <c r="BT4334" s="53" t="s">
        <v>8642</v>
      </c>
      <c r="BU4334" s="53" t="s">
        <v>9260</v>
      </c>
    </row>
    <row r="4335" spans="72:73" hidden="1" x14ac:dyDescent="0.25">
      <c r="BT4335" s="53" t="s">
        <v>8419</v>
      </c>
      <c r="BU4335" s="53" t="s">
        <v>8420</v>
      </c>
    </row>
    <row r="4336" spans="72:73" hidden="1" x14ac:dyDescent="0.25">
      <c r="BT4336" s="53" t="s">
        <v>9425</v>
      </c>
      <c r="BU4336" s="53" t="s">
        <v>9426</v>
      </c>
    </row>
    <row r="4337" spans="72:73" hidden="1" x14ac:dyDescent="0.25">
      <c r="BT4337" s="53" t="s">
        <v>9427</v>
      </c>
      <c r="BU4337" s="53" t="s">
        <v>9428</v>
      </c>
    </row>
    <row r="4338" spans="72:73" hidden="1" x14ac:dyDescent="0.25">
      <c r="BT4338" s="53" t="s">
        <v>8643</v>
      </c>
      <c r="BU4338" s="53" t="s">
        <v>8644</v>
      </c>
    </row>
    <row r="4339" spans="72:73" hidden="1" x14ac:dyDescent="0.25">
      <c r="BT4339" s="53" t="s">
        <v>8421</v>
      </c>
      <c r="BU4339" s="53" t="s">
        <v>9261</v>
      </c>
    </row>
    <row r="4340" spans="72:73" hidden="1" x14ac:dyDescent="0.25">
      <c r="BT4340" s="53" t="s">
        <v>8422</v>
      </c>
      <c r="BU4340" s="53" t="s">
        <v>8423</v>
      </c>
    </row>
    <row r="4341" spans="72:73" hidden="1" x14ac:dyDescent="0.25">
      <c r="BT4341" s="53" t="s">
        <v>8645</v>
      </c>
      <c r="BU4341" s="53" t="s">
        <v>8646</v>
      </c>
    </row>
    <row r="4342" spans="72:73" hidden="1" x14ac:dyDescent="0.25">
      <c r="BT4342" s="53" t="s">
        <v>9091</v>
      </c>
      <c r="BU4342" s="53" t="s">
        <v>9092</v>
      </c>
    </row>
    <row r="4343" spans="72:73" hidden="1" x14ac:dyDescent="0.25">
      <c r="BT4343" s="53" t="s">
        <v>8424</v>
      </c>
      <c r="BU4343" s="53" t="s">
        <v>8425</v>
      </c>
    </row>
    <row r="4344" spans="72:73" hidden="1" x14ac:dyDescent="0.25">
      <c r="BT4344" s="53" t="s">
        <v>8647</v>
      </c>
      <c r="BU4344" s="53" t="s">
        <v>8648</v>
      </c>
    </row>
    <row r="4345" spans="72:73" hidden="1" x14ac:dyDescent="0.25">
      <c r="BT4345" s="53" t="s">
        <v>8649</v>
      </c>
      <c r="BU4345" s="53" t="s">
        <v>9262</v>
      </c>
    </row>
    <row r="4346" spans="72:73" hidden="1" x14ac:dyDescent="0.25">
      <c r="BT4346" s="53" t="s">
        <v>8650</v>
      </c>
      <c r="BU4346" s="53" t="s">
        <v>8651</v>
      </c>
    </row>
    <row r="4347" spans="72:73" hidden="1" x14ac:dyDescent="0.25">
      <c r="BT4347" s="53" t="s">
        <v>8652</v>
      </c>
      <c r="BU4347" s="53" t="s">
        <v>8653</v>
      </c>
    </row>
    <row r="4348" spans="72:73" hidden="1" x14ac:dyDescent="0.25">
      <c r="BT4348" s="53" t="s">
        <v>8426</v>
      </c>
      <c r="BU4348" s="53" t="s">
        <v>9322</v>
      </c>
    </row>
    <row r="4349" spans="72:73" hidden="1" x14ac:dyDescent="0.25">
      <c r="BT4349" s="53" t="s">
        <v>8654</v>
      </c>
      <c r="BU4349" s="53" t="s">
        <v>8655</v>
      </c>
    </row>
    <row r="4350" spans="72:73" hidden="1" x14ac:dyDescent="0.25">
      <c r="BT4350" s="53" t="s">
        <v>8427</v>
      </c>
      <c r="BU4350" s="53" t="s">
        <v>8428</v>
      </c>
    </row>
    <row r="4351" spans="72:73" hidden="1" x14ac:dyDescent="0.25">
      <c r="BT4351" s="53" t="s">
        <v>8656</v>
      </c>
      <c r="BU4351" s="53" t="s">
        <v>2585</v>
      </c>
    </row>
    <row r="4352" spans="72:73" hidden="1" x14ac:dyDescent="0.25">
      <c r="BT4352" s="53" t="s">
        <v>9429</v>
      </c>
      <c r="BU4352" s="53" t="s">
        <v>9430</v>
      </c>
    </row>
    <row r="4353" spans="72:73" hidden="1" x14ac:dyDescent="0.25">
      <c r="BT4353" s="53" t="s">
        <v>8429</v>
      </c>
      <c r="BU4353" s="53" t="s">
        <v>8430</v>
      </c>
    </row>
    <row r="4354" spans="72:73" hidden="1" x14ac:dyDescent="0.25">
      <c r="BT4354" s="53" t="s">
        <v>8431</v>
      </c>
      <c r="BU4354" s="53" t="s">
        <v>8432</v>
      </c>
    </row>
    <row r="4355" spans="72:73" hidden="1" x14ac:dyDescent="0.25">
      <c r="BT4355" s="53" t="s">
        <v>8433</v>
      </c>
      <c r="BU4355" s="53" t="s">
        <v>8434</v>
      </c>
    </row>
    <row r="4356" spans="72:73" hidden="1" x14ac:dyDescent="0.25">
      <c r="BT4356" s="53" t="s">
        <v>8435</v>
      </c>
      <c r="BU4356" s="53" t="s">
        <v>8436</v>
      </c>
    </row>
    <row r="4357" spans="72:73" hidden="1" x14ac:dyDescent="0.25">
      <c r="BT4357" s="53" t="s">
        <v>9431</v>
      </c>
      <c r="BU4357" s="53" t="s">
        <v>9432</v>
      </c>
    </row>
    <row r="4358" spans="72:73" hidden="1" x14ac:dyDescent="0.25">
      <c r="BT4358" s="53" t="s">
        <v>8657</v>
      </c>
      <c r="BU4358" s="53" t="s">
        <v>8658</v>
      </c>
    </row>
    <row r="4359" spans="72:73" hidden="1" x14ac:dyDescent="0.25">
      <c r="BT4359" s="53" t="s">
        <v>9433</v>
      </c>
      <c r="BU4359" s="53" t="s">
        <v>9434</v>
      </c>
    </row>
    <row r="4360" spans="72:73" hidden="1" x14ac:dyDescent="0.25">
      <c r="BT4360" s="53" t="s">
        <v>8437</v>
      </c>
      <c r="BU4360" s="53" t="s">
        <v>8438</v>
      </c>
    </row>
    <row r="4361" spans="72:73" hidden="1" x14ac:dyDescent="0.25">
      <c r="BT4361" s="53" t="s">
        <v>8439</v>
      </c>
      <c r="BU4361" s="53" t="s">
        <v>8440</v>
      </c>
    </row>
    <row r="4362" spans="72:73" hidden="1" x14ac:dyDescent="0.25">
      <c r="BT4362" s="53" t="s">
        <v>8659</v>
      </c>
      <c r="BU4362" s="53" t="s">
        <v>9263</v>
      </c>
    </row>
    <row r="4363" spans="72:73" hidden="1" x14ac:dyDescent="0.25">
      <c r="BT4363" s="53" t="s">
        <v>9435</v>
      </c>
      <c r="BU4363" s="53" t="s">
        <v>9436</v>
      </c>
    </row>
    <row r="4364" spans="72:73" hidden="1" x14ac:dyDescent="0.25">
      <c r="BT4364" s="53" t="s">
        <v>8660</v>
      </c>
      <c r="BU4364" s="53" t="s">
        <v>8661</v>
      </c>
    </row>
    <row r="4365" spans="72:73" hidden="1" x14ac:dyDescent="0.25">
      <c r="BT4365" s="53" t="s">
        <v>9437</v>
      </c>
      <c r="BU4365" s="53" t="s">
        <v>9438</v>
      </c>
    </row>
    <row r="4366" spans="72:73" hidden="1" x14ac:dyDescent="0.25">
      <c r="BT4366" s="53" t="s">
        <v>8662</v>
      </c>
      <c r="BU4366" s="53" t="s">
        <v>8663</v>
      </c>
    </row>
    <row r="4367" spans="72:73" hidden="1" x14ac:dyDescent="0.25">
      <c r="BT4367" s="53" t="s">
        <v>8441</v>
      </c>
      <c r="BU4367" s="53" t="s">
        <v>8442</v>
      </c>
    </row>
    <row r="4368" spans="72:73" hidden="1" x14ac:dyDescent="0.25">
      <c r="BT4368" s="53" t="s">
        <v>8443</v>
      </c>
      <c r="BU4368" s="53" t="s">
        <v>8444</v>
      </c>
    </row>
    <row r="4369" spans="72:73" hidden="1" x14ac:dyDescent="0.25">
      <c r="BT4369" s="53" t="s">
        <v>9439</v>
      </c>
      <c r="BU4369" s="53" t="s">
        <v>9440</v>
      </c>
    </row>
    <row r="4370" spans="72:73" hidden="1" x14ac:dyDescent="0.25">
      <c r="BT4370" s="53" t="s">
        <v>8445</v>
      </c>
      <c r="BU4370" s="53" t="s">
        <v>8446</v>
      </c>
    </row>
    <row r="4371" spans="72:73" hidden="1" x14ac:dyDescent="0.25">
      <c r="BT4371" s="53" t="s">
        <v>8664</v>
      </c>
      <c r="BU4371" s="53" t="s">
        <v>9202</v>
      </c>
    </row>
    <row r="4372" spans="72:73" hidden="1" x14ac:dyDescent="0.25">
      <c r="BT4372" s="53" t="s">
        <v>9441</v>
      </c>
      <c r="BU4372" s="53" t="s">
        <v>9442</v>
      </c>
    </row>
    <row r="4373" spans="72:73" hidden="1" x14ac:dyDescent="0.25">
      <c r="BT4373" s="53" t="s">
        <v>8447</v>
      </c>
      <c r="BU4373" s="53" t="s">
        <v>8448</v>
      </c>
    </row>
    <row r="4374" spans="72:73" hidden="1" x14ac:dyDescent="0.25">
      <c r="BT4374" s="53" t="s">
        <v>8449</v>
      </c>
      <c r="BU4374" s="53" t="s">
        <v>8450</v>
      </c>
    </row>
    <row r="4375" spans="72:73" hidden="1" x14ac:dyDescent="0.25">
      <c r="BT4375" s="53" t="s">
        <v>8451</v>
      </c>
      <c r="BU4375" s="53" t="s">
        <v>8452</v>
      </c>
    </row>
    <row r="4376" spans="72:73" hidden="1" x14ac:dyDescent="0.25">
      <c r="BT4376" s="53" t="s">
        <v>8453</v>
      </c>
      <c r="BU4376" s="53" t="s">
        <v>9093</v>
      </c>
    </row>
    <row r="4377" spans="72:73" hidden="1" x14ac:dyDescent="0.25">
      <c r="BT4377" s="53" t="s">
        <v>8454</v>
      </c>
      <c r="BU4377" s="53" t="s">
        <v>9264</v>
      </c>
    </row>
    <row r="4378" spans="72:73" hidden="1" x14ac:dyDescent="0.25">
      <c r="BT4378" s="53" t="s">
        <v>8665</v>
      </c>
      <c r="BU4378" s="53" t="s">
        <v>8666</v>
      </c>
    </row>
    <row r="4379" spans="72:73" hidden="1" x14ac:dyDescent="0.25">
      <c r="BT4379" s="53" t="s">
        <v>8667</v>
      </c>
      <c r="BU4379" s="53" t="s">
        <v>8668</v>
      </c>
    </row>
    <row r="4380" spans="72:73" hidden="1" x14ac:dyDescent="0.25">
      <c r="BT4380" s="53" t="s">
        <v>8669</v>
      </c>
      <c r="BU4380" s="53" t="s">
        <v>8670</v>
      </c>
    </row>
    <row r="4381" spans="72:73" hidden="1" x14ac:dyDescent="0.25">
      <c r="BT4381" s="53" t="s">
        <v>9443</v>
      </c>
      <c r="BU4381" s="53" t="s">
        <v>9444</v>
      </c>
    </row>
    <row r="4382" spans="72:73" hidden="1" x14ac:dyDescent="0.25">
      <c r="BT4382" s="53" t="s">
        <v>8671</v>
      </c>
      <c r="BU4382" s="53" t="s">
        <v>9265</v>
      </c>
    </row>
    <row r="4383" spans="72:73" hidden="1" x14ac:dyDescent="0.25">
      <c r="BT4383" s="53" t="s">
        <v>8672</v>
      </c>
      <c r="BU4383" s="53" t="s">
        <v>8673</v>
      </c>
    </row>
    <row r="4384" spans="72:73" hidden="1" x14ac:dyDescent="0.25">
      <c r="BT4384" s="53" t="s">
        <v>8674</v>
      </c>
      <c r="BU4384" s="53" t="s">
        <v>8675</v>
      </c>
    </row>
    <row r="4385" spans="72:73" hidden="1" x14ac:dyDescent="0.25">
      <c r="BT4385" s="53" t="s">
        <v>8676</v>
      </c>
      <c r="BU4385" s="53" t="s">
        <v>9445</v>
      </c>
    </row>
    <row r="4386" spans="72:73" hidden="1" x14ac:dyDescent="0.25">
      <c r="BT4386" s="53" t="s">
        <v>8455</v>
      </c>
      <c r="BU4386" s="53" t="s">
        <v>8456</v>
      </c>
    </row>
    <row r="4387" spans="72:73" hidden="1" x14ac:dyDescent="0.25">
      <c r="BT4387" s="53" t="s">
        <v>9446</v>
      </c>
      <c r="BU4387" s="53" t="s">
        <v>9447</v>
      </c>
    </row>
    <row r="4388" spans="72:73" hidden="1" x14ac:dyDescent="0.25">
      <c r="BT4388" s="53" t="s">
        <v>8677</v>
      </c>
      <c r="BU4388" s="53" t="s">
        <v>8678</v>
      </c>
    </row>
    <row r="4389" spans="72:73" hidden="1" x14ac:dyDescent="0.25">
      <c r="BT4389" s="53" t="s">
        <v>8679</v>
      </c>
      <c r="BU4389" s="53" t="s">
        <v>8680</v>
      </c>
    </row>
    <row r="4390" spans="72:73" hidden="1" x14ac:dyDescent="0.25">
      <c r="BT4390" s="53" t="s">
        <v>8457</v>
      </c>
      <c r="BU4390" s="53" t="s">
        <v>8458</v>
      </c>
    </row>
    <row r="4391" spans="72:73" hidden="1" x14ac:dyDescent="0.25">
      <c r="BT4391" s="53" t="s">
        <v>8459</v>
      </c>
      <c r="BU4391" s="53" t="s">
        <v>8460</v>
      </c>
    </row>
    <row r="4392" spans="72:73" hidden="1" x14ac:dyDescent="0.25">
      <c r="BT4392" s="53" t="s">
        <v>8461</v>
      </c>
      <c r="BU4392" s="53" t="s">
        <v>8462</v>
      </c>
    </row>
    <row r="4393" spans="72:73" hidden="1" x14ac:dyDescent="0.25">
      <c r="BT4393" s="53" t="s">
        <v>8463</v>
      </c>
      <c r="BU4393" s="53" t="s">
        <v>9266</v>
      </c>
    </row>
    <row r="4394" spans="72:73" hidden="1" x14ac:dyDescent="0.25">
      <c r="BT4394" s="53" t="s">
        <v>9448</v>
      </c>
      <c r="BU4394" s="53" t="s">
        <v>7176</v>
      </c>
    </row>
    <row r="4395" spans="72:73" hidden="1" x14ac:dyDescent="0.25">
      <c r="BT4395" s="53" t="s">
        <v>8681</v>
      </c>
      <c r="BU4395" s="53" t="s">
        <v>8682</v>
      </c>
    </row>
    <row r="4396" spans="72:73" hidden="1" x14ac:dyDescent="0.25">
      <c r="BT4396" s="53" t="s">
        <v>8464</v>
      </c>
      <c r="BU4396" s="53" t="s">
        <v>8465</v>
      </c>
    </row>
    <row r="4397" spans="72:73" hidden="1" x14ac:dyDescent="0.25">
      <c r="BT4397" s="53" t="s">
        <v>8683</v>
      </c>
      <c r="BU4397" s="53" t="s">
        <v>8684</v>
      </c>
    </row>
    <row r="4398" spans="72:73" hidden="1" x14ac:dyDescent="0.25">
      <c r="BT4398" s="53" t="s">
        <v>8685</v>
      </c>
      <c r="BU4398" s="53" t="s">
        <v>8686</v>
      </c>
    </row>
    <row r="4399" spans="72:73" hidden="1" x14ac:dyDescent="0.25">
      <c r="BT4399" s="53" t="s">
        <v>8466</v>
      </c>
      <c r="BU4399" s="53" t="s">
        <v>8467</v>
      </c>
    </row>
    <row r="4400" spans="72:73" hidden="1" x14ac:dyDescent="0.25">
      <c r="BT4400" s="53" t="s">
        <v>8687</v>
      </c>
      <c r="BU4400" s="53" t="s">
        <v>8688</v>
      </c>
    </row>
    <row r="4401" spans="72:73" hidden="1" x14ac:dyDescent="0.25">
      <c r="BT4401" s="53" t="s">
        <v>8468</v>
      </c>
      <c r="BU4401" s="53" t="s">
        <v>9203</v>
      </c>
    </row>
    <row r="4402" spans="72:73" hidden="1" x14ac:dyDescent="0.25">
      <c r="BT4402" s="53" t="s">
        <v>8469</v>
      </c>
      <c r="BU4402" s="53" t="s">
        <v>9267</v>
      </c>
    </row>
    <row r="4403" spans="72:73" hidden="1" x14ac:dyDescent="0.25">
      <c r="BT4403" s="53" t="s">
        <v>8689</v>
      </c>
      <c r="BU4403" s="53" t="s">
        <v>9449</v>
      </c>
    </row>
    <row r="4404" spans="72:73" hidden="1" x14ac:dyDescent="0.25">
      <c r="BT4404" s="53" t="s">
        <v>8690</v>
      </c>
      <c r="BU4404" s="53" t="s">
        <v>9204</v>
      </c>
    </row>
    <row r="4405" spans="72:73" hidden="1" x14ac:dyDescent="0.25">
      <c r="BT4405" s="53" t="s">
        <v>8470</v>
      </c>
      <c r="BU4405" s="53" t="s">
        <v>9205</v>
      </c>
    </row>
    <row r="4406" spans="72:73" hidden="1" x14ac:dyDescent="0.25">
      <c r="BT4406" s="53" t="s">
        <v>8471</v>
      </c>
      <c r="BU4406" s="53" t="s">
        <v>9268</v>
      </c>
    </row>
    <row r="4407" spans="72:73" hidden="1" x14ac:dyDescent="0.25">
      <c r="BT4407" s="53" t="s">
        <v>8472</v>
      </c>
      <c r="BU4407" s="53" t="s">
        <v>8473</v>
      </c>
    </row>
    <row r="4408" spans="72:73" hidden="1" x14ac:dyDescent="0.25">
      <c r="BT4408" s="53" t="s">
        <v>8474</v>
      </c>
      <c r="BU4408" s="53" t="s">
        <v>8475</v>
      </c>
    </row>
    <row r="4409" spans="72:73" hidden="1" x14ac:dyDescent="0.25">
      <c r="BT4409" s="53" t="s">
        <v>8691</v>
      </c>
      <c r="BU4409" s="53" t="s">
        <v>9269</v>
      </c>
    </row>
    <row r="4410" spans="72:73" hidden="1" x14ac:dyDescent="0.25">
      <c r="BT4410" s="53" t="s">
        <v>8692</v>
      </c>
      <c r="BU4410" s="53" t="s">
        <v>8693</v>
      </c>
    </row>
    <row r="4411" spans="72:73" hidden="1" x14ac:dyDescent="0.25">
      <c r="BT4411" s="53" t="s">
        <v>8476</v>
      </c>
      <c r="BU4411" s="53" t="s">
        <v>8477</v>
      </c>
    </row>
    <row r="4412" spans="72:73" hidden="1" x14ac:dyDescent="0.25">
      <c r="BT4412" s="53" t="s">
        <v>8478</v>
      </c>
      <c r="BU4412" s="53" t="s">
        <v>8479</v>
      </c>
    </row>
    <row r="4413" spans="72:73" hidden="1" x14ac:dyDescent="0.25">
      <c r="BT4413" s="53" t="s">
        <v>8480</v>
      </c>
      <c r="BU4413" s="53" t="s">
        <v>9270</v>
      </c>
    </row>
    <row r="4414" spans="72:73" hidden="1" x14ac:dyDescent="0.25">
      <c r="BT4414" s="53" t="s">
        <v>8694</v>
      </c>
      <c r="BU4414" s="53" t="s">
        <v>8695</v>
      </c>
    </row>
    <row r="4415" spans="72:73" hidden="1" x14ac:dyDescent="0.25">
      <c r="BT4415" s="53" t="s">
        <v>8696</v>
      </c>
      <c r="BU4415" s="53" t="s">
        <v>8697</v>
      </c>
    </row>
    <row r="4416" spans="72:73" hidden="1" x14ac:dyDescent="0.25">
      <c r="BT4416" s="53" t="s">
        <v>8481</v>
      </c>
      <c r="BU4416" s="53" t="s">
        <v>9271</v>
      </c>
    </row>
    <row r="4417" spans="72:73" hidden="1" x14ac:dyDescent="0.25">
      <c r="BT4417" s="53" t="s">
        <v>8698</v>
      </c>
      <c r="BU4417" s="53" t="s">
        <v>8699</v>
      </c>
    </row>
    <row r="4418" spans="72:73" hidden="1" x14ac:dyDescent="0.25">
      <c r="BT4418" s="53" t="s">
        <v>8700</v>
      </c>
      <c r="BU4418" s="53" t="s">
        <v>8701</v>
      </c>
    </row>
    <row r="4419" spans="72:73" hidden="1" x14ac:dyDescent="0.25">
      <c r="BT4419" s="53" t="s">
        <v>8702</v>
      </c>
      <c r="BU4419" s="53" t="s">
        <v>9206</v>
      </c>
    </row>
    <row r="4420" spans="72:73" hidden="1" x14ac:dyDescent="0.25">
      <c r="BT4420" s="53" t="s">
        <v>8482</v>
      </c>
      <c r="BU4420" s="53" t="s">
        <v>8483</v>
      </c>
    </row>
    <row r="4421" spans="72:73" hidden="1" x14ac:dyDescent="0.25">
      <c r="BT4421" s="53" t="s">
        <v>8484</v>
      </c>
      <c r="BU4421" s="53" t="s">
        <v>8485</v>
      </c>
    </row>
    <row r="4422" spans="72:73" hidden="1" x14ac:dyDescent="0.25">
      <c r="BT4422" s="53" t="s">
        <v>8486</v>
      </c>
      <c r="BU4422" s="53" t="s">
        <v>9323</v>
      </c>
    </row>
    <row r="4423" spans="72:73" hidden="1" x14ac:dyDescent="0.25">
      <c r="BT4423" s="53" t="s">
        <v>8487</v>
      </c>
      <c r="BU4423" s="53" t="s">
        <v>8488</v>
      </c>
    </row>
    <row r="4424" spans="72:73" hidden="1" x14ac:dyDescent="0.25">
      <c r="BT4424" s="53" t="s">
        <v>8703</v>
      </c>
      <c r="BU4424" s="53" t="s">
        <v>8704</v>
      </c>
    </row>
    <row r="4425" spans="72:73" hidden="1" x14ac:dyDescent="0.25">
      <c r="BT4425" s="53" t="s">
        <v>8705</v>
      </c>
      <c r="BU4425" s="53" t="s">
        <v>9207</v>
      </c>
    </row>
    <row r="4426" spans="72:73" hidden="1" x14ac:dyDescent="0.25">
      <c r="BT4426" s="53" t="s">
        <v>8489</v>
      </c>
      <c r="BU4426" s="53" t="s">
        <v>8490</v>
      </c>
    </row>
    <row r="4427" spans="72:73" hidden="1" x14ac:dyDescent="0.25">
      <c r="BT4427" s="53" t="s">
        <v>8491</v>
      </c>
      <c r="BU4427" s="53" t="s">
        <v>9272</v>
      </c>
    </row>
    <row r="4428" spans="72:73" hidden="1" x14ac:dyDescent="0.25">
      <c r="BT4428" s="53" t="s">
        <v>8706</v>
      </c>
      <c r="BU4428" s="53" t="s">
        <v>1697</v>
      </c>
    </row>
    <row r="4429" spans="72:73" hidden="1" x14ac:dyDescent="0.25">
      <c r="BT4429" s="53" t="s">
        <v>8492</v>
      </c>
      <c r="BU4429" s="53" t="s">
        <v>7389</v>
      </c>
    </row>
    <row r="4430" spans="72:73" hidden="1" x14ac:dyDescent="0.25">
      <c r="BT4430" s="53" t="s">
        <v>8707</v>
      </c>
      <c r="BU4430" s="53" t="s">
        <v>8708</v>
      </c>
    </row>
    <row r="4431" spans="72:73" hidden="1" x14ac:dyDescent="0.25">
      <c r="BT4431" s="53" t="s">
        <v>8493</v>
      </c>
      <c r="BU4431" s="53" t="s">
        <v>8494</v>
      </c>
    </row>
    <row r="4432" spans="72:73" hidden="1" x14ac:dyDescent="0.25">
      <c r="BT4432" s="53" t="s">
        <v>8495</v>
      </c>
      <c r="BU4432" s="53" t="s">
        <v>9208</v>
      </c>
    </row>
    <row r="4433" spans="72:73" hidden="1" x14ac:dyDescent="0.25">
      <c r="BT4433" s="53" t="s">
        <v>8496</v>
      </c>
      <c r="BU4433" s="53" t="s">
        <v>9209</v>
      </c>
    </row>
    <row r="4434" spans="72:73" hidden="1" x14ac:dyDescent="0.25">
      <c r="BT4434" s="53" t="s">
        <v>8497</v>
      </c>
      <c r="BU4434" s="53" t="s">
        <v>9210</v>
      </c>
    </row>
    <row r="4435" spans="72:73" hidden="1" x14ac:dyDescent="0.25">
      <c r="BT4435" s="53" t="s">
        <v>8498</v>
      </c>
      <c r="BU4435" s="53" t="s">
        <v>9450</v>
      </c>
    </row>
    <row r="4436" spans="72:73" hidden="1" x14ac:dyDescent="0.25">
      <c r="BT4436" s="53" t="s">
        <v>8709</v>
      </c>
      <c r="BU4436" s="53" t="s">
        <v>8710</v>
      </c>
    </row>
    <row r="4437" spans="72:73" hidden="1" x14ac:dyDescent="0.25">
      <c r="BT4437" s="53" t="s">
        <v>8499</v>
      </c>
      <c r="BU4437" s="53" t="s">
        <v>8500</v>
      </c>
    </row>
    <row r="4438" spans="72:73" hidden="1" x14ac:dyDescent="0.25">
      <c r="BT4438" s="53" t="s">
        <v>8711</v>
      </c>
      <c r="BU4438" s="53" t="s">
        <v>9273</v>
      </c>
    </row>
    <row r="4439" spans="72:73" hidden="1" x14ac:dyDescent="0.25">
      <c r="BT4439" s="53" t="s">
        <v>8712</v>
      </c>
      <c r="BU4439" s="53" t="s">
        <v>9211</v>
      </c>
    </row>
    <row r="4440" spans="72:73" hidden="1" x14ac:dyDescent="0.25">
      <c r="BT4440" s="53" t="s">
        <v>8501</v>
      </c>
      <c r="BU4440" s="53" t="s">
        <v>9274</v>
      </c>
    </row>
    <row r="4441" spans="72:73" hidden="1" x14ac:dyDescent="0.25">
      <c r="BT4441" s="53" t="s">
        <v>8502</v>
      </c>
      <c r="BU4441" s="53" t="s">
        <v>8503</v>
      </c>
    </row>
    <row r="4442" spans="72:73" hidden="1" x14ac:dyDescent="0.25">
      <c r="BT4442" s="53" t="s">
        <v>9451</v>
      </c>
      <c r="BU4442" s="53" t="s">
        <v>9452</v>
      </c>
    </row>
    <row r="4443" spans="72:73" hidden="1" x14ac:dyDescent="0.25">
      <c r="BT4443" s="53" t="s">
        <v>9453</v>
      </c>
      <c r="BU4443" s="53" t="s">
        <v>9454</v>
      </c>
    </row>
    <row r="4444" spans="72:73" hidden="1" x14ac:dyDescent="0.25">
      <c r="BT4444" s="53" t="s">
        <v>8504</v>
      </c>
      <c r="BU4444" s="53" t="s">
        <v>8505</v>
      </c>
    </row>
    <row r="4445" spans="72:73" hidden="1" x14ac:dyDescent="0.25">
      <c r="BT4445" s="53" t="s">
        <v>9455</v>
      </c>
      <c r="BU4445" s="53" t="s">
        <v>9456</v>
      </c>
    </row>
    <row r="4446" spans="72:73" hidden="1" x14ac:dyDescent="0.25">
      <c r="BT4446" s="53" t="s">
        <v>8713</v>
      </c>
      <c r="BU4446" s="53" t="s">
        <v>9094</v>
      </c>
    </row>
    <row r="4447" spans="72:73" hidden="1" x14ac:dyDescent="0.25">
      <c r="BT4447" s="53" t="s">
        <v>8714</v>
      </c>
      <c r="BU4447" s="53" t="s">
        <v>8715</v>
      </c>
    </row>
    <row r="4448" spans="72:73" hidden="1" x14ac:dyDescent="0.25">
      <c r="BT4448" s="53" t="s">
        <v>8716</v>
      </c>
      <c r="BU4448" s="53" t="s">
        <v>9275</v>
      </c>
    </row>
    <row r="4449" spans="72:73" hidden="1" x14ac:dyDescent="0.25">
      <c r="BT4449" s="53" t="s">
        <v>8717</v>
      </c>
      <c r="BU4449" s="53" t="s">
        <v>8718</v>
      </c>
    </row>
    <row r="4450" spans="72:73" hidden="1" x14ac:dyDescent="0.25">
      <c r="BT4450" s="53" t="s">
        <v>8719</v>
      </c>
      <c r="BU4450" s="53" t="s">
        <v>8720</v>
      </c>
    </row>
    <row r="4451" spans="72:73" hidden="1" x14ac:dyDescent="0.25">
      <c r="BT4451" s="53" t="s">
        <v>8506</v>
      </c>
      <c r="BU4451" s="53" t="s">
        <v>8507</v>
      </c>
    </row>
    <row r="4452" spans="72:73" hidden="1" x14ac:dyDescent="0.25">
      <c r="BT4452" s="53" t="s">
        <v>8508</v>
      </c>
      <c r="BU4452" s="53" t="s">
        <v>8509</v>
      </c>
    </row>
    <row r="4453" spans="72:73" hidden="1" x14ac:dyDescent="0.25">
      <c r="BT4453" s="53" t="s">
        <v>8510</v>
      </c>
      <c r="BU4453" s="53" t="s">
        <v>8511</v>
      </c>
    </row>
    <row r="4454" spans="72:73" hidden="1" x14ac:dyDescent="0.25">
      <c r="BT4454" s="53" t="s">
        <v>8721</v>
      </c>
      <c r="BU4454" s="53" t="s">
        <v>8722</v>
      </c>
    </row>
    <row r="4455" spans="72:73" hidden="1" x14ac:dyDescent="0.25">
      <c r="BT4455" s="53" t="s">
        <v>8723</v>
      </c>
      <c r="BU4455" s="53" t="s">
        <v>8724</v>
      </c>
    </row>
    <row r="4456" spans="72:73" hidden="1" x14ac:dyDescent="0.25">
      <c r="BT4456" s="53" t="s">
        <v>8512</v>
      </c>
      <c r="BU4456" s="53" t="s">
        <v>9212</v>
      </c>
    </row>
    <row r="4457" spans="72:73" hidden="1" x14ac:dyDescent="0.25">
      <c r="BT4457" s="53" t="s">
        <v>8725</v>
      </c>
      <c r="BU4457" s="53" t="s">
        <v>8726</v>
      </c>
    </row>
    <row r="4458" spans="72:73" hidden="1" x14ac:dyDescent="0.25">
      <c r="BT4458" s="53" t="s">
        <v>8513</v>
      </c>
      <c r="BU4458" s="53" t="s">
        <v>9213</v>
      </c>
    </row>
    <row r="4459" spans="72:73" hidden="1" x14ac:dyDescent="0.25">
      <c r="BT4459" s="53" t="s">
        <v>8727</v>
      </c>
      <c r="BU4459" s="53" t="s">
        <v>8728</v>
      </c>
    </row>
    <row r="4460" spans="72:73" hidden="1" x14ac:dyDescent="0.25">
      <c r="BT4460" s="53" t="s">
        <v>8729</v>
      </c>
      <c r="BU4460" s="53" t="s">
        <v>8730</v>
      </c>
    </row>
    <row r="4461" spans="72:73" hidden="1" x14ac:dyDescent="0.25">
      <c r="BT4461" s="53" t="s">
        <v>8731</v>
      </c>
      <c r="BU4461" s="53" t="s">
        <v>8732</v>
      </c>
    </row>
    <row r="4462" spans="72:73" hidden="1" x14ac:dyDescent="0.25">
      <c r="BT4462" s="53" t="s">
        <v>9457</v>
      </c>
      <c r="BU4462" s="53" t="s">
        <v>9458</v>
      </c>
    </row>
    <row r="4463" spans="72:73" hidden="1" x14ac:dyDescent="0.25">
      <c r="BT4463" s="53" t="s">
        <v>8514</v>
      </c>
      <c r="BU4463" s="53" t="s">
        <v>8515</v>
      </c>
    </row>
    <row r="4464" spans="72:73" hidden="1" x14ac:dyDescent="0.25">
      <c r="BT4464" s="53" t="s">
        <v>8516</v>
      </c>
      <c r="BU4464" s="53" t="s">
        <v>8517</v>
      </c>
    </row>
    <row r="4465" spans="72:73" hidden="1" x14ac:dyDescent="0.25">
      <c r="BT4465" s="53" t="s">
        <v>8733</v>
      </c>
      <c r="BU4465" s="53" t="s">
        <v>8734</v>
      </c>
    </row>
    <row r="4466" spans="72:73" hidden="1" x14ac:dyDescent="0.25">
      <c r="BT4466" s="53" t="s">
        <v>8735</v>
      </c>
      <c r="BU4466" s="53" t="s">
        <v>8736</v>
      </c>
    </row>
    <row r="4467" spans="72:73" hidden="1" x14ac:dyDescent="0.25">
      <c r="BT4467" s="53" t="s">
        <v>8518</v>
      </c>
      <c r="BU4467" s="53" t="s">
        <v>8519</v>
      </c>
    </row>
    <row r="4468" spans="72:73" hidden="1" x14ac:dyDescent="0.25">
      <c r="BT4468" s="53" t="s">
        <v>8520</v>
      </c>
      <c r="BU4468" s="53" t="s">
        <v>8521</v>
      </c>
    </row>
    <row r="4469" spans="72:73" hidden="1" x14ac:dyDescent="0.25">
      <c r="BT4469" s="53" t="s">
        <v>8737</v>
      </c>
      <c r="BU4469" s="53" t="s">
        <v>8738</v>
      </c>
    </row>
    <row r="4470" spans="72:73" hidden="1" x14ac:dyDescent="0.25">
      <c r="BT4470" s="53" t="s">
        <v>9214</v>
      </c>
      <c r="BU4470" s="53" t="s">
        <v>9215</v>
      </c>
    </row>
    <row r="4471" spans="72:73" hidden="1" x14ac:dyDescent="0.25">
      <c r="BT4471" s="53" t="s">
        <v>8739</v>
      </c>
      <c r="BU4471" s="53" t="s">
        <v>9276</v>
      </c>
    </row>
    <row r="4472" spans="72:73" hidden="1" x14ac:dyDescent="0.25">
      <c r="BT4472" s="53" t="s">
        <v>8740</v>
      </c>
      <c r="BU4472" s="53" t="s">
        <v>8741</v>
      </c>
    </row>
    <row r="4473" spans="72:73" hidden="1" x14ac:dyDescent="0.25">
      <c r="BT4473" s="53" t="s">
        <v>8742</v>
      </c>
      <c r="BU4473" s="53" t="s">
        <v>9216</v>
      </c>
    </row>
    <row r="4474" spans="72:73" hidden="1" x14ac:dyDescent="0.25">
      <c r="BT4474" s="53" t="s">
        <v>9459</v>
      </c>
      <c r="BU4474" s="53" t="s">
        <v>9460</v>
      </c>
    </row>
    <row r="4475" spans="72:73" hidden="1" x14ac:dyDescent="0.25">
      <c r="BT4475" s="53" t="s">
        <v>8522</v>
      </c>
      <c r="BU4475" s="53" t="s">
        <v>9095</v>
      </c>
    </row>
    <row r="4476" spans="72:73" hidden="1" x14ac:dyDescent="0.25">
      <c r="BT4476" s="53" t="s">
        <v>8523</v>
      </c>
      <c r="BU4476" s="53" t="s">
        <v>3775</v>
      </c>
    </row>
    <row r="4477" spans="72:73" hidden="1" x14ac:dyDescent="0.25">
      <c r="BT4477" s="53" t="s">
        <v>8524</v>
      </c>
      <c r="BU4477" s="53" t="s">
        <v>8525</v>
      </c>
    </row>
    <row r="4478" spans="72:73" hidden="1" x14ac:dyDescent="0.25">
      <c r="BT4478" s="53" t="s">
        <v>8743</v>
      </c>
      <c r="BU4478" s="53" t="s">
        <v>9277</v>
      </c>
    </row>
    <row r="4479" spans="72:73" hidden="1" x14ac:dyDescent="0.25">
      <c r="BT4479" s="53" t="s">
        <v>8744</v>
      </c>
      <c r="BU4479" s="53" t="s">
        <v>9278</v>
      </c>
    </row>
    <row r="4480" spans="72:73" hidden="1" x14ac:dyDescent="0.25">
      <c r="BT4480" s="53" t="s">
        <v>8745</v>
      </c>
      <c r="BU4480" s="53" t="s">
        <v>8746</v>
      </c>
    </row>
    <row r="4481" spans="72:73" hidden="1" x14ac:dyDescent="0.25">
      <c r="BT4481" s="53" t="s">
        <v>8526</v>
      </c>
      <c r="BU4481" s="53" t="s">
        <v>8527</v>
      </c>
    </row>
    <row r="4482" spans="72:73" hidden="1" x14ac:dyDescent="0.25">
      <c r="BT4482" s="53" t="s">
        <v>8747</v>
      </c>
      <c r="BU4482" s="53" t="s">
        <v>8748</v>
      </c>
    </row>
    <row r="4483" spans="72:73" hidden="1" x14ac:dyDescent="0.25">
      <c r="BT4483" s="53" t="s">
        <v>8528</v>
      </c>
      <c r="BU4483" s="53" t="s">
        <v>8529</v>
      </c>
    </row>
    <row r="4484" spans="72:73" hidden="1" x14ac:dyDescent="0.25">
      <c r="BT4484" s="53" t="s">
        <v>9461</v>
      </c>
      <c r="BU4484" s="53" t="s">
        <v>9462</v>
      </c>
    </row>
    <row r="4485" spans="72:73" hidden="1" x14ac:dyDescent="0.25">
      <c r="BT4485" s="53" t="s">
        <v>9279</v>
      </c>
      <c r="BU4485" s="53" t="s">
        <v>9280</v>
      </c>
    </row>
    <row r="4486" spans="72:73" hidden="1" x14ac:dyDescent="0.25">
      <c r="BT4486" s="53" t="s">
        <v>8749</v>
      </c>
      <c r="BU4486" s="53" t="s">
        <v>8750</v>
      </c>
    </row>
    <row r="4487" spans="72:73" hidden="1" x14ac:dyDescent="0.25">
      <c r="BT4487" s="53" t="s">
        <v>8530</v>
      </c>
      <c r="BU4487" s="53" t="s">
        <v>9463</v>
      </c>
    </row>
    <row r="4488" spans="72:73" hidden="1" x14ac:dyDescent="0.25">
      <c r="BT4488" s="53" t="s">
        <v>8751</v>
      </c>
      <c r="BU4488" s="53" t="s">
        <v>8752</v>
      </c>
    </row>
    <row r="4489" spans="72:73" hidden="1" x14ac:dyDescent="0.25">
      <c r="BT4489" s="53" t="s">
        <v>8531</v>
      </c>
      <c r="BU4489" s="53" t="s">
        <v>8532</v>
      </c>
    </row>
    <row r="4490" spans="72:73" hidden="1" x14ac:dyDescent="0.25">
      <c r="BT4490" s="53" t="s">
        <v>8533</v>
      </c>
      <c r="BU4490" s="53" t="s">
        <v>8534</v>
      </c>
    </row>
    <row r="4491" spans="72:73" hidden="1" x14ac:dyDescent="0.25">
      <c r="BT4491" s="53" t="s">
        <v>9096</v>
      </c>
      <c r="BU4491" s="53" t="s">
        <v>9097</v>
      </c>
    </row>
    <row r="4492" spans="72:73" hidden="1" x14ac:dyDescent="0.25">
      <c r="BT4492" s="53" t="s">
        <v>8535</v>
      </c>
      <c r="BU4492" s="53" t="s">
        <v>8536</v>
      </c>
    </row>
    <row r="4493" spans="72:73" hidden="1" x14ac:dyDescent="0.25">
      <c r="BT4493" s="53" t="s">
        <v>8753</v>
      </c>
      <c r="BU4493" s="53" t="s">
        <v>7681</v>
      </c>
    </row>
    <row r="4494" spans="72:73" hidden="1" x14ac:dyDescent="0.25">
      <c r="BT4494" s="53" t="s">
        <v>8754</v>
      </c>
      <c r="BU4494" s="53" t="s">
        <v>8755</v>
      </c>
    </row>
    <row r="4495" spans="72:73" hidden="1" x14ac:dyDescent="0.25">
      <c r="BT4495" s="53" t="s">
        <v>8756</v>
      </c>
      <c r="BU4495" s="53" t="s">
        <v>9281</v>
      </c>
    </row>
    <row r="4496" spans="72:73" hidden="1" x14ac:dyDescent="0.25">
      <c r="BT4496" s="53" t="s">
        <v>8757</v>
      </c>
      <c r="BU4496" s="53" t="s">
        <v>8758</v>
      </c>
    </row>
    <row r="4497" spans="72:73" hidden="1" x14ac:dyDescent="0.25">
      <c r="BT4497" s="53" t="s">
        <v>8537</v>
      </c>
      <c r="BU4497" s="53" t="s">
        <v>2630</v>
      </c>
    </row>
    <row r="4498" spans="72:73" hidden="1" x14ac:dyDescent="0.25">
      <c r="BT4498" s="53" t="s">
        <v>8538</v>
      </c>
      <c r="BU4498" s="53" t="s">
        <v>8539</v>
      </c>
    </row>
    <row r="4499" spans="72:73" hidden="1" x14ac:dyDescent="0.25">
      <c r="BT4499" s="53" t="s">
        <v>8540</v>
      </c>
      <c r="BU4499" s="53" t="s">
        <v>8541</v>
      </c>
    </row>
    <row r="4500" spans="72:73" hidden="1" x14ac:dyDescent="0.25">
      <c r="BT4500" s="53" t="s">
        <v>8759</v>
      </c>
      <c r="BU4500" s="53" t="s">
        <v>8760</v>
      </c>
    </row>
    <row r="4501" spans="72:73" hidden="1" x14ac:dyDescent="0.25">
      <c r="BT4501" s="53" t="s">
        <v>8761</v>
      </c>
      <c r="BU4501" s="53" t="s">
        <v>8762</v>
      </c>
    </row>
    <row r="4502" spans="72:73" hidden="1" x14ac:dyDescent="0.25">
      <c r="BT4502" s="53" t="s">
        <v>8763</v>
      </c>
      <c r="BU4502" s="53" t="s">
        <v>8764</v>
      </c>
    </row>
    <row r="4503" spans="72:73" hidden="1" x14ac:dyDescent="0.25">
      <c r="BT4503" s="53" t="s">
        <v>8765</v>
      </c>
      <c r="BU4503" s="53" t="s">
        <v>8766</v>
      </c>
    </row>
    <row r="4504" spans="72:73" hidden="1" x14ac:dyDescent="0.25">
      <c r="BT4504" s="53" t="s">
        <v>8542</v>
      </c>
      <c r="BU4504" s="53" t="s">
        <v>8543</v>
      </c>
    </row>
    <row r="4505" spans="72:73" hidden="1" x14ac:dyDescent="0.25">
      <c r="BT4505" s="53" t="s">
        <v>8544</v>
      </c>
      <c r="BU4505" s="53" t="s">
        <v>6172</v>
      </c>
    </row>
    <row r="4506" spans="72:73" hidden="1" x14ac:dyDescent="0.25">
      <c r="BT4506" s="53" t="s">
        <v>9282</v>
      </c>
      <c r="BU4506" s="53" t="s">
        <v>9283</v>
      </c>
    </row>
    <row r="4507" spans="72:73" hidden="1" x14ac:dyDescent="0.25">
      <c r="BT4507" s="53" t="s">
        <v>9464</v>
      </c>
      <c r="BU4507" s="53" t="s">
        <v>9465</v>
      </c>
    </row>
    <row r="4508" spans="72:73" hidden="1" x14ac:dyDescent="0.25">
      <c r="BT4508" s="53" t="s">
        <v>8545</v>
      </c>
      <c r="BU4508" s="53" t="s">
        <v>8546</v>
      </c>
    </row>
    <row r="4509" spans="72:73" hidden="1" x14ac:dyDescent="0.25">
      <c r="BT4509" s="53" t="s">
        <v>9466</v>
      </c>
      <c r="BU4509" s="53" t="s">
        <v>9467</v>
      </c>
    </row>
    <row r="4510" spans="72:73" hidden="1" x14ac:dyDescent="0.25">
      <c r="BT4510" s="53" t="s">
        <v>8767</v>
      </c>
      <c r="BU4510" s="53" t="s">
        <v>9217</v>
      </c>
    </row>
    <row r="4511" spans="72:73" hidden="1" x14ac:dyDescent="0.25">
      <c r="BT4511" s="53" t="s">
        <v>8768</v>
      </c>
      <c r="BU4511" s="53" t="s">
        <v>8769</v>
      </c>
    </row>
    <row r="4512" spans="72:73" hidden="1" x14ac:dyDescent="0.25">
      <c r="BT4512" s="53" t="s">
        <v>9468</v>
      </c>
      <c r="BU4512" s="53" t="s">
        <v>9469</v>
      </c>
    </row>
    <row r="4513" spans="72:73" hidden="1" x14ac:dyDescent="0.25">
      <c r="BT4513" s="53" t="s">
        <v>9284</v>
      </c>
      <c r="BU4513" s="53" t="s">
        <v>9285</v>
      </c>
    </row>
    <row r="4514" spans="72:73" hidden="1" x14ac:dyDescent="0.25">
      <c r="BT4514" s="53" t="s">
        <v>8770</v>
      </c>
      <c r="BU4514" s="53" t="s">
        <v>8771</v>
      </c>
    </row>
    <row r="4515" spans="72:73" hidden="1" x14ac:dyDescent="0.25">
      <c r="BT4515" s="53" t="s">
        <v>8772</v>
      </c>
      <c r="BU4515" s="53" t="s">
        <v>8773</v>
      </c>
    </row>
    <row r="4516" spans="72:73" hidden="1" x14ac:dyDescent="0.25">
      <c r="BT4516" s="53" t="s">
        <v>9470</v>
      </c>
      <c r="BU4516" s="53" t="s">
        <v>422</v>
      </c>
    </row>
    <row r="4517" spans="72:73" hidden="1" x14ac:dyDescent="0.25">
      <c r="BT4517" s="53" t="s">
        <v>9471</v>
      </c>
      <c r="BU4517" s="53" t="s">
        <v>9472</v>
      </c>
    </row>
    <row r="4518" spans="72:73" hidden="1" x14ac:dyDescent="0.25">
      <c r="BT4518" s="53" t="s">
        <v>9473</v>
      </c>
      <c r="BU4518" s="53" t="s">
        <v>9474</v>
      </c>
    </row>
    <row r="4519" spans="72:73" hidden="1" x14ac:dyDescent="0.25">
      <c r="BT4519" s="53" t="s">
        <v>8547</v>
      </c>
      <c r="BU4519" s="53" t="s">
        <v>8548</v>
      </c>
    </row>
    <row r="4520" spans="72:73" hidden="1" x14ac:dyDescent="0.25">
      <c r="BT4520" s="53" t="s">
        <v>8549</v>
      </c>
      <c r="BU4520" s="53" t="s">
        <v>8550</v>
      </c>
    </row>
    <row r="4521" spans="72:73" hidden="1" x14ac:dyDescent="0.25">
      <c r="BT4521" s="53" t="s">
        <v>8774</v>
      </c>
      <c r="BU4521" s="53" t="s">
        <v>8775</v>
      </c>
    </row>
    <row r="4522" spans="72:73" hidden="1" x14ac:dyDescent="0.25">
      <c r="BT4522" s="53" t="s">
        <v>9475</v>
      </c>
      <c r="BU4522" s="53" t="s">
        <v>9476</v>
      </c>
    </row>
    <row r="4523" spans="72:73" hidden="1" x14ac:dyDescent="0.25">
      <c r="BT4523" s="53" t="s">
        <v>8776</v>
      </c>
      <c r="BU4523" s="53" t="s">
        <v>8777</v>
      </c>
    </row>
    <row r="4524" spans="72:73" hidden="1" x14ac:dyDescent="0.25">
      <c r="BT4524" s="53" t="s">
        <v>8551</v>
      </c>
      <c r="BU4524" s="53" t="s">
        <v>8552</v>
      </c>
    </row>
    <row r="4525" spans="72:73" hidden="1" x14ac:dyDescent="0.25">
      <c r="BT4525" s="53" t="s">
        <v>8553</v>
      </c>
      <c r="BU4525" s="53" t="s">
        <v>8554</v>
      </c>
    </row>
    <row r="4526" spans="72:73" hidden="1" x14ac:dyDescent="0.25">
      <c r="BT4526" s="53" t="s">
        <v>9098</v>
      </c>
      <c r="BU4526" s="53" t="s">
        <v>9099</v>
      </c>
    </row>
    <row r="4527" spans="72:73" hidden="1" x14ac:dyDescent="0.25">
      <c r="BT4527" s="53" t="s">
        <v>8555</v>
      </c>
      <c r="BU4527" s="53" t="s">
        <v>7117</v>
      </c>
    </row>
    <row r="4528" spans="72:73" hidden="1" x14ac:dyDescent="0.25">
      <c r="BT4528" s="53" t="s">
        <v>8556</v>
      </c>
      <c r="BU4528" s="53" t="s">
        <v>8557</v>
      </c>
    </row>
    <row r="4529" spans="72:73" hidden="1" x14ac:dyDescent="0.25">
      <c r="BT4529" s="53" t="s">
        <v>8558</v>
      </c>
      <c r="BU4529" s="53" t="s">
        <v>8559</v>
      </c>
    </row>
    <row r="4530" spans="72:73" hidden="1" x14ac:dyDescent="0.25">
      <c r="BT4530" s="53" t="s">
        <v>8560</v>
      </c>
      <c r="BU4530" s="53" t="s">
        <v>8561</v>
      </c>
    </row>
    <row r="4531" spans="72:73" hidden="1" x14ac:dyDescent="0.25">
      <c r="BT4531" s="53" t="s">
        <v>9218</v>
      </c>
      <c r="BU4531" s="53" t="s">
        <v>9219</v>
      </c>
    </row>
    <row r="4532" spans="72:73" hidden="1" x14ac:dyDescent="0.25">
      <c r="BT4532" s="53" t="s">
        <v>8562</v>
      </c>
      <c r="BU4532" s="53" t="s">
        <v>8563</v>
      </c>
    </row>
    <row r="4533" spans="72:73" hidden="1" x14ac:dyDescent="0.25">
      <c r="BT4533" s="53" t="s">
        <v>8778</v>
      </c>
      <c r="BU4533" s="53" t="s">
        <v>8779</v>
      </c>
    </row>
    <row r="4534" spans="72:73" hidden="1" x14ac:dyDescent="0.25">
      <c r="BT4534" s="53" t="s">
        <v>8780</v>
      </c>
      <c r="BU4534" s="53" t="s">
        <v>8226</v>
      </c>
    </row>
    <row r="4535" spans="72:73" hidden="1" x14ac:dyDescent="0.25">
      <c r="BT4535" s="53" t="s">
        <v>8781</v>
      </c>
      <c r="BU4535" s="53" t="s">
        <v>8782</v>
      </c>
    </row>
    <row r="4536" spans="72:73" hidden="1" x14ac:dyDescent="0.25">
      <c r="BT4536" s="53" t="s">
        <v>8783</v>
      </c>
      <c r="BU4536" s="53" t="s">
        <v>8344</v>
      </c>
    </row>
    <row r="4537" spans="72:73" hidden="1" x14ac:dyDescent="0.25">
      <c r="BT4537" s="53" t="s">
        <v>8564</v>
      </c>
      <c r="BU4537" s="53" t="s">
        <v>9286</v>
      </c>
    </row>
    <row r="4538" spans="72:73" hidden="1" x14ac:dyDescent="0.25">
      <c r="BT4538" s="53" t="s">
        <v>9477</v>
      </c>
      <c r="BU4538" s="53" t="s">
        <v>9478</v>
      </c>
    </row>
    <row r="4539" spans="72:73" hidden="1" x14ac:dyDescent="0.25">
      <c r="BT4539" s="53" t="s">
        <v>8565</v>
      </c>
      <c r="BU4539" s="53" t="s">
        <v>8566</v>
      </c>
    </row>
    <row r="4540" spans="72:73" hidden="1" x14ac:dyDescent="0.25">
      <c r="BT4540" s="53" t="s">
        <v>8567</v>
      </c>
      <c r="BU4540" s="53" t="s">
        <v>8568</v>
      </c>
    </row>
    <row r="4541" spans="72:73" hidden="1" x14ac:dyDescent="0.25">
      <c r="BT4541" s="53" t="s">
        <v>8784</v>
      </c>
      <c r="BU4541" s="53" t="s">
        <v>8785</v>
      </c>
    </row>
    <row r="4542" spans="72:73" hidden="1" x14ac:dyDescent="0.25">
      <c r="BT4542" s="53" t="s">
        <v>8786</v>
      </c>
      <c r="BU4542" s="53" t="s">
        <v>8787</v>
      </c>
    </row>
    <row r="4543" spans="72:73" hidden="1" x14ac:dyDescent="0.25">
      <c r="BT4543" s="53" t="s">
        <v>8788</v>
      </c>
      <c r="BU4543" s="53" t="s">
        <v>9287</v>
      </c>
    </row>
    <row r="4544" spans="72:73" hidden="1" x14ac:dyDescent="0.25">
      <c r="BT4544" s="53" t="s">
        <v>8789</v>
      </c>
      <c r="BU4544" s="53" t="s">
        <v>9288</v>
      </c>
    </row>
    <row r="4545" spans="72:73" hidden="1" x14ac:dyDescent="0.25">
      <c r="BT4545" s="53" t="s">
        <v>8569</v>
      </c>
      <c r="BU4545" s="53" t="s">
        <v>8570</v>
      </c>
    </row>
    <row r="4546" spans="72:73" hidden="1" x14ac:dyDescent="0.25">
      <c r="BT4546" s="53" t="s">
        <v>8790</v>
      </c>
      <c r="BU4546" s="53" t="s">
        <v>8349</v>
      </c>
    </row>
    <row r="4547" spans="72:73" hidden="1" x14ac:dyDescent="0.25">
      <c r="BT4547" s="53" t="s">
        <v>9479</v>
      </c>
      <c r="BU4547" s="53" t="s">
        <v>9480</v>
      </c>
    </row>
    <row r="4548" spans="72:73" hidden="1" x14ac:dyDescent="0.25">
      <c r="BT4548" s="53" t="s">
        <v>8571</v>
      </c>
      <c r="BU4548" s="53" t="s">
        <v>8572</v>
      </c>
    </row>
    <row r="4549" spans="72:73" hidden="1" x14ac:dyDescent="0.25">
      <c r="BT4549" s="53" t="s">
        <v>8573</v>
      </c>
      <c r="BU4549" s="53" t="s">
        <v>8574</v>
      </c>
    </row>
    <row r="4550" spans="72:73" hidden="1" x14ac:dyDescent="0.25">
      <c r="BT4550" s="53" t="s">
        <v>8791</v>
      </c>
      <c r="BU4550" s="53" t="s">
        <v>8792</v>
      </c>
    </row>
    <row r="4551" spans="72:73" hidden="1" x14ac:dyDescent="0.25">
      <c r="BT4551" s="53" t="s">
        <v>8793</v>
      </c>
      <c r="BU4551" s="53" t="s">
        <v>8794</v>
      </c>
    </row>
    <row r="4552" spans="72:73" hidden="1" x14ac:dyDescent="0.25">
      <c r="BT4552" s="53" t="s">
        <v>9481</v>
      </c>
      <c r="BU4552" s="53" t="s">
        <v>9482</v>
      </c>
    </row>
    <row r="4553" spans="72:73" hidden="1" x14ac:dyDescent="0.25">
      <c r="BT4553" s="53" t="s">
        <v>8575</v>
      </c>
      <c r="BU4553" s="53" t="s">
        <v>8576</v>
      </c>
    </row>
    <row r="4554" spans="72:73" hidden="1" x14ac:dyDescent="0.25">
      <c r="BT4554" s="53" t="s">
        <v>8577</v>
      </c>
      <c r="BU4554" s="53" t="s">
        <v>7143</v>
      </c>
    </row>
    <row r="4555" spans="72:73" hidden="1" x14ac:dyDescent="0.25">
      <c r="BT4555" s="53" t="s">
        <v>9483</v>
      </c>
      <c r="BU4555" s="53" t="s">
        <v>9484</v>
      </c>
    </row>
    <row r="4556" spans="72:73" hidden="1" x14ac:dyDescent="0.25">
      <c r="BT4556" s="53" t="s">
        <v>9485</v>
      </c>
      <c r="BU4556" s="53" t="s">
        <v>9486</v>
      </c>
    </row>
    <row r="4557" spans="72:73" hidden="1" x14ac:dyDescent="0.25">
      <c r="BT4557" s="53" t="s">
        <v>8795</v>
      </c>
      <c r="BU4557" s="53" t="s">
        <v>8796</v>
      </c>
    </row>
    <row r="4558" spans="72:73" hidden="1" x14ac:dyDescent="0.25">
      <c r="BT4558" s="53" t="s">
        <v>9487</v>
      </c>
      <c r="BU4558" s="53" t="s">
        <v>9488</v>
      </c>
    </row>
    <row r="4559" spans="72:73" hidden="1" x14ac:dyDescent="0.25">
      <c r="BT4559" s="53" t="s">
        <v>8797</v>
      </c>
      <c r="BU4559" s="53" t="s">
        <v>8798</v>
      </c>
    </row>
    <row r="4560" spans="72:73" hidden="1" x14ac:dyDescent="0.25">
      <c r="BT4560" s="53" t="s">
        <v>8578</v>
      </c>
      <c r="BU4560" s="53" t="s">
        <v>9289</v>
      </c>
    </row>
    <row r="4561" spans="72:73" hidden="1" x14ac:dyDescent="0.25">
      <c r="BT4561" s="53" t="s">
        <v>9489</v>
      </c>
      <c r="BU4561" s="53" t="s">
        <v>9490</v>
      </c>
    </row>
    <row r="4562" spans="72:73" hidden="1" x14ac:dyDescent="0.25">
      <c r="BT4562" s="53" t="s">
        <v>8579</v>
      </c>
      <c r="BU4562" s="53" t="s">
        <v>9491</v>
      </c>
    </row>
    <row r="4563" spans="72:73" hidden="1" x14ac:dyDescent="0.25">
      <c r="BT4563" s="53" t="s">
        <v>9290</v>
      </c>
      <c r="BU4563" s="53" t="s">
        <v>9291</v>
      </c>
    </row>
    <row r="4564" spans="72:73" hidden="1" x14ac:dyDescent="0.25">
      <c r="BT4564" s="53" t="s">
        <v>8799</v>
      </c>
      <c r="BU4564" s="53" t="s">
        <v>9492</v>
      </c>
    </row>
    <row r="4565" spans="72:73" hidden="1" x14ac:dyDescent="0.25">
      <c r="BT4565" s="53" t="s">
        <v>8580</v>
      </c>
      <c r="BU4565" s="53" t="s">
        <v>8581</v>
      </c>
    </row>
    <row r="4566" spans="72:73" hidden="1" x14ac:dyDescent="0.25">
      <c r="BT4566" s="53" t="s">
        <v>8582</v>
      </c>
      <c r="BU4566" s="53" t="s">
        <v>9493</v>
      </c>
    </row>
    <row r="4567" spans="72:73" hidden="1" x14ac:dyDescent="0.25">
      <c r="BT4567" s="53" t="s">
        <v>8583</v>
      </c>
      <c r="BU4567" s="53" t="s">
        <v>8362</v>
      </c>
    </row>
    <row r="4568" spans="72:73" hidden="1" x14ac:dyDescent="0.25">
      <c r="BT4568" s="53" t="s">
        <v>8800</v>
      </c>
      <c r="BU4568" s="53" t="s">
        <v>8801</v>
      </c>
    </row>
    <row r="4569" spans="72:73" hidden="1" x14ac:dyDescent="0.25">
      <c r="BT4569" s="53" t="s">
        <v>8584</v>
      </c>
      <c r="BU4569" s="53" t="s">
        <v>8585</v>
      </c>
    </row>
    <row r="4570" spans="72:73" hidden="1" x14ac:dyDescent="0.25">
      <c r="BT4570" s="53" t="s">
        <v>8586</v>
      </c>
      <c r="BU4570" s="53" t="s">
        <v>9494</v>
      </c>
    </row>
    <row r="4571" spans="72:73" hidden="1" x14ac:dyDescent="0.25">
      <c r="BT4571" s="53" t="s">
        <v>8587</v>
      </c>
      <c r="BU4571" s="53" t="s">
        <v>9292</v>
      </c>
    </row>
    <row r="4572" spans="72:73" hidden="1" x14ac:dyDescent="0.25">
      <c r="BT4572" s="53" t="s">
        <v>8588</v>
      </c>
      <c r="BU4572" s="53" t="s">
        <v>7662</v>
      </c>
    </row>
    <row r="4573" spans="72:73" hidden="1" x14ac:dyDescent="0.25">
      <c r="BT4573" s="53" t="s">
        <v>8802</v>
      </c>
      <c r="BU4573" s="53" t="s">
        <v>8803</v>
      </c>
    </row>
    <row r="4574" spans="72:73" hidden="1" x14ac:dyDescent="0.25">
      <c r="BT4574" s="53" t="s">
        <v>8804</v>
      </c>
      <c r="BU4574" s="53" t="s">
        <v>8805</v>
      </c>
    </row>
    <row r="4575" spans="72:73" hidden="1" x14ac:dyDescent="0.25">
      <c r="BT4575" s="53" t="s">
        <v>8589</v>
      </c>
      <c r="BU4575" s="53" t="s">
        <v>9324</v>
      </c>
    </row>
    <row r="4576" spans="72:73" hidden="1" x14ac:dyDescent="0.25">
      <c r="BT4576" s="53" t="s">
        <v>8824</v>
      </c>
      <c r="BU4576" s="53" t="s">
        <v>8825</v>
      </c>
    </row>
    <row r="4577" spans="72:73" hidden="1" x14ac:dyDescent="0.25">
      <c r="BT4577" s="53" t="s">
        <v>9495</v>
      </c>
      <c r="BU4577" s="53" t="s">
        <v>9496</v>
      </c>
    </row>
    <row r="4578" spans="72:73" hidden="1" x14ac:dyDescent="0.25">
      <c r="BT4578" s="53" t="s">
        <v>9497</v>
      </c>
      <c r="BU4578" s="53" t="s">
        <v>9498</v>
      </c>
    </row>
    <row r="4579" spans="72:73" hidden="1" x14ac:dyDescent="0.25">
      <c r="BT4579" s="53" t="s">
        <v>8826</v>
      </c>
      <c r="BU4579" s="53" t="s">
        <v>8827</v>
      </c>
    </row>
    <row r="4580" spans="72:73" hidden="1" x14ac:dyDescent="0.25">
      <c r="BT4580" s="53" t="s">
        <v>9100</v>
      </c>
      <c r="BU4580" s="53" t="s">
        <v>9101</v>
      </c>
    </row>
    <row r="4581" spans="72:73" hidden="1" x14ac:dyDescent="0.25">
      <c r="BT4581" s="53" t="s">
        <v>8828</v>
      </c>
      <c r="BU4581" s="53" t="s">
        <v>8829</v>
      </c>
    </row>
    <row r="4582" spans="72:73" hidden="1" x14ac:dyDescent="0.25">
      <c r="BT4582" s="53" t="s">
        <v>8830</v>
      </c>
      <c r="BU4582" s="53" t="s">
        <v>9293</v>
      </c>
    </row>
    <row r="4583" spans="72:73" hidden="1" x14ac:dyDescent="0.25">
      <c r="BT4583" s="53" t="s">
        <v>8831</v>
      </c>
      <c r="BU4583" s="53" t="s">
        <v>8832</v>
      </c>
    </row>
    <row r="4584" spans="72:73" hidden="1" x14ac:dyDescent="0.25">
      <c r="BT4584" s="53" t="s">
        <v>9499</v>
      </c>
      <c r="BU4584" s="53" t="s">
        <v>9500</v>
      </c>
    </row>
    <row r="4585" spans="72:73" hidden="1" x14ac:dyDescent="0.25">
      <c r="BT4585" s="53" t="s">
        <v>9501</v>
      </c>
      <c r="BU4585" s="53" t="s">
        <v>9502</v>
      </c>
    </row>
    <row r="4586" spans="72:73" hidden="1" x14ac:dyDescent="0.25">
      <c r="BT4586" s="53" t="s">
        <v>8833</v>
      </c>
      <c r="BU4586" s="53" t="s">
        <v>8834</v>
      </c>
    </row>
    <row r="4587" spans="72:73" hidden="1" x14ac:dyDescent="0.25">
      <c r="BT4587" s="53" t="s">
        <v>8835</v>
      </c>
      <c r="BU4587" s="53" t="s">
        <v>9503</v>
      </c>
    </row>
    <row r="4588" spans="72:73" hidden="1" x14ac:dyDescent="0.25">
      <c r="BT4588" s="53" t="s">
        <v>9504</v>
      </c>
      <c r="BU4588" s="53" t="s">
        <v>4264</v>
      </c>
    </row>
    <row r="4589" spans="72:73" hidden="1" x14ac:dyDescent="0.25">
      <c r="BT4589" s="53" t="s">
        <v>9505</v>
      </c>
      <c r="BU4589" s="53" t="s">
        <v>9506</v>
      </c>
    </row>
    <row r="4590" spans="72:73" hidden="1" x14ac:dyDescent="0.25">
      <c r="BT4590" s="53" t="s">
        <v>8836</v>
      </c>
      <c r="BU4590" s="53" t="s">
        <v>6241</v>
      </c>
    </row>
    <row r="4591" spans="72:73" hidden="1" x14ac:dyDescent="0.25">
      <c r="BT4591" s="53" t="s">
        <v>8837</v>
      </c>
      <c r="BU4591" s="53" t="s">
        <v>9294</v>
      </c>
    </row>
    <row r="4592" spans="72:73" hidden="1" x14ac:dyDescent="0.25">
      <c r="BT4592" s="53" t="s">
        <v>8838</v>
      </c>
      <c r="BU4592" s="53" t="s">
        <v>8839</v>
      </c>
    </row>
    <row r="4593" spans="72:73" hidden="1" x14ac:dyDescent="0.25">
      <c r="BT4593" s="53" t="s">
        <v>8840</v>
      </c>
      <c r="BU4593" s="53" t="s">
        <v>8841</v>
      </c>
    </row>
    <row r="4594" spans="72:73" hidden="1" x14ac:dyDescent="0.25">
      <c r="BT4594" s="53" t="s">
        <v>8842</v>
      </c>
      <c r="BU4594" s="53" t="s">
        <v>8843</v>
      </c>
    </row>
    <row r="4595" spans="72:73" hidden="1" x14ac:dyDescent="0.25">
      <c r="BT4595" s="53" t="s">
        <v>8844</v>
      </c>
      <c r="BU4595" s="53" t="s">
        <v>8845</v>
      </c>
    </row>
    <row r="4596" spans="72:73" hidden="1" x14ac:dyDescent="0.25">
      <c r="BT4596" s="53" t="s">
        <v>8846</v>
      </c>
      <c r="BU4596" s="53" t="s">
        <v>8847</v>
      </c>
    </row>
    <row r="4597" spans="72:73" hidden="1" x14ac:dyDescent="0.25">
      <c r="BT4597" s="53" t="s">
        <v>8848</v>
      </c>
      <c r="BU4597" s="53" t="s">
        <v>9325</v>
      </c>
    </row>
    <row r="4598" spans="72:73" hidden="1" x14ac:dyDescent="0.25">
      <c r="BT4598" s="53" t="s">
        <v>8849</v>
      </c>
      <c r="BU4598" s="53" t="s">
        <v>8850</v>
      </c>
    </row>
    <row r="4599" spans="72:73" hidden="1" x14ac:dyDescent="0.25">
      <c r="BT4599" s="53" t="s">
        <v>8851</v>
      </c>
      <c r="BU4599" s="53" t="s">
        <v>9507</v>
      </c>
    </row>
    <row r="4600" spans="72:73" hidden="1" x14ac:dyDescent="0.25">
      <c r="BT4600" s="53" t="s">
        <v>8852</v>
      </c>
      <c r="BU4600" s="53" t="s">
        <v>8853</v>
      </c>
    </row>
    <row r="4601" spans="72:73" hidden="1" x14ac:dyDescent="0.25">
      <c r="BT4601" s="53" t="s">
        <v>8854</v>
      </c>
      <c r="BU4601" s="53" t="s">
        <v>8855</v>
      </c>
    </row>
    <row r="4602" spans="72:73" hidden="1" x14ac:dyDescent="0.25">
      <c r="BT4602" s="53" t="s">
        <v>8856</v>
      </c>
      <c r="BU4602" s="53" t="s">
        <v>8857</v>
      </c>
    </row>
    <row r="4603" spans="72:73" hidden="1" x14ac:dyDescent="0.25">
      <c r="BT4603" s="53" t="s">
        <v>8858</v>
      </c>
      <c r="BU4603" s="53" t="s">
        <v>8859</v>
      </c>
    </row>
    <row r="4604" spans="72:73" hidden="1" x14ac:dyDescent="0.25">
      <c r="BT4604" s="53" t="s">
        <v>8860</v>
      </c>
      <c r="BU4604" s="53" t="s">
        <v>6161</v>
      </c>
    </row>
    <row r="4605" spans="72:73" hidden="1" x14ac:dyDescent="0.25">
      <c r="BT4605" s="53" t="s">
        <v>9508</v>
      </c>
      <c r="BU4605" s="53" t="s">
        <v>9509</v>
      </c>
    </row>
    <row r="4606" spans="72:73" hidden="1" x14ac:dyDescent="0.25">
      <c r="BT4606" s="53" t="s">
        <v>9510</v>
      </c>
      <c r="BU4606" s="53" t="s">
        <v>9511</v>
      </c>
    </row>
    <row r="4607" spans="72:73" hidden="1" x14ac:dyDescent="0.25">
      <c r="BT4607" s="53" t="s">
        <v>9512</v>
      </c>
      <c r="BU4607" s="53" t="s">
        <v>9513</v>
      </c>
    </row>
    <row r="4608" spans="72:73" hidden="1" x14ac:dyDescent="0.25">
      <c r="BT4608" s="53" t="s">
        <v>9102</v>
      </c>
      <c r="BU4608" s="53" t="s">
        <v>7575</v>
      </c>
    </row>
    <row r="4609" spans="72:73" hidden="1" x14ac:dyDescent="0.25">
      <c r="BT4609" s="53" t="s">
        <v>8861</v>
      </c>
      <c r="BU4609" s="53" t="s">
        <v>8862</v>
      </c>
    </row>
    <row r="4610" spans="72:73" hidden="1" x14ac:dyDescent="0.25">
      <c r="BT4610" s="53" t="s">
        <v>9514</v>
      </c>
      <c r="BU4610" s="53" t="s">
        <v>9515</v>
      </c>
    </row>
    <row r="4611" spans="72:73" hidden="1" x14ac:dyDescent="0.25">
      <c r="BT4611" s="53" t="s">
        <v>9103</v>
      </c>
      <c r="BU4611" s="53" t="s">
        <v>9516</v>
      </c>
    </row>
    <row r="4612" spans="72:73" hidden="1" x14ac:dyDescent="0.25">
      <c r="BT4612" s="53" t="s">
        <v>9517</v>
      </c>
      <c r="BU4612" s="53" t="s">
        <v>9518</v>
      </c>
    </row>
    <row r="4613" spans="72:73" hidden="1" x14ac:dyDescent="0.25">
      <c r="BT4613" s="53" t="s">
        <v>8863</v>
      </c>
      <c r="BU4613" s="53" t="s">
        <v>8864</v>
      </c>
    </row>
    <row r="4614" spans="72:73" hidden="1" x14ac:dyDescent="0.25">
      <c r="BT4614" s="53" t="s">
        <v>8866</v>
      </c>
      <c r="BU4614" s="53" t="s">
        <v>8867</v>
      </c>
    </row>
    <row r="4615" spans="72:73" hidden="1" x14ac:dyDescent="0.25">
      <c r="BT4615" s="53" t="s">
        <v>9519</v>
      </c>
      <c r="BU4615" s="53" t="s">
        <v>9520</v>
      </c>
    </row>
    <row r="4616" spans="72:73" hidden="1" x14ac:dyDescent="0.25">
      <c r="BT4616" s="53" t="s">
        <v>8868</v>
      </c>
      <c r="BU4616" s="53" t="s">
        <v>8869</v>
      </c>
    </row>
    <row r="4617" spans="72:73" hidden="1" x14ac:dyDescent="0.25">
      <c r="BT4617" s="53" t="s">
        <v>8870</v>
      </c>
      <c r="BU4617" s="53" t="s">
        <v>8871</v>
      </c>
    </row>
    <row r="4618" spans="72:73" hidden="1" x14ac:dyDescent="0.25">
      <c r="BT4618" s="53" t="s">
        <v>8872</v>
      </c>
      <c r="BU4618" s="53" t="s">
        <v>9326</v>
      </c>
    </row>
    <row r="4619" spans="72:73" hidden="1" x14ac:dyDescent="0.25">
      <c r="BT4619" s="53" t="s">
        <v>8873</v>
      </c>
      <c r="BU4619" s="53" t="s">
        <v>8874</v>
      </c>
    </row>
    <row r="4620" spans="72:73" hidden="1" x14ac:dyDescent="0.25">
      <c r="BT4620" s="53" t="s">
        <v>9521</v>
      </c>
      <c r="BU4620" s="53" t="s">
        <v>9522</v>
      </c>
    </row>
    <row r="4621" spans="72:73" hidden="1" x14ac:dyDescent="0.25">
      <c r="BT4621" s="53" t="s">
        <v>8875</v>
      </c>
      <c r="BU4621" s="53" t="s">
        <v>9523</v>
      </c>
    </row>
    <row r="4622" spans="72:73" hidden="1" x14ac:dyDescent="0.25">
      <c r="BT4622" s="53" t="s">
        <v>9524</v>
      </c>
      <c r="BU4622" s="53" t="s">
        <v>9525</v>
      </c>
    </row>
    <row r="4623" spans="72:73" hidden="1" x14ac:dyDescent="0.25">
      <c r="BT4623" s="53" t="s">
        <v>8876</v>
      </c>
      <c r="BU4623" s="53" t="s">
        <v>8877</v>
      </c>
    </row>
    <row r="4624" spans="72:73" hidden="1" x14ac:dyDescent="0.25">
      <c r="BT4624" s="53" t="s">
        <v>8878</v>
      </c>
      <c r="BU4624" s="53" t="s">
        <v>8879</v>
      </c>
    </row>
    <row r="4625" spans="72:73" hidden="1" x14ac:dyDescent="0.25">
      <c r="BT4625" s="53" t="s">
        <v>9526</v>
      </c>
      <c r="BU4625" s="53" t="s">
        <v>9527</v>
      </c>
    </row>
    <row r="4626" spans="72:73" hidden="1" x14ac:dyDescent="0.25">
      <c r="BT4626" s="53" t="s">
        <v>8880</v>
      </c>
      <c r="BU4626" s="53" t="s">
        <v>9327</v>
      </c>
    </row>
    <row r="4627" spans="72:73" hidden="1" x14ac:dyDescent="0.25">
      <c r="BT4627" s="53" t="s">
        <v>9528</v>
      </c>
      <c r="BU4627" s="53" t="s">
        <v>9529</v>
      </c>
    </row>
    <row r="4628" spans="72:73" hidden="1" x14ac:dyDescent="0.25">
      <c r="BT4628" s="53" t="s">
        <v>9530</v>
      </c>
      <c r="BU4628" s="53" t="s">
        <v>9531</v>
      </c>
    </row>
    <row r="4629" spans="72:73" hidden="1" x14ac:dyDescent="0.25">
      <c r="BT4629" s="53" t="s">
        <v>8881</v>
      </c>
      <c r="BU4629" s="53" t="s">
        <v>8882</v>
      </c>
    </row>
    <row r="4630" spans="72:73" hidden="1" x14ac:dyDescent="0.25">
      <c r="BT4630" s="53" t="s">
        <v>8883</v>
      </c>
      <c r="BU4630" s="53" t="s">
        <v>8884</v>
      </c>
    </row>
    <row r="4631" spans="72:73" hidden="1" x14ac:dyDescent="0.25">
      <c r="BT4631" s="53" t="s">
        <v>8885</v>
      </c>
      <c r="BU4631" s="53" t="s">
        <v>9532</v>
      </c>
    </row>
    <row r="4632" spans="72:73" hidden="1" x14ac:dyDescent="0.25">
      <c r="BT4632" s="53" t="s">
        <v>9533</v>
      </c>
      <c r="BU4632" s="53" t="s">
        <v>9534</v>
      </c>
    </row>
    <row r="4633" spans="72:73" hidden="1" x14ac:dyDescent="0.25">
      <c r="BT4633" s="53" t="s">
        <v>9104</v>
      </c>
      <c r="BU4633" s="53" t="s">
        <v>9328</v>
      </c>
    </row>
    <row r="4634" spans="72:73" hidden="1" x14ac:dyDescent="0.25">
      <c r="BT4634" s="53" t="s">
        <v>8886</v>
      </c>
      <c r="BU4634" s="53" t="s">
        <v>8887</v>
      </c>
    </row>
    <row r="4635" spans="72:73" hidden="1" x14ac:dyDescent="0.25">
      <c r="BT4635" s="53" t="s">
        <v>8888</v>
      </c>
      <c r="BU4635" s="53" t="s">
        <v>8889</v>
      </c>
    </row>
    <row r="4636" spans="72:73" hidden="1" x14ac:dyDescent="0.25">
      <c r="BT4636" s="53" t="s">
        <v>8890</v>
      </c>
      <c r="BU4636" s="53" t="s">
        <v>8891</v>
      </c>
    </row>
    <row r="4637" spans="72:73" hidden="1" x14ac:dyDescent="0.25">
      <c r="BT4637" s="53" t="s">
        <v>8892</v>
      </c>
      <c r="BU4637" s="53" t="s">
        <v>8893</v>
      </c>
    </row>
    <row r="4638" spans="72:73" hidden="1" x14ac:dyDescent="0.25">
      <c r="BT4638" s="53" t="s">
        <v>9535</v>
      </c>
      <c r="BU4638" s="53" t="s">
        <v>9536</v>
      </c>
    </row>
    <row r="4639" spans="72:73" hidden="1" x14ac:dyDescent="0.25">
      <c r="BT4639" s="53" t="s">
        <v>8894</v>
      </c>
      <c r="BU4639" s="53" t="s">
        <v>9295</v>
      </c>
    </row>
    <row r="4640" spans="72:73" hidden="1" x14ac:dyDescent="0.25">
      <c r="BT4640" s="53" t="s">
        <v>8895</v>
      </c>
      <c r="BU4640" s="53" t="s">
        <v>9537</v>
      </c>
    </row>
    <row r="4641" spans="72:73" hidden="1" x14ac:dyDescent="0.25">
      <c r="BT4641" s="53" t="s">
        <v>8896</v>
      </c>
      <c r="BU4641" s="53" t="s">
        <v>8897</v>
      </c>
    </row>
    <row r="4642" spans="72:73" hidden="1" x14ac:dyDescent="0.25">
      <c r="BT4642" s="53" t="s">
        <v>9538</v>
      </c>
      <c r="BU4642" s="53" t="s">
        <v>9539</v>
      </c>
    </row>
    <row r="4643" spans="72:73" hidden="1" x14ac:dyDescent="0.25">
      <c r="BT4643" s="53" t="s">
        <v>9540</v>
      </c>
      <c r="BU4643" s="53" t="s">
        <v>9541</v>
      </c>
    </row>
    <row r="4644" spans="72:73" hidden="1" x14ac:dyDescent="0.25">
      <c r="BT4644" s="53" t="s">
        <v>9542</v>
      </c>
      <c r="BU4644" s="53" t="s">
        <v>9543</v>
      </c>
    </row>
    <row r="4645" spans="72:73" hidden="1" x14ac:dyDescent="0.25">
      <c r="BT4645" s="53" t="s">
        <v>9544</v>
      </c>
      <c r="BU4645" s="53" t="s">
        <v>9545</v>
      </c>
    </row>
    <row r="4646" spans="72:73" hidden="1" x14ac:dyDescent="0.25">
      <c r="BT4646" s="53" t="s">
        <v>9546</v>
      </c>
      <c r="BU4646" s="53" t="s">
        <v>9547</v>
      </c>
    </row>
    <row r="4647" spans="72:73" hidden="1" x14ac:dyDescent="0.25">
      <c r="BT4647" s="53" t="s">
        <v>8898</v>
      </c>
      <c r="BU4647" s="53" t="s">
        <v>8899</v>
      </c>
    </row>
    <row r="4648" spans="72:73" hidden="1" x14ac:dyDescent="0.25">
      <c r="BT4648" s="53" t="s">
        <v>8900</v>
      </c>
      <c r="BU4648" s="53" t="s">
        <v>8901</v>
      </c>
    </row>
    <row r="4649" spans="72:73" hidden="1" x14ac:dyDescent="0.25">
      <c r="BT4649" s="53" t="s">
        <v>8902</v>
      </c>
      <c r="BU4649" s="53" t="s">
        <v>8903</v>
      </c>
    </row>
    <row r="4650" spans="72:73" hidden="1" x14ac:dyDescent="0.25">
      <c r="BT4650" s="53" t="s">
        <v>8904</v>
      </c>
      <c r="BU4650" s="53" t="s">
        <v>8905</v>
      </c>
    </row>
    <row r="4651" spans="72:73" hidden="1" x14ac:dyDescent="0.25">
      <c r="BT4651" s="53" t="s">
        <v>9105</v>
      </c>
      <c r="BU4651" s="53" t="s">
        <v>9106</v>
      </c>
    </row>
    <row r="4652" spans="72:73" hidden="1" x14ac:dyDescent="0.25">
      <c r="BT4652" s="53" t="s">
        <v>8906</v>
      </c>
      <c r="BU4652" s="53" t="s">
        <v>8907</v>
      </c>
    </row>
    <row r="4653" spans="72:73" hidden="1" x14ac:dyDescent="0.25">
      <c r="BT4653" s="53" t="s">
        <v>8908</v>
      </c>
      <c r="BU4653" s="53" t="s">
        <v>9296</v>
      </c>
    </row>
    <row r="4654" spans="72:73" hidden="1" x14ac:dyDescent="0.25">
      <c r="BT4654" s="53" t="s">
        <v>8909</v>
      </c>
      <c r="BU4654" s="53" t="s">
        <v>8910</v>
      </c>
    </row>
    <row r="4655" spans="72:73" hidden="1" x14ac:dyDescent="0.25">
      <c r="BT4655" s="53" t="s">
        <v>8911</v>
      </c>
      <c r="BU4655" s="53" t="s">
        <v>8912</v>
      </c>
    </row>
    <row r="4656" spans="72:73" hidden="1" x14ac:dyDescent="0.25">
      <c r="BT4656" s="53" t="s">
        <v>8913</v>
      </c>
      <c r="BU4656" s="53" t="s">
        <v>8914</v>
      </c>
    </row>
    <row r="4657" spans="72:73" hidden="1" x14ac:dyDescent="0.25">
      <c r="BT4657" s="53" t="s">
        <v>8915</v>
      </c>
      <c r="BU4657" s="53" t="s">
        <v>8916</v>
      </c>
    </row>
    <row r="4658" spans="72:73" hidden="1" x14ac:dyDescent="0.25">
      <c r="BT4658" s="53" t="s">
        <v>9548</v>
      </c>
      <c r="BU4658" s="53" t="s">
        <v>9549</v>
      </c>
    </row>
    <row r="4659" spans="72:73" hidden="1" x14ac:dyDescent="0.25">
      <c r="BT4659" s="53" t="s">
        <v>8917</v>
      </c>
      <c r="BU4659" s="53" t="s">
        <v>8918</v>
      </c>
    </row>
    <row r="4660" spans="72:73" hidden="1" x14ac:dyDescent="0.25">
      <c r="BT4660" s="53" t="s">
        <v>9107</v>
      </c>
      <c r="BU4660" s="53" t="s">
        <v>9297</v>
      </c>
    </row>
    <row r="4661" spans="72:73" hidden="1" x14ac:dyDescent="0.25">
      <c r="BT4661" s="53" t="s">
        <v>8919</v>
      </c>
      <c r="BU4661" s="53" t="s">
        <v>9298</v>
      </c>
    </row>
    <row r="4662" spans="72:73" hidden="1" x14ac:dyDescent="0.25">
      <c r="BT4662" s="53" t="s">
        <v>9550</v>
      </c>
      <c r="BU4662" s="53" t="s">
        <v>9551</v>
      </c>
    </row>
    <row r="4663" spans="72:73" hidden="1" x14ac:dyDescent="0.25">
      <c r="BT4663" s="53" t="s">
        <v>9552</v>
      </c>
      <c r="BU4663" s="53" t="s">
        <v>9553</v>
      </c>
    </row>
    <row r="4664" spans="72:73" hidden="1" x14ac:dyDescent="0.25">
      <c r="BT4664" s="53" t="s">
        <v>9554</v>
      </c>
      <c r="BU4664" s="53" t="s">
        <v>9555</v>
      </c>
    </row>
    <row r="4665" spans="72:73" hidden="1" x14ac:dyDescent="0.25">
      <c r="BT4665" s="53" t="s">
        <v>9556</v>
      </c>
      <c r="BU4665" s="53" t="s">
        <v>9557</v>
      </c>
    </row>
    <row r="4666" spans="72:73" hidden="1" x14ac:dyDescent="0.25">
      <c r="BT4666" s="53" t="s">
        <v>8920</v>
      </c>
      <c r="BU4666" s="53" t="s">
        <v>9299</v>
      </c>
    </row>
    <row r="4667" spans="72:73" hidden="1" x14ac:dyDescent="0.25">
      <c r="BT4667" s="53" t="s">
        <v>9558</v>
      </c>
      <c r="BU4667" s="53" t="s">
        <v>9559</v>
      </c>
    </row>
    <row r="4668" spans="72:73" hidden="1" x14ac:dyDescent="0.25">
      <c r="BT4668" s="53" t="s">
        <v>8921</v>
      </c>
      <c r="BU4668" s="53" t="s">
        <v>9300</v>
      </c>
    </row>
    <row r="4669" spans="72:73" hidden="1" x14ac:dyDescent="0.25">
      <c r="BT4669" s="53" t="s">
        <v>8922</v>
      </c>
      <c r="BU4669" s="53" t="s">
        <v>8923</v>
      </c>
    </row>
    <row r="4670" spans="72:73" hidden="1" x14ac:dyDescent="0.25">
      <c r="BT4670" s="53" t="s">
        <v>8924</v>
      </c>
      <c r="BU4670" s="53" t="s">
        <v>8925</v>
      </c>
    </row>
    <row r="4671" spans="72:73" hidden="1" x14ac:dyDescent="0.25">
      <c r="BT4671" s="53" t="s">
        <v>9560</v>
      </c>
      <c r="BU4671" s="53" t="s">
        <v>9561</v>
      </c>
    </row>
    <row r="4672" spans="72:73" hidden="1" x14ac:dyDescent="0.25">
      <c r="BT4672" s="53" t="s">
        <v>8926</v>
      </c>
      <c r="BU4672" s="53" t="s">
        <v>8927</v>
      </c>
    </row>
    <row r="4673" spans="72:73" hidden="1" x14ac:dyDescent="0.25">
      <c r="BT4673" s="53" t="s">
        <v>9108</v>
      </c>
      <c r="BU4673" s="53" t="s">
        <v>9562</v>
      </c>
    </row>
    <row r="4674" spans="72:73" hidden="1" x14ac:dyDescent="0.25">
      <c r="BT4674" s="53" t="s">
        <v>8928</v>
      </c>
      <c r="BU4674" s="53" t="s">
        <v>8929</v>
      </c>
    </row>
    <row r="4675" spans="72:73" hidden="1" x14ac:dyDescent="0.25">
      <c r="BT4675" s="53" t="s">
        <v>8930</v>
      </c>
      <c r="BU4675" s="53" t="s">
        <v>9301</v>
      </c>
    </row>
    <row r="4676" spans="72:73" hidden="1" x14ac:dyDescent="0.25">
      <c r="BT4676" s="53" t="s">
        <v>9563</v>
      </c>
      <c r="BU4676" s="53" t="s">
        <v>9564</v>
      </c>
    </row>
    <row r="4677" spans="72:73" hidden="1" x14ac:dyDescent="0.25">
      <c r="BT4677" s="53" t="s">
        <v>9565</v>
      </c>
      <c r="BU4677" s="53" t="s">
        <v>9566</v>
      </c>
    </row>
    <row r="4678" spans="72:73" hidden="1" x14ac:dyDescent="0.25">
      <c r="BT4678" s="53" t="s">
        <v>9567</v>
      </c>
      <c r="BU4678" s="53" t="s">
        <v>9568</v>
      </c>
    </row>
    <row r="4679" spans="72:73" hidden="1" x14ac:dyDescent="0.25">
      <c r="BT4679" s="53" t="s">
        <v>9569</v>
      </c>
      <c r="BU4679" s="53" t="s">
        <v>9570</v>
      </c>
    </row>
    <row r="4680" spans="72:73" hidden="1" x14ac:dyDescent="0.25">
      <c r="BT4680" s="53" t="s">
        <v>9302</v>
      </c>
      <c r="BU4680" s="53" t="s">
        <v>9303</v>
      </c>
    </row>
    <row r="4681" spans="72:73" hidden="1" x14ac:dyDescent="0.25">
      <c r="BT4681" s="53" t="s">
        <v>8931</v>
      </c>
      <c r="BU4681" s="53" t="s">
        <v>8932</v>
      </c>
    </row>
    <row r="4682" spans="72:73" hidden="1" x14ac:dyDescent="0.25">
      <c r="BT4682" s="53" t="s">
        <v>8933</v>
      </c>
      <c r="BU4682" s="53" t="s">
        <v>8934</v>
      </c>
    </row>
    <row r="4683" spans="72:73" hidden="1" x14ac:dyDescent="0.25">
      <c r="BT4683" s="53" t="s">
        <v>8935</v>
      </c>
      <c r="BU4683" s="53" t="s">
        <v>8936</v>
      </c>
    </row>
    <row r="4684" spans="72:73" hidden="1" x14ac:dyDescent="0.25">
      <c r="BT4684" s="53" t="s">
        <v>8937</v>
      </c>
      <c r="BU4684" s="53" t="s">
        <v>8938</v>
      </c>
    </row>
    <row r="4685" spans="72:73" hidden="1" x14ac:dyDescent="0.25">
      <c r="BT4685" s="53" t="s">
        <v>8939</v>
      </c>
      <c r="BU4685" s="53" t="s">
        <v>8940</v>
      </c>
    </row>
    <row r="4686" spans="72:73" hidden="1" x14ac:dyDescent="0.25">
      <c r="BT4686" s="53" t="s">
        <v>9571</v>
      </c>
      <c r="BU4686" s="53" t="s">
        <v>9572</v>
      </c>
    </row>
    <row r="4687" spans="72:73" hidden="1" x14ac:dyDescent="0.25">
      <c r="BT4687" s="53" t="s">
        <v>8941</v>
      </c>
      <c r="BU4687" s="53" t="s">
        <v>8942</v>
      </c>
    </row>
    <row r="4688" spans="72:73" hidden="1" x14ac:dyDescent="0.25">
      <c r="BT4688" s="53" t="s">
        <v>8943</v>
      </c>
      <c r="BU4688" s="53" t="s">
        <v>8944</v>
      </c>
    </row>
    <row r="4689" spans="72:73" hidden="1" x14ac:dyDescent="0.25">
      <c r="BT4689" s="53" t="s">
        <v>8945</v>
      </c>
      <c r="BU4689" s="53" t="s">
        <v>9573</v>
      </c>
    </row>
    <row r="4690" spans="72:73" hidden="1" x14ac:dyDescent="0.25">
      <c r="BT4690" s="53" t="s">
        <v>9574</v>
      </c>
      <c r="BU4690" s="53" t="s">
        <v>9575</v>
      </c>
    </row>
    <row r="4691" spans="72:73" hidden="1" x14ac:dyDescent="0.25">
      <c r="BT4691" s="53" t="s">
        <v>9576</v>
      </c>
      <c r="BU4691" s="53" t="s">
        <v>9577</v>
      </c>
    </row>
    <row r="4692" spans="72:73" hidden="1" x14ac:dyDescent="0.25">
      <c r="BT4692" s="53" t="s">
        <v>8946</v>
      </c>
      <c r="BU4692" s="53" t="s">
        <v>8947</v>
      </c>
    </row>
    <row r="4693" spans="72:73" hidden="1" x14ac:dyDescent="0.25">
      <c r="BT4693" s="53" t="s">
        <v>8948</v>
      </c>
      <c r="BU4693" s="53" t="s">
        <v>9578</v>
      </c>
    </row>
    <row r="4694" spans="72:73" hidden="1" x14ac:dyDescent="0.25">
      <c r="BT4694" s="53" t="s">
        <v>8949</v>
      </c>
      <c r="BU4694" s="53" t="s">
        <v>9304</v>
      </c>
    </row>
    <row r="4695" spans="72:73" hidden="1" x14ac:dyDescent="0.25">
      <c r="BT4695" s="53" t="s">
        <v>9579</v>
      </c>
      <c r="BU4695" s="53" t="s">
        <v>9580</v>
      </c>
    </row>
    <row r="4696" spans="72:73" hidden="1" x14ac:dyDescent="0.25">
      <c r="BT4696" s="53" t="s">
        <v>8950</v>
      </c>
      <c r="BU4696" s="53" t="s">
        <v>8951</v>
      </c>
    </row>
    <row r="4697" spans="72:73" hidden="1" x14ac:dyDescent="0.25">
      <c r="BT4697" s="53" t="s">
        <v>8952</v>
      </c>
      <c r="BU4697" s="53" t="s">
        <v>5866</v>
      </c>
    </row>
    <row r="4698" spans="72:73" hidden="1" x14ac:dyDescent="0.25">
      <c r="BT4698" s="53" t="s">
        <v>9305</v>
      </c>
      <c r="BU4698" s="53" t="s">
        <v>9306</v>
      </c>
    </row>
    <row r="4699" spans="72:73" hidden="1" x14ac:dyDescent="0.25">
      <c r="BT4699" s="53" t="s">
        <v>8953</v>
      </c>
      <c r="BU4699" s="53" t="s">
        <v>8954</v>
      </c>
    </row>
    <row r="4700" spans="72:73" hidden="1" x14ac:dyDescent="0.25">
      <c r="BT4700" s="53" t="s">
        <v>8955</v>
      </c>
      <c r="BU4700" s="53" t="s">
        <v>8956</v>
      </c>
    </row>
    <row r="4701" spans="72:73" hidden="1" x14ac:dyDescent="0.25">
      <c r="BT4701" s="53" t="s">
        <v>8957</v>
      </c>
      <c r="BU4701" s="53" t="s">
        <v>8958</v>
      </c>
    </row>
    <row r="4702" spans="72:73" hidden="1" x14ac:dyDescent="0.25">
      <c r="BT4702" s="53" t="s">
        <v>9581</v>
      </c>
      <c r="BU4702" s="53" t="s">
        <v>9582</v>
      </c>
    </row>
    <row r="4703" spans="72:73" hidden="1" x14ac:dyDescent="0.25">
      <c r="BT4703" s="53" t="s">
        <v>8959</v>
      </c>
      <c r="BU4703" s="53" t="s">
        <v>8960</v>
      </c>
    </row>
    <row r="4704" spans="72:73" hidden="1" x14ac:dyDescent="0.25">
      <c r="BT4704" s="53" t="s">
        <v>8961</v>
      </c>
      <c r="BU4704" s="53" t="s">
        <v>8962</v>
      </c>
    </row>
    <row r="4705" spans="72:73" hidden="1" x14ac:dyDescent="0.25">
      <c r="BT4705" s="53" t="s">
        <v>8963</v>
      </c>
      <c r="BU4705" s="53" t="s">
        <v>8964</v>
      </c>
    </row>
    <row r="4706" spans="72:73" hidden="1" x14ac:dyDescent="0.25">
      <c r="BT4706" s="53" t="s">
        <v>9583</v>
      </c>
      <c r="BU4706" s="53" t="s">
        <v>9584</v>
      </c>
    </row>
    <row r="4707" spans="72:73" hidden="1" x14ac:dyDescent="0.25">
      <c r="BT4707" s="53" t="s">
        <v>8965</v>
      </c>
      <c r="BU4707" s="53" t="s">
        <v>8966</v>
      </c>
    </row>
    <row r="4708" spans="72:73" hidden="1" x14ac:dyDescent="0.25">
      <c r="BT4708" s="53" t="s">
        <v>8967</v>
      </c>
      <c r="BU4708" s="53" t="s">
        <v>8968</v>
      </c>
    </row>
    <row r="4709" spans="72:73" hidden="1" x14ac:dyDescent="0.25">
      <c r="BT4709" s="53" t="s">
        <v>8969</v>
      </c>
      <c r="BU4709" s="53" t="s">
        <v>9307</v>
      </c>
    </row>
    <row r="4710" spans="72:73" hidden="1" x14ac:dyDescent="0.25">
      <c r="BT4710" s="53" t="s">
        <v>8970</v>
      </c>
      <c r="BU4710" s="53" t="s">
        <v>8971</v>
      </c>
    </row>
    <row r="4711" spans="72:73" hidden="1" x14ac:dyDescent="0.25">
      <c r="BT4711" s="53" t="s">
        <v>9585</v>
      </c>
      <c r="BU4711" s="53" t="s">
        <v>9586</v>
      </c>
    </row>
    <row r="4712" spans="72:73" hidden="1" x14ac:dyDescent="0.25">
      <c r="BT4712" s="53" t="s">
        <v>8972</v>
      </c>
      <c r="BU4712" s="53" t="s">
        <v>8973</v>
      </c>
    </row>
    <row r="4713" spans="72:73" hidden="1" x14ac:dyDescent="0.25">
      <c r="BT4713" s="53" t="s">
        <v>9587</v>
      </c>
      <c r="BU4713" s="53" t="s">
        <v>9588</v>
      </c>
    </row>
    <row r="4714" spans="72:73" hidden="1" x14ac:dyDescent="0.25">
      <c r="BT4714" s="53" t="s">
        <v>8974</v>
      </c>
      <c r="BU4714" s="53" t="s">
        <v>9308</v>
      </c>
    </row>
    <row r="4715" spans="72:73" hidden="1" x14ac:dyDescent="0.25">
      <c r="BT4715" s="53" t="s">
        <v>8975</v>
      </c>
      <c r="BU4715" s="53" t="s">
        <v>8976</v>
      </c>
    </row>
    <row r="4716" spans="72:73" hidden="1" x14ac:dyDescent="0.25">
      <c r="BT4716" s="53" t="s">
        <v>8977</v>
      </c>
      <c r="BU4716" s="53" t="s">
        <v>9589</v>
      </c>
    </row>
    <row r="4717" spans="72:73" hidden="1" x14ac:dyDescent="0.25">
      <c r="BT4717" s="53" t="s">
        <v>9590</v>
      </c>
      <c r="BU4717" s="53" t="s">
        <v>9591</v>
      </c>
    </row>
    <row r="4718" spans="72:73" hidden="1" x14ac:dyDescent="0.25">
      <c r="BT4718" s="53" t="s">
        <v>9592</v>
      </c>
      <c r="BU4718" s="53" t="s">
        <v>9593</v>
      </c>
    </row>
    <row r="4719" spans="72:73" hidden="1" x14ac:dyDescent="0.25">
      <c r="BT4719" s="53" t="s">
        <v>8978</v>
      </c>
      <c r="BU4719" s="53" t="s">
        <v>8979</v>
      </c>
    </row>
    <row r="4720" spans="72:73" hidden="1" x14ac:dyDescent="0.25">
      <c r="BT4720" s="53" t="s">
        <v>8980</v>
      </c>
      <c r="BU4720" s="53" t="s">
        <v>8981</v>
      </c>
    </row>
    <row r="4721" spans="72:73" hidden="1" x14ac:dyDescent="0.25">
      <c r="BT4721" s="53" t="s">
        <v>8982</v>
      </c>
      <c r="BU4721" s="53" t="s">
        <v>8983</v>
      </c>
    </row>
    <row r="4722" spans="72:73" hidden="1" x14ac:dyDescent="0.25">
      <c r="BT4722" s="53" t="s">
        <v>8984</v>
      </c>
      <c r="BU4722" s="53" t="s">
        <v>8985</v>
      </c>
    </row>
    <row r="4723" spans="72:73" hidden="1" x14ac:dyDescent="0.25">
      <c r="BT4723" s="53" t="s">
        <v>9594</v>
      </c>
      <c r="BU4723" s="53" t="s">
        <v>9595</v>
      </c>
    </row>
    <row r="4724" spans="72:73" hidden="1" x14ac:dyDescent="0.25">
      <c r="BT4724" s="53" t="s">
        <v>9596</v>
      </c>
      <c r="BU4724" s="53" t="s">
        <v>9597</v>
      </c>
    </row>
    <row r="4725" spans="72:73" hidden="1" x14ac:dyDescent="0.25">
      <c r="BT4725" s="53" t="s">
        <v>9598</v>
      </c>
      <c r="BU4725" s="53" t="s">
        <v>9599</v>
      </c>
    </row>
    <row r="4726" spans="72:73" hidden="1" x14ac:dyDescent="0.25">
      <c r="BT4726" s="53" t="s">
        <v>9600</v>
      </c>
      <c r="BU4726" s="53" t="s">
        <v>9601</v>
      </c>
    </row>
    <row r="4727" spans="72:73" hidden="1" x14ac:dyDescent="0.25">
      <c r="BT4727" s="53" t="s">
        <v>9602</v>
      </c>
      <c r="BU4727" s="53" t="s">
        <v>9603</v>
      </c>
    </row>
    <row r="4728" spans="72:73" hidden="1" x14ac:dyDescent="0.25">
      <c r="BT4728" s="53" t="s">
        <v>8986</v>
      </c>
      <c r="BU4728" s="53" t="s">
        <v>8987</v>
      </c>
    </row>
    <row r="4729" spans="72:73" hidden="1" x14ac:dyDescent="0.25">
      <c r="BT4729" s="53" t="s">
        <v>9604</v>
      </c>
      <c r="BU4729" s="53" t="s">
        <v>9605</v>
      </c>
    </row>
    <row r="4730" spans="72:73" hidden="1" x14ac:dyDescent="0.25">
      <c r="BT4730" s="53" t="s">
        <v>9606</v>
      </c>
      <c r="BU4730" s="53" t="s">
        <v>9607</v>
      </c>
    </row>
    <row r="4731" spans="72:73" hidden="1" x14ac:dyDescent="0.25">
      <c r="BT4731" s="53" t="s">
        <v>8988</v>
      </c>
      <c r="BU4731" s="53" t="s">
        <v>8989</v>
      </c>
    </row>
    <row r="4732" spans="72:73" hidden="1" x14ac:dyDescent="0.25">
      <c r="BT4732" s="53" t="s">
        <v>9608</v>
      </c>
      <c r="BU4732" s="53" t="s">
        <v>9609</v>
      </c>
    </row>
    <row r="4733" spans="72:73" hidden="1" x14ac:dyDescent="0.25">
      <c r="BT4733" s="53" t="s">
        <v>8990</v>
      </c>
      <c r="BU4733" s="53" t="s">
        <v>8991</v>
      </c>
    </row>
    <row r="4734" spans="72:73" hidden="1" x14ac:dyDescent="0.25">
      <c r="BT4734" s="53" t="s">
        <v>9610</v>
      </c>
      <c r="BU4734" s="53" t="s">
        <v>9611</v>
      </c>
    </row>
    <row r="4735" spans="72:73" hidden="1" x14ac:dyDescent="0.25">
      <c r="BT4735" s="53" t="s">
        <v>9612</v>
      </c>
      <c r="BU4735" s="53" t="s">
        <v>9613</v>
      </c>
    </row>
    <row r="4736" spans="72:73" hidden="1" x14ac:dyDescent="0.25">
      <c r="BT4736" s="53" t="s">
        <v>8992</v>
      </c>
      <c r="BU4736" s="53" t="s">
        <v>9309</v>
      </c>
    </row>
    <row r="4737" spans="72:73" hidden="1" x14ac:dyDescent="0.25">
      <c r="BT4737" s="53" t="s">
        <v>8993</v>
      </c>
      <c r="BU4737" s="53" t="s">
        <v>8994</v>
      </c>
    </row>
    <row r="4738" spans="72:73" hidden="1" x14ac:dyDescent="0.25">
      <c r="BT4738" s="53" t="s">
        <v>9614</v>
      </c>
      <c r="BU4738" s="53" t="s">
        <v>9615</v>
      </c>
    </row>
    <row r="4739" spans="72:73" hidden="1" x14ac:dyDescent="0.25">
      <c r="BT4739" s="53" t="s">
        <v>9616</v>
      </c>
      <c r="BU4739" s="53" t="s">
        <v>9617</v>
      </c>
    </row>
    <row r="4740" spans="72:73" hidden="1" x14ac:dyDescent="0.25">
      <c r="BT4740" s="53" t="s">
        <v>9618</v>
      </c>
      <c r="BU4740" s="53" t="s">
        <v>9619</v>
      </c>
    </row>
    <row r="4741" spans="72:73" hidden="1" x14ac:dyDescent="0.25">
      <c r="BT4741" s="53" t="s">
        <v>9620</v>
      </c>
      <c r="BU4741" s="53" t="s">
        <v>9621</v>
      </c>
    </row>
    <row r="4742" spans="72:73" hidden="1" x14ac:dyDescent="0.25">
      <c r="BT4742" s="53" t="s">
        <v>9109</v>
      </c>
      <c r="BU4742" s="53" t="s">
        <v>9110</v>
      </c>
    </row>
    <row r="4743" spans="72:73" hidden="1" x14ac:dyDescent="0.25">
      <c r="BT4743" s="53" t="s">
        <v>8995</v>
      </c>
      <c r="BU4743" s="53" t="s">
        <v>9310</v>
      </c>
    </row>
    <row r="4744" spans="72:73" hidden="1" x14ac:dyDescent="0.25">
      <c r="BT4744" s="53" t="s">
        <v>8996</v>
      </c>
      <c r="BU4744" s="53" t="s">
        <v>8997</v>
      </c>
    </row>
    <row r="4745" spans="72:73" hidden="1" x14ac:dyDescent="0.25">
      <c r="BT4745" s="53" t="s">
        <v>8998</v>
      </c>
      <c r="BU4745" s="53" t="s">
        <v>8999</v>
      </c>
    </row>
    <row r="4746" spans="72:73" hidden="1" x14ac:dyDescent="0.25">
      <c r="BT4746" s="53" t="s">
        <v>9000</v>
      </c>
      <c r="BU4746" s="53" t="s">
        <v>9001</v>
      </c>
    </row>
    <row r="4747" spans="72:73" hidden="1" x14ac:dyDescent="0.25">
      <c r="BT4747" s="53" t="s">
        <v>9622</v>
      </c>
      <c r="BU4747" s="53" t="s">
        <v>9623</v>
      </c>
    </row>
    <row r="4748" spans="72:73" hidden="1" x14ac:dyDescent="0.25">
      <c r="BT4748" s="53" t="s">
        <v>9624</v>
      </c>
      <c r="BU4748" s="53" t="s">
        <v>9625</v>
      </c>
    </row>
    <row r="4749" spans="72:73" hidden="1" x14ac:dyDescent="0.25">
      <c r="BT4749" s="53" t="s">
        <v>9002</v>
      </c>
      <c r="BU4749" s="53" t="s">
        <v>9311</v>
      </c>
    </row>
    <row r="4750" spans="72:73" hidden="1" x14ac:dyDescent="0.25">
      <c r="BT4750" s="53" t="s">
        <v>9626</v>
      </c>
      <c r="BU4750" s="53" t="s">
        <v>9627</v>
      </c>
    </row>
    <row r="4751" spans="72:73" hidden="1" x14ac:dyDescent="0.25">
      <c r="BT4751" s="53" t="s">
        <v>9003</v>
      </c>
      <c r="BU4751" s="53" t="s">
        <v>9004</v>
      </c>
    </row>
    <row r="4752" spans="72:73" hidden="1" x14ac:dyDescent="0.25">
      <c r="BT4752" s="53" t="s">
        <v>9005</v>
      </c>
      <c r="BU4752" s="53" t="s">
        <v>9006</v>
      </c>
    </row>
    <row r="4753" spans="72:73" hidden="1" x14ac:dyDescent="0.25">
      <c r="BT4753" s="53" t="s">
        <v>9628</v>
      </c>
      <c r="BU4753" s="53" t="s">
        <v>9629</v>
      </c>
    </row>
    <row r="4754" spans="72:73" hidden="1" x14ac:dyDescent="0.25">
      <c r="BT4754" s="53" t="s">
        <v>9007</v>
      </c>
      <c r="BU4754" s="53" t="s">
        <v>852</v>
      </c>
    </row>
    <row r="4755" spans="72:73" hidden="1" x14ac:dyDescent="0.25">
      <c r="BT4755" s="53" t="s">
        <v>9008</v>
      </c>
      <c r="BU4755" s="53" t="s">
        <v>274</v>
      </c>
    </row>
    <row r="4756" spans="72:73" hidden="1" x14ac:dyDescent="0.25">
      <c r="BT4756" s="53" t="s">
        <v>9009</v>
      </c>
      <c r="BU4756" s="53" t="s">
        <v>9010</v>
      </c>
    </row>
    <row r="4757" spans="72:73" hidden="1" x14ac:dyDescent="0.25">
      <c r="BT4757" s="53" t="s">
        <v>9312</v>
      </c>
      <c r="BU4757" s="53" t="s">
        <v>6161</v>
      </c>
    </row>
    <row r="4758" spans="72:73" hidden="1" x14ac:dyDescent="0.25">
      <c r="BT4758" s="53" t="s">
        <v>9630</v>
      </c>
      <c r="BU4758" s="53" t="s">
        <v>9631</v>
      </c>
    </row>
    <row r="4759" spans="72:73" hidden="1" x14ac:dyDescent="0.25">
      <c r="BT4759" s="53" t="s">
        <v>9632</v>
      </c>
      <c r="BU4759" s="53" t="s">
        <v>9633</v>
      </c>
    </row>
    <row r="4760" spans="72:73" hidden="1" x14ac:dyDescent="0.25">
      <c r="BT4760" s="53" t="s">
        <v>9011</v>
      </c>
      <c r="BU4760" s="53" t="s">
        <v>9313</v>
      </c>
    </row>
    <row r="4761" spans="72:73" hidden="1" x14ac:dyDescent="0.25">
      <c r="BT4761" s="53" t="s">
        <v>9012</v>
      </c>
      <c r="BU4761" s="53" t="s">
        <v>9013</v>
      </c>
    </row>
    <row r="4762" spans="72:73" hidden="1" x14ac:dyDescent="0.25">
      <c r="BT4762" s="53" t="s">
        <v>9634</v>
      </c>
      <c r="BU4762" s="53" t="s">
        <v>9635</v>
      </c>
    </row>
    <row r="4763" spans="72:73" hidden="1" x14ac:dyDescent="0.25">
      <c r="BT4763" s="53" t="s">
        <v>9636</v>
      </c>
      <c r="BU4763" s="53" t="s">
        <v>9637</v>
      </c>
    </row>
    <row r="4764" spans="72:73" hidden="1" x14ac:dyDescent="0.25">
      <c r="BT4764" s="53" t="s">
        <v>9014</v>
      </c>
      <c r="BU4764" s="53" t="s">
        <v>9314</v>
      </c>
    </row>
    <row r="4765" spans="72:73" hidden="1" x14ac:dyDescent="0.25">
      <c r="BT4765" s="53" t="s">
        <v>9638</v>
      </c>
      <c r="BU4765" s="53" t="s">
        <v>9639</v>
      </c>
    </row>
    <row r="4766" spans="72:73" hidden="1" x14ac:dyDescent="0.25">
      <c r="BT4766" s="53" t="s">
        <v>9015</v>
      </c>
      <c r="BU4766" s="53" t="s">
        <v>9640</v>
      </c>
    </row>
    <row r="4767" spans="72:73" hidden="1" x14ac:dyDescent="0.25">
      <c r="BT4767" s="53" t="s">
        <v>9016</v>
      </c>
      <c r="BU4767" s="53" t="s">
        <v>9017</v>
      </c>
    </row>
    <row r="4768" spans="72:73" hidden="1" x14ac:dyDescent="0.25">
      <c r="BT4768" s="53" t="s">
        <v>9018</v>
      </c>
      <c r="BU4768" s="53" t="s">
        <v>9019</v>
      </c>
    </row>
    <row r="4769" spans="72:73" hidden="1" x14ac:dyDescent="0.25">
      <c r="BT4769" s="53" t="s">
        <v>9020</v>
      </c>
      <c r="BU4769" s="53" t="s">
        <v>9021</v>
      </c>
    </row>
    <row r="4770" spans="72:73" hidden="1" x14ac:dyDescent="0.25">
      <c r="BT4770" s="53" t="s">
        <v>9641</v>
      </c>
      <c r="BU4770" s="53" t="s">
        <v>9642</v>
      </c>
    </row>
    <row r="4771" spans="72:73" hidden="1" x14ac:dyDescent="0.25">
      <c r="BT4771" s="53" t="s">
        <v>9022</v>
      </c>
      <c r="BU4771" s="53" t="s">
        <v>9023</v>
      </c>
    </row>
    <row r="4772" spans="72:73" hidden="1" x14ac:dyDescent="0.25">
      <c r="BT4772" s="53" t="s">
        <v>9024</v>
      </c>
      <c r="BU4772" s="53" t="s">
        <v>4899</v>
      </c>
    </row>
    <row r="4773" spans="72:73" hidden="1" x14ac:dyDescent="0.25">
      <c r="BT4773" s="53" t="s">
        <v>9025</v>
      </c>
      <c r="BU4773" s="53" t="s">
        <v>9026</v>
      </c>
    </row>
    <row r="4774" spans="72:73" hidden="1" x14ac:dyDescent="0.25">
      <c r="BT4774" s="53" t="s">
        <v>9027</v>
      </c>
      <c r="BU4774" s="53" t="s">
        <v>9028</v>
      </c>
    </row>
    <row r="4775" spans="72:73" hidden="1" x14ac:dyDescent="0.25">
      <c r="BT4775" s="53" t="s">
        <v>9029</v>
      </c>
      <c r="BU4775" s="53" t="s">
        <v>9030</v>
      </c>
    </row>
    <row r="4776" spans="72:73" hidden="1" x14ac:dyDescent="0.25">
      <c r="BT4776" s="53" t="s">
        <v>9643</v>
      </c>
      <c r="BU4776" s="53" t="s">
        <v>9644</v>
      </c>
    </row>
    <row r="4777" spans="72:73" hidden="1" x14ac:dyDescent="0.25">
      <c r="BT4777" s="53" t="s">
        <v>9645</v>
      </c>
      <c r="BU4777" s="53" t="s">
        <v>9646</v>
      </c>
    </row>
    <row r="4778" spans="72:73" hidden="1" x14ac:dyDescent="0.25">
      <c r="BT4778" s="53" t="s">
        <v>9647</v>
      </c>
      <c r="BU4778" s="53" t="s">
        <v>9648</v>
      </c>
    </row>
    <row r="4779" spans="72:73" hidden="1" x14ac:dyDescent="0.25">
      <c r="BT4779" s="53" t="s">
        <v>9031</v>
      </c>
      <c r="BU4779" s="53" t="s">
        <v>9315</v>
      </c>
    </row>
    <row r="4780" spans="72:73" hidden="1" x14ac:dyDescent="0.25">
      <c r="BT4780" s="53" t="s">
        <v>9649</v>
      </c>
      <c r="BU4780" s="53" t="s">
        <v>9650</v>
      </c>
    </row>
    <row r="4781" spans="72:73" hidden="1" x14ac:dyDescent="0.25">
      <c r="BT4781" s="53" t="s">
        <v>9651</v>
      </c>
      <c r="BU4781" s="53" t="s">
        <v>9652</v>
      </c>
    </row>
    <row r="4782" spans="72:73" hidden="1" x14ac:dyDescent="0.25">
      <c r="BT4782" s="53" t="s">
        <v>9111</v>
      </c>
      <c r="BU4782" s="53" t="s">
        <v>9112</v>
      </c>
    </row>
    <row r="4783" spans="72:73" hidden="1" x14ac:dyDescent="0.25">
      <c r="BT4783" s="53" t="s">
        <v>9113</v>
      </c>
      <c r="BU4783" s="53" t="s">
        <v>6218</v>
      </c>
    </row>
    <row r="4784" spans="72:73" hidden="1" x14ac:dyDescent="0.25">
      <c r="BT4784" s="53" t="s">
        <v>9114</v>
      </c>
      <c r="BU4784" s="53" t="s">
        <v>9115</v>
      </c>
    </row>
    <row r="4785" spans="72:73" hidden="1" x14ac:dyDescent="0.25">
      <c r="BT4785" s="53" t="s">
        <v>9116</v>
      </c>
      <c r="BU4785" s="53" t="s">
        <v>9117</v>
      </c>
    </row>
    <row r="4786" spans="72:73" hidden="1" x14ac:dyDescent="0.25">
      <c r="BT4786" s="53" t="s">
        <v>9032</v>
      </c>
      <c r="BU4786" s="53" t="s">
        <v>8365</v>
      </c>
    </row>
    <row r="4787" spans="72:73" hidden="1" x14ac:dyDescent="0.25">
      <c r="BT4787" s="53" t="s">
        <v>9653</v>
      </c>
      <c r="BU4787" s="53" t="s">
        <v>9654</v>
      </c>
    </row>
    <row r="4788" spans="72:73" hidden="1" x14ac:dyDescent="0.25">
      <c r="BT4788" s="53" t="s">
        <v>9655</v>
      </c>
      <c r="BU4788" s="53" t="s">
        <v>9656</v>
      </c>
    </row>
    <row r="4789" spans="72:73" hidden="1" x14ac:dyDescent="0.25">
      <c r="BT4789" s="53" t="s">
        <v>9657</v>
      </c>
      <c r="BU4789" s="53" t="s">
        <v>9658</v>
      </c>
    </row>
    <row r="4790" spans="72:73" hidden="1" x14ac:dyDescent="0.25">
      <c r="BT4790" s="53" t="s">
        <v>9659</v>
      </c>
      <c r="BU4790" s="53" t="s">
        <v>9660</v>
      </c>
    </row>
    <row r="4791" spans="72:73" hidden="1" x14ac:dyDescent="0.25">
      <c r="BT4791" s="53" t="s">
        <v>9661</v>
      </c>
      <c r="BU4791" s="53" t="s">
        <v>9662</v>
      </c>
    </row>
    <row r="4792" spans="72:73" hidden="1" x14ac:dyDescent="0.25">
      <c r="BT4792" s="53" t="s">
        <v>9118</v>
      </c>
      <c r="BU4792" s="53" t="s">
        <v>9663</v>
      </c>
    </row>
    <row r="4793" spans="72:73" hidden="1" x14ac:dyDescent="0.25">
      <c r="BT4793" s="53" t="s">
        <v>9664</v>
      </c>
      <c r="BU4793" s="53" t="s">
        <v>9665</v>
      </c>
    </row>
    <row r="4794" spans="72:73" hidden="1" x14ac:dyDescent="0.25">
      <c r="BT4794" s="53" t="s">
        <v>9666</v>
      </c>
      <c r="BU4794" s="53" t="s">
        <v>9667</v>
      </c>
    </row>
    <row r="4795" spans="72:73" hidden="1" x14ac:dyDescent="0.25">
      <c r="BT4795" s="53" t="s">
        <v>9119</v>
      </c>
      <c r="BU4795" s="53" t="s">
        <v>9316</v>
      </c>
    </row>
    <row r="4796" spans="72:73" hidden="1" x14ac:dyDescent="0.25">
      <c r="BT4796" s="53" t="s">
        <v>9668</v>
      </c>
      <c r="BU4796" s="53" t="s">
        <v>9669</v>
      </c>
    </row>
    <row r="4797" spans="72:73" hidden="1" x14ac:dyDescent="0.25">
      <c r="BT4797" s="53" t="s">
        <v>9670</v>
      </c>
      <c r="BU4797" s="53" t="s">
        <v>9671</v>
      </c>
    </row>
    <row r="4798" spans="72:73" hidden="1" x14ac:dyDescent="0.25">
      <c r="BT4798" s="53" t="s">
        <v>9672</v>
      </c>
      <c r="BU4798" s="53" t="s">
        <v>9673</v>
      </c>
    </row>
    <row r="4799" spans="72:73" hidden="1" x14ac:dyDescent="0.25">
      <c r="BT4799" s="53" t="s">
        <v>9674</v>
      </c>
      <c r="BU4799" s="53" t="s">
        <v>9675</v>
      </c>
    </row>
    <row r="4800" spans="72:73" hidden="1" x14ac:dyDescent="0.25">
      <c r="BT4800" s="53" t="s">
        <v>9676</v>
      </c>
      <c r="BU4800" s="53" t="s">
        <v>9677</v>
      </c>
    </row>
    <row r="4801" spans="72:73" hidden="1" x14ac:dyDescent="0.25">
      <c r="BT4801" s="53" t="s">
        <v>9678</v>
      </c>
      <c r="BU4801" s="53" t="s">
        <v>9679</v>
      </c>
    </row>
    <row r="4802" spans="72:73" hidden="1" x14ac:dyDescent="0.25">
      <c r="BT4802" s="53" t="s">
        <v>9120</v>
      </c>
      <c r="BU4802" s="53" t="s">
        <v>9680</v>
      </c>
    </row>
    <row r="4803" spans="72:73" hidden="1" x14ac:dyDescent="0.25">
      <c r="BT4803" s="53" t="s">
        <v>9681</v>
      </c>
      <c r="BU4803" s="53" t="s">
        <v>9682</v>
      </c>
    </row>
    <row r="4804" spans="72:73" hidden="1" x14ac:dyDescent="0.25">
      <c r="BT4804" s="53" t="s">
        <v>9683</v>
      </c>
      <c r="BU4804" s="53" t="s">
        <v>9684</v>
      </c>
    </row>
    <row r="4805" spans="72:73" hidden="1" x14ac:dyDescent="0.25">
      <c r="BT4805" s="53" t="s">
        <v>9685</v>
      </c>
      <c r="BU4805" s="53" t="s">
        <v>9686</v>
      </c>
    </row>
    <row r="4806" spans="72:73" hidden="1" x14ac:dyDescent="0.25">
      <c r="BT4806" s="53" t="s">
        <v>9121</v>
      </c>
      <c r="BU4806" s="53" t="s">
        <v>9122</v>
      </c>
    </row>
    <row r="4807" spans="72:73" hidden="1" x14ac:dyDescent="0.25">
      <c r="BT4807" s="53" t="s">
        <v>9687</v>
      </c>
      <c r="BU4807" s="53" t="s">
        <v>9688</v>
      </c>
    </row>
    <row r="4808" spans="72:73" hidden="1" x14ac:dyDescent="0.25">
      <c r="BT4808" s="53" t="s">
        <v>9689</v>
      </c>
      <c r="BU4808" s="53" t="s">
        <v>9690</v>
      </c>
    </row>
    <row r="4809" spans="72:73" hidden="1" x14ac:dyDescent="0.25">
      <c r="BT4809" s="53" t="s">
        <v>9691</v>
      </c>
      <c r="BU4809" s="53" t="s">
        <v>9692</v>
      </c>
    </row>
    <row r="4810" spans="72:73" hidden="1" x14ac:dyDescent="0.25">
      <c r="BT4810" s="53" t="s">
        <v>9693</v>
      </c>
      <c r="BU4810" s="53" t="s">
        <v>9694</v>
      </c>
    </row>
    <row r="4811" spans="72:73" hidden="1" x14ac:dyDescent="0.25">
      <c r="BT4811" s="53" t="s">
        <v>9695</v>
      </c>
      <c r="BU4811" s="53" t="s">
        <v>9696</v>
      </c>
    </row>
    <row r="4812" spans="72:73" hidden="1" x14ac:dyDescent="0.25">
      <c r="BT4812" s="53" t="s">
        <v>9123</v>
      </c>
      <c r="BU4812" s="53" t="s">
        <v>9124</v>
      </c>
    </row>
    <row r="4813" spans="72:73" hidden="1" x14ac:dyDescent="0.25">
      <c r="BT4813" s="53" t="s">
        <v>9697</v>
      </c>
      <c r="BU4813" s="53" t="s">
        <v>9698</v>
      </c>
    </row>
    <row r="4814" spans="72:73" hidden="1" x14ac:dyDescent="0.25">
      <c r="BT4814" s="53" t="s">
        <v>9699</v>
      </c>
      <c r="BU4814" s="53" t="s">
        <v>9700</v>
      </c>
    </row>
    <row r="4815" spans="72:73" hidden="1" x14ac:dyDescent="0.25">
      <c r="BT4815" s="53" t="s">
        <v>9701</v>
      </c>
      <c r="BU4815" s="53" t="s">
        <v>9702</v>
      </c>
    </row>
    <row r="4816" spans="72:73" hidden="1" x14ac:dyDescent="0.25">
      <c r="BT4816" s="53" t="s">
        <v>9703</v>
      </c>
      <c r="BU4816" s="53" t="s">
        <v>9704</v>
      </c>
    </row>
    <row r="4817" spans="72:73" hidden="1" x14ac:dyDescent="0.25">
      <c r="BT4817" s="53" t="s">
        <v>9705</v>
      </c>
      <c r="BU4817" s="53" t="s">
        <v>9706</v>
      </c>
    </row>
    <row r="4818" spans="72:73" hidden="1" x14ac:dyDescent="0.25">
      <c r="BT4818" s="53" t="s">
        <v>9707</v>
      </c>
      <c r="BU4818" s="53" t="s">
        <v>9708</v>
      </c>
    </row>
    <row r="4819" spans="72:73" hidden="1" x14ac:dyDescent="0.25">
      <c r="BT4819" s="53" t="s">
        <v>9709</v>
      </c>
      <c r="BU4819" s="53" t="s">
        <v>9710</v>
      </c>
    </row>
    <row r="4820" spans="72:73" hidden="1" x14ac:dyDescent="0.25">
      <c r="BT4820" s="53" t="s">
        <v>9711</v>
      </c>
      <c r="BU4820" s="53" t="s">
        <v>9712</v>
      </c>
    </row>
    <row r="4821" spans="72:73" hidden="1" x14ac:dyDescent="0.25">
      <c r="BT4821" s="53" t="s">
        <v>9713</v>
      </c>
      <c r="BU4821" s="53" t="s">
        <v>9714</v>
      </c>
    </row>
    <row r="4822" spans="72:73" hidden="1" x14ac:dyDescent="0.25">
      <c r="BT4822" s="53" t="s">
        <v>9125</v>
      </c>
      <c r="BU4822" s="53" t="s">
        <v>9126</v>
      </c>
    </row>
    <row r="4823" spans="72:73" hidden="1" x14ac:dyDescent="0.25">
      <c r="BT4823" s="53" t="s">
        <v>9715</v>
      </c>
      <c r="BU4823" s="53" t="s">
        <v>9716</v>
      </c>
    </row>
    <row r="4824" spans="72:73" hidden="1" x14ac:dyDescent="0.25">
      <c r="BT4824" s="53" t="s">
        <v>9717</v>
      </c>
      <c r="BU4824" s="53" t="s">
        <v>9718</v>
      </c>
    </row>
    <row r="4825" spans="72:73" hidden="1" x14ac:dyDescent="0.25">
      <c r="BT4825" s="53" t="s">
        <v>9719</v>
      </c>
      <c r="BU4825" s="53" t="s">
        <v>9720</v>
      </c>
    </row>
    <row r="4826" spans="72:73" hidden="1" x14ac:dyDescent="0.25">
      <c r="BT4826" s="53" t="s">
        <v>9127</v>
      </c>
      <c r="BU4826" s="53" t="s">
        <v>9721</v>
      </c>
    </row>
    <row r="4827" spans="72:73" hidden="1" x14ac:dyDescent="0.25">
      <c r="BT4827" s="53" t="s">
        <v>9722</v>
      </c>
      <c r="BU4827" s="53" t="s">
        <v>9723</v>
      </c>
    </row>
    <row r="4828" spans="72:73" hidden="1" x14ac:dyDescent="0.25">
      <c r="BT4828" s="53" t="s">
        <v>9128</v>
      </c>
      <c r="BU4828" s="53" t="s">
        <v>9317</v>
      </c>
    </row>
    <row r="4829" spans="72:73" hidden="1" x14ac:dyDescent="0.25">
      <c r="BT4829" s="53" t="s">
        <v>9724</v>
      </c>
      <c r="BU4829" s="53" t="s">
        <v>9725</v>
      </c>
    </row>
    <row r="4830" spans="72:73" hidden="1" x14ac:dyDescent="0.25">
      <c r="BT4830" s="53" t="s">
        <v>9726</v>
      </c>
      <c r="BU4830" s="53" t="s">
        <v>9727</v>
      </c>
    </row>
    <row r="4831" spans="72:73" hidden="1" x14ac:dyDescent="0.25">
      <c r="BT4831" s="53" t="s">
        <v>9129</v>
      </c>
      <c r="BU4831" s="53" t="s">
        <v>9329</v>
      </c>
    </row>
    <row r="4832" spans="72:73" hidden="1" x14ac:dyDescent="0.25">
      <c r="BT4832" s="53" t="s">
        <v>9728</v>
      </c>
      <c r="BU4832" s="53" t="s">
        <v>9729</v>
      </c>
    </row>
    <row r="4833" spans="72:73" hidden="1" x14ac:dyDescent="0.25">
      <c r="BT4833" s="53" t="s">
        <v>9730</v>
      </c>
      <c r="BU4833" s="53" t="s">
        <v>9731</v>
      </c>
    </row>
    <row r="4834" spans="72:73" hidden="1" x14ac:dyDescent="0.25">
      <c r="BT4834" s="53" t="s">
        <v>9732</v>
      </c>
      <c r="BU4834" s="53" t="s">
        <v>9733</v>
      </c>
    </row>
    <row r="4835" spans="72:73" hidden="1" x14ac:dyDescent="0.25">
      <c r="BT4835" s="53" t="s">
        <v>9734</v>
      </c>
      <c r="BU4835" s="53" t="s">
        <v>9735</v>
      </c>
    </row>
    <row r="4836" spans="72:73" hidden="1" x14ac:dyDescent="0.25">
      <c r="BT4836" s="53" t="s">
        <v>9736</v>
      </c>
      <c r="BU4836" s="53" t="s">
        <v>9737</v>
      </c>
    </row>
    <row r="4837" spans="72:73" hidden="1" x14ac:dyDescent="0.25">
      <c r="BT4837" s="53" t="s">
        <v>9738</v>
      </c>
      <c r="BU4837" s="53" t="s">
        <v>9739</v>
      </c>
    </row>
    <row r="4838" spans="72:73" hidden="1" x14ac:dyDescent="0.25">
      <c r="BT4838" s="53" t="s">
        <v>9740</v>
      </c>
      <c r="BU4838" s="53" t="s">
        <v>9741</v>
      </c>
    </row>
    <row r="4839" spans="72:73" hidden="1" x14ac:dyDescent="0.25">
      <c r="BT4839" s="53" t="s">
        <v>9130</v>
      </c>
      <c r="BU4839" s="53" t="s">
        <v>9131</v>
      </c>
    </row>
    <row r="4840" spans="72:73" hidden="1" x14ac:dyDescent="0.25">
      <c r="BT4840" s="53" t="s">
        <v>9742</v>
      </c>
      <c r="BU4840" s="53" t="s">
        <v>9743</v>
      </c>
    </row>
    <row r="4841" spans="72:73" hidden="1" x14ac:dyDescent="0.25">
      <c r="BT4841" s="53" t="s">
        <v>9132</v>
      </c>
      <c r="BU4841" s="53" t="s">
        <v>9133</v>
      </c>
    </row>
    <row r="4842" spans="72:73" hidden="1" x14ac:dyDescent="0.25">
      <c r="BT4842" s="53" t="s">
        <v>9744</v>
      </c>
      <c r="BU4842" s="53" t="s">
        <v>9745</v>
      </c>
    </row>
    <row r="4843" spans="72:73" hidden="1" x14ac:dyDescent="0.25">
      <c r="BT4843" s="53" t="s">
        <v>9746</v>
      </c>
      <c r="BU4843" s="53" t="s">
        <v>9747</v>
      </c>
    </row>
    <row r="4844" spans="72:73" hidden="1" x14ac:dyDescent="0.25">
      <c r="BT4844" s="53" t="s">
        <v>9134</v>
      </c>
      <c r="BU4844" s="53" t="s">
        <v>9220</v>
      </c>
    </row>
    <row r="4845" spans="72:73" hidden="1" x14ac:dyDescent="0.25">
      <c r="BT4845" s="53" t="s">
        <v>9135</v>
      </c>
      <c r="BU4845" s="53" t="s">
        <v>9136</v>
      </c>
    </row>
    <row r="4846" spans="72:73" hidden="1" x14ac:dyDescent="0.25">
      <c r="BT4846" s="53" t="s">
        <v>9748</v>
      </c>
      <c r="BU4846" s="53" t="s">
        <v>9749</v>
      </c>
    </row>
    <row r="4847" spans="72:73" hidden="1" x14ac:dyDescent="0.25">
      <c r="BT4847" s="53" t="s">
        <v>9750</v>
      </c>
      <c r="BU4847" s="53" t="s">
        <v>9751</v>
      </c>
    </row>
    <row r="4848" spans="72:73" hidden="1" x14ac:dyDescent="0.25">
      <c r="BT4848" s="53" t="s">
        <v>9752</v>
      </c>
      <c r="BU4848" s="53" t="s">
        <v>9753</v>
      </c>
    </row>
    <row r="4849" spans="72:73" hidden="1" x14ac:dyDescent="0.25">
      <c r="BT4849" s="53" t="s">
        <v>9754</v>
      </c>
      <c r="BU4849" s="53" t="s">
        <v>9755</v>
      </c>
    </row>
    <row r="4850" spans="72:73" hidden="1" x14ac:dyDescent="0.25">
      <c r="BT4850" s="53" t="s">
        <v>9756</v>
      </c>
      <c r="BU4850" s="53" t="s">
        <v>9757</v>
      </c>
    </row>
    <row r="4851" spans="72:73" hidden="1" x14ac:dyDescent="0.25">
      <c r="BT4851" s="53" t="s">
        <v>9137</v>
      </c>
      <c r="BU4851" s="53" t="s">
        <v>9138</v>
      </c>
    </row>
    <row r="4852" spans="72:73" hidden="1" x14ac:dyDescent="0.25">
      <c r="BT4852" s="53" t="s">
        <v>9758</v>
      </c>
      <c r="BU4852" s="53" t="s">
        <v>9759</v>
      </c>
    </row>
    <row r="4853" spans="72:73" hidden="1" x14ac:dyDescent="0.25">
      <c r="BT4853" s="53" t="s">
        <v>9139</v>
      </c>
      <c r="BU4853" s="53" t="s">
        <v>9140</v>
      </c>
    </row>
    <row r="4854" spans="72:73" hidden="1" x14ac:dyDescent="0.25">
      <c r="BT4854" s="53" t="s">
        <v>9760</v>
      </c>
      <c r="BU4854" s="53" t="s">
        <v>9761</v>
      </c>
    </row>
    <row r="4855" spans="72:73" hidden="1" x14ac:dyDescent="0.25">
      <c r="BT4855" s="53" t="s">
        <v>9762</v>
      </c>
      <c r="BU4855" s="53" t="s">
        <v>9763</v>
      </c>
    </row>
    <row r="4856" spans="72:73" hidden="1" x14ac:dyDescent="0.25">
      <c r="BT4856" s="53" t="s">
        <v>9141</v>
      </c>
      <c r="BU4856" s="53" t="s">
        <v>8865</v>
      </c>
    </row>
    <row r="4857" spans="72:73" hidden="1" x14ac:dyDescent="0.25">
      <c r="BT4857" s="53" t="s">
        <v>9764</v>
      </c>
      <c r="BU4857" s="53" t="s">
        <v>9765</v>
      </c>
    </row>
    <row r="4858" spans="72:73" hidden="1" x14ac:dyDescent="0.25">
      <c r="BT4858" s="53" t="s">
        <v>9766</v>
      </c>
      <c r="BU4858" s="53" t="s">
        <v>9767</v>
      </c>
    </row>
    <row r="4859" spans="72:73" hidden="1" x14ac:dyDescent="0.25">
      <c r="BT4859" s="53" t="s">
        <v>9768</v>
      </c>
      <c r="BU4859" s="53" t="s">
        <v>9769</v>
      </c>
    </row>
    <row r="4860" spans="72:73" hidden="1" x14ac:dyDescent="0.25">
      <c r="BT4860" s="53" t="s">
        <v>9770</v>
      </c>
      <c r="BU4860" s="53" t="s">
        <v>491</v>
      </c>
    </row>
    <row r="4861" spans="72:73" hidden="1" x14ac:dyDescent="0.25">
      <c r="BT4861" s="53" t="s">
        <v>9771</v>
      </c>
      <c r="BU4861" s="53" t="s">
        <v>9772</v>
      </c>
    </row>
    <row r="4862" spans="72:73" hidden="1" x14ac:dyDescent="0.25">
      <c r="BT4862" s="53" t="s">
        <v>9773</v>
      </c>
      <c r="BU4862" s="53" t="s">
        <v>9774</v>
      </c>
    </row>
    <row r="4863" spans="72:73" hidden="1" x14ac:dyDescent="0.25">
      <c r="BT4863" s="53" t="s">
        <v>9775</v>
      </c>
      <c r="BU4863" s="53" t="s">
        <v>9776</v>
      </c>
    </row>
    <row r="4864" spans="72:73" hidden="1" x14ac:dyDescent="0.25">
      <c r="BT4864" s="53" t="s">
        <v>9777</v>
      </c>
      <c r="BU4864" s="53" t="s">
        <v>9778</v>
      </c>
    </row>
    <row r="4865" spans="72:73" hidden="1" x14ac:dyDescent="0.25">
      <c r="BT4865" s="53" t="s">
        <v>9779</v>
      </c>
      <c r="BU4865" s="53" t="s">
        <v>9780</v>
      </c>
    </row>
    <row r="4866" spans="72:73" hidden="1" x14ac:dyDescent="0.25">
      <c r="BT4866" s="53" t="s">
        <v>9781</v>
      </c>
      <c r="BU4866" s="53" t="s">
        <v>9782</v>
      </c>
    </row>
    <row r="4867" spans="72:73" hidden="1" x14ac:dyDescent="0.25">
      <c r="BT4867" s="53" t="s">
        <v>9783</v>
      </c>
      <c r="BU4867" s="53" t="s">
        <v>9784</v>
      </c>
    </row>
    <row r="4868" spans="72:73" hidden="1" x14ac:dyDescent="0.25">
      <c r="BT4868" s="53" t="s">
        <v>9785</v>
      </c>
      <c r="BU4868" s="53" t="s">
        <v>9786</v>
      </c>
    </row>
    <row r="4869" spans="72:73" hidden="1" x14ac:dyDescent="0.25">
      <c r="BT4869" s="53" t="s">
        <v>9787</v>
      </c>
      <c r="BU4869" s="53" t="s">
        <v>9788</v>
      </c>
    </row>
    <row r="4870" spans="72:73" hidden="1" x14ac:dyDescent="0.25">
      <c r="BT4870" s="53" t="s">
        <v>9789</v>
      </c>
      <c r="BU4870" s="53" t="s">
        <v>9790</v>
      </c>
    </row>
    <row r="4871" spans="72:73" hidden="1" x14ac:dyDescent="0.25">
      <c r="BT4871" s="53" t="s">
        <v>9791</v>
      </c>
      <c r="BU4871" s="53" t="s">
        <v>9792</v>
      </c>
    </row>
    <row r="4872" spans="72:73" hidden="1" x14ac:dyDescent="0.25">
      <c r="BT4872" s="53" t="s">
        <v>9793</v>
      </c>
      <c r="BU4872" s="53" t="s">
        <v>9794</v>
      </c>
    </row>
    <row r="4873" spans="72:73" hidden="1" x14ac:dyDescent="0.25">
      <c r="BT4873" s="53" t="s">
        <v>9795</v>
      </c>
      <c r="BU4873" s="53" t="s">
        <v>9796</v>
      </c>
    </row>
    <row r="4874" spans="72:73" hidden="1" x14ac:dyDescent="0.25">
      <c r="BT4874" s="53" t="s">
        <v>9797</v>
      </c>
      <c r="BU4874" s="53" t="s">
        <v>9798</v>
      </c>
    </row>
    <row r="4875" spans="72:73" hidden="1" x14ac:dyDescent="0.25">
      <c r="BT4875" s="53" t="s">
        <v>9142</v>
      </c>
      <c r="BU4875" s="53" t="s">
        <v>373</v>
      </c>
    </row>
    <row r="4876" spans="72:73" hidden="1" x14ac:dyDescent="0.25">
      <c r="BT4876" s="53" t="s">
        <v>9799</v>
      </c>
      <c r="BU4876" s="53" t="s">
        <v>9800</v>
      </c>
    </row>
    <row r="4877" spans="72:73" hidden="1" x14ac:dyDescent="0.25">
      <c r="BT4877" s="53" t="s">
        <v>9143</v>
      </c>
      <c r="BU4877" s="53" t="s">
        <v>9144</v>
      </c>
    </row>
    <row r="4878" spans="72:73" hidden="1" x14ac:dyDescent="0.25">
      <c r="BT4878" s="53" t="s">
        <v>9801</v>
      </c>
      <c r="BU4878" s="53" t="s">
        <v>9802</v>
      </c>
    </row>
    <row r="4879" spans="72:73" hidden="1" x14ac:dyDescent="0.25">
      <c r="BT4879" s="53" t="s">
        <v>9803</v>
      </c>
      <c r="BU4879" s="53" t="s">
        <v>9804</v>
      </c>
    </row>
    <row r="4880" spans="72:73" hidden="1" x14ac:dyDescent="0.25">
      <c r="BT4880" s="53" t="s">
        <v>9805</v>
      </c>
      <c r="BU4880" s="53" t="s">
        <v>9806</v>
      </c>
    </row>
    <row r="4881" spans="72:73" hidden="1" x14ac:dyDescent="0.25">
      <c r="BT4881" s="53" t="s">
        <v>9807</v>
      </c>
      <c r="BU4881" s="53" t="s">
        <v>9808</v>
      </c>
    </row>
    <row r="4882" spans="72:73" hidden="1" x14ac:dyDescent="0.25">
      <c r="BT4882" s="53" t="s">
        <v>9809</v>
      </c>
      <c r="BU4882" s="53" t="s">
        <v>6417</v>
      </c>
    </row>
    <row r="4883" spans="72:73" hidden="1" x14ac:dyDescent="0.25">
      <c r="BT4883" s="53" t="s">
        <v>9810</v>
      </c>
      <c r="BU4883" s="53" t="s">
        <v>9811</v>
      </c>
    </row>
    <row r="4884" spans="72:73" hidden="1" x14ac:dyDescent="0.25">
      <c r="BT4884" s="53" t="s">
        <v>9812</v>
      </c>
      <c r="BU4884" s="53" t="s">
        <v>9813</v>
      </c>
    </row>
    <row r="4885" spans="72:73" hidden="1" x14ac:dyDescent="0.25">
      <c r="BT4885" s="53" t="s">
        <v>9145</v>
      </c>
      <c r="BU4885" s="53" t="s">
        <v>9146</v>
      </c>
    </row>
    <row r="4886" spans="72:73" hidden="1" x14ac:dyDescent="0.25">
      <c r="BT4886" s="53" t="s">
        <v>9814</v>
      </c>
      <c r="BU4886" s="53" t="s">
        <v>9815</v>
      </c>
    </row>
    <row r="4887" spans="72:73" hidden="1" x14ac:dyDescent="0.25">
      <c r="BT4887" s="53" t="s">
        <v>9816</v>
      </c>
      <c r="BU4887" s="53" t="s">
        <v>9817</v>
      </c>
    </row>
    <row r="4888" spans="72:73" hidden="1" x14ac:dyDescent="0.25">
      <c r="BT4888" s="53" t="s">
        <v>9818</v>
      </c>
      <c r="BU4888" s="53" t="s">
        <v>9819</v>
      </c>
    </row>
    <row r="4889" spans="72:73" hidden="1" x14ac:dyDescent="0.25">
      <c r="BT4889" s="53" t="s">
        <v>9820</v>
      </c>
      <c r="BU4889" s="53" t="s">
        <v>9821</v>
      </c>
    </row>
    <row r="4890" spans="72:73" hidden="1" x14ac:dyDescent="0.25">
      <c r="BT4890" s="53" t="s">
        <v>9822</v>
      </c>
      <c r="BU4890" s="53" t="s">
        <v>9823</v>
      </c>
    </row>
    <row r="4891" spans="72:73" hidden="1" x14ac:dyDescent="0.25">
      <c r="BT4891" s="53" t="s">
        <v>9824</v>
      </c>
      <c r="BU4891" s="53" t="s">
        <v>9825</v>
      </c>
    </row>
    <row r="4892" spans="72:73" hidden="1" x14ac:dyDescent="0.25">
      <c r="BT4892" s="53" t="s">
        <v>9826</v>
      </c>
      <c r="BU4892" s="53" t="s">
        <v>9827</v>
      </c>
    </row>
    <row r="4893" spans="72:73" hidden="1" x14ac:dyDescent="0.25">
      <c r="BT4893" s="53" t="s">
        <v>9828</v>
      </c>
      <c r="BU4893" s="53" t="s">
        <v>9829</v>
      </c>
    </row>
    <row r="4894" spans="72:73" hidden="1" x14ac:dyDescent="0.25">
      <c r="BT4894" s="53" t="s">
        <v>9830</v>
      </c>
      <c r="BU4894" s="53" t="s">
        <v>9831</v>
      </c>
    </row>
    <row r="4895" spans="72:73" hidden="1" x14ac:dyDescent="0.25">
      <c r="BT4895" s="53" t="s">
        <v>9832</v>
      </c>
      <c r="BU4895" s="53" t="s">
        <v>9833</v>
      </c>
    </row>
    <row r="4896" spans="72:73" hidden="1" x14ac:dyDescent="0.25">
      <c r="BT4896" s="53" t="s">
        <v>9834</v>
      </c>
      <c r="BU4896" s="53" t="s">
        <v>9835</v>
      </c>
    </row>
    <row r="4897" spans="72:73" hidden="1" x14ac:dyDescent="0.25">
      <c r="BT4897" s="53" t="s">
        <v>9836</v>
      </c>
      <c r="BU4897" s="53" t="s">
        <v>9837</v>
      </c>
    </row>
    <row r="4898" spans="72:73" hidden="1" x14ac:dyDescent="0.25">
      <c r="BT4898" s="53" t="s">
        <v>9838</v>
      </c>
      <c r="BU4898" s="53" t="s">
        <v>9839</v>
      </c>
    </row>
    <row r="4899" spans="72:73" hidden="1" x14ac:dyDescent="0.25">
      <c r="BT4899" s="53" t="s">
        <v>9840</v>
      </c>
      <c r="BU4899" s="53" t="s">
        <v>9841</v>
      </c>
    </row>
    <row r="4900" spans="72:73" hidden="1" x14ac:dyDescent="0.25">
      <c r="BT4900" s="53" t="s">
        <v>9147</v>
      </c>
      <c r="BU4900" s="53" t="s">
        <v>9318</v>
      </c>
    </row>
    <row r="4901" spans="72:73" hidden="1" x14ac:dyDescent="0.25">
      <c r="BT4901" s="53" t="s">
        <v>9842</v>
      </c>
      <c r="BU4901" s="53" t="s">
        <v>9843</v>
      </c>
    </row>
    <row r="4902" spans="72:73" hidden="1" x14ac:dyDescent="0.25">
      <c r="BT4902" s="53" t="s">
        <v>9844</v>
      </c>
      <c r="BU4902" s="53" t="s">
        <v>9845</v>
      </c>
    </row>
    <row r="4903" spans="72:73" hidden="1" x14ac:dyDescent="0.25">
      <c r="BT4903" s="53" t="s">
        <v>9846</v>
      </c>
      <c r="BU4903" s="53" t="s">
        <v>9847</v>
      </c>
    </row>
    <row r="4904" spans="72:73" hidden="1" x14ac:dyDescent="0.25">
      <c r="BT4904" s="53" t="s">
        <v>9848</v>
      </c>
      <c r="BU4904" s="53" t="s">
        <v>9849</v>
      </c>
    </row>
    <row r="4905" spans="72:73" hidden="1" x14ac:dyDescent="0.25">
      <c r="BT4905" s="53" t="s">
        <v>9850</v>
      </c>
      <c r="BU4905" s="53" t="s">
        <v>9851</v>
      </c>
    </row>
    <row r="4906" spans="72:73" hidden="1" x14ac:dyDescent="0.25">
      <c r="BT4906" s="53" t="s">
        <v>9852</v>
      </c>
      <c r="BU4906" s="53" t="s">
        <v>9853</v>
      </c>
    </row>
    <row r="4907" spans="72:73" hidden="1" x14ac:dyDescent="0.25">
      <c r="BT4907" s="53" t="s">
        <v>9148</v>
      </c>
      <c r="BU4907" s="53" t="s">
        <v>9854</v>
      </c>
    </row>
    <row r="4908" spans="72:73" hidden="1" x14ac:dyDescent="0.25">
      <c r="BT4908" s="53" t="s">
        <v>9855</v>
      </c>
      <c r="BU4908" s="53" t="s">
        <v>9856</v>
      </c>
    </row>
    <row r="4909" spans="72:73" hidden="1" x14ac:dyDescent="0.25">
      <c r="BT4909" s="53" t="s">
        <v>9857</v>
      </c>
      <c r="BU4909" s="53" t="s">
        <v>9858</v>
      </c>
    </row>
    <row r="4910" spans="72:73" hidden="1" x14ac:dyDescent="0.25">
      <c r="BT4910" s="53" t="s">
        <v>9859</v>
      </c>
      <c r="BU4910" s="53" t="s">
        <v>9860</v>
      </c>
    </row>
    <row r="4911" spans="72:73" hidden="1" x14ac:dyDescent="0.25">
      <c r="BT4911" s="53" t="s">
        <v>9861</v>
      </c>
      <c r="BU4911" s="53" t="s">
        <v>9862</v>
      </c>
    </row>
    <row r="4912" spans="72:73" hidden="1" x14ac:dyDescent="0.25">
      <c r="BT4912" s="53" t="s">
        <v>9863</v>
      </c>
      <c r="BU4912" s="53" t="s">
        <v>9864</v>
      </c>
    </row>
    <row r="4913" spans="72:73" hidden="1" x14ac:dyDescent="0.25">
      <c r="BT4913" s="53" t="s">
        <v>9865</v>
      </c>
      <c r="BU4913" s="53" t="s">
        <v>9866</v>
      </c>
    </row>
    <row r="4914" spans="72:73" hidden="1" x14ac:dyDescent="0.25">
      <c r="BT4914" s="53" t="s">
        <v>9867</v>
      </c>
      <c r="BU4914" s="53" t="s">
        <v>9868</v>
      </c>
    </row>
    <row r="4915" spans="72:73" hidden="1" x14ac:dyDescent="0.25">
      <c r="BT4915" s="53" t="s">
        <v>9869</v>
      </c>
      <c r="BU4915" s="53" t="s">
        <v>9870</v>
      </c>
    </row>
    <row r="4916" spans="72:73" hidden="1" x14ac:dyDescent="0.25">
      <c r="BT4916" s="53" t="s">
        <v>9871</v>
      </c>
      <c r="BU4916" s="53" t="s">
        <v>9872</v>
      </c>
    </row>
    <row r="4917" spans="72:73" hidden="1" x14ac:dyDescent="0.25">
      <c r="BT4917" s="53" t="s">
        <v>9873</v>
      </c>
      <c r="BU4917" s="53" t="s">
        <v>9874</v>
      </c>
    </row>
    <row r="4918" spans="72:73" hidden="1" x14ac:dyDescent="0.25">
      <c r="BT4918" s="53" t="s">
        <v>9875</v>
      </c>
      <c r="BU4918" s="53" t="s">
        <v>9876</v>
      </c>
    </row>
    <row r="4919" spans="72:73" hidden="1" x14ac:dyDescent="0.25">
      <c r="BT4919" s="53" t="s">
        <v>9877</v>
      </c>
      <c r="BU4919" s="53" t="s">
        <v>9878</v>
      </c>
    </row>
    <row r="4920" spans="72:73" hidden="1" x14ac:dyDescent="0.25">
      <c r="BT4920" s="53" t="s">
        <v>9879</v>
      </c>
      <c r="BU4920" s="53" t="s">
        <v>9880</v>
      </c>
    </row>
    <row r="4921" spans="72:73" hidden="1" x14ac:dyDescent="0.25">
      <c r="BT4921" s="53" t="s">
        <v>9881</v>
      </c>
      <c r="BU4921" s="53" t="s">
        <v>9882</v>
      </c>
    </row>
    <row r="4922" spans="72:73" hidden="1" x14ac:dyDescent="0.25">
      <c r="BT4922" s="53" t="s">
        <v>9883</v>
      </c>
      <c r="BU4922" s="53" t="s">
        <v>9884</v>
      </c>
    </row>
    <row r="4923" spans="72:73" hidden="1" x14ac:dyDescent="0.25">
      <c r="BT4923" s="53" t="s">
        <v>9885</v>
      </c>
      <c r="BU4923" s="53" t="s">
        <v>9886</v>
      </c>
    </row>
    <row r="4924" spans="72:73" hidden="1" x14ac:dyDescent="0.25">
      <c r="BT4924" s="53" t="s">
        <v>9887</v>
      </c>
      <c r="BU4924" s="53" t="s">
        <v>9888</v>
      </c>
    </row>
    <row r="4925" spans="72:73" hidden="1" x14ac:dyDescent="0.25">
      <c r="BT4925" s="53" t="s">
        <v>9889</v>
      </c>
      <c r="BU4925" s="53" t="s">
        <v>9890</v>
      </c>
    </row>
    <row r="4926" spans="72:73" hidden="1" x14ac:dyDescent="0.25">
      <c r="BT4926" s="53" t="s">
        <v>9891</v>
      </c>
      <c r="BU4926" s="53" t="s">
        <v>9892</v>
      </c>
    </row>
    <row r="4927" spans="72:73" hidden="1" x14ac:dyDescent="0.25">
      <c r="BT4927" s="53" t="s">
        <v>9893</v>
      </c>
      <c r="BU4927" s="53" t="s">
        <v>9894</v>
      </c>
    </row>
    <row r="4928" spans="72:73" hidden="1" x14ac:dyDescent="0.25">
      <c r="BT4928" s="53" t="s">
        <v>9149</v>
      </c>
      <c r="BU4928" s="53" t="s">
        <v>9330</v>
      </c>
    </row>
    <row r="4929" spans="72:73" hidden="1" x14ac:dyDescent="0.25">
      <c r="BT4929" s="53" t="s">
        <v>9895</v>
      </c>
      <c r="BU4929" s="53" t="s">
        <v>9896</v>
      </c>
    </row>
    <row r="4930" spans="72:73" hidden="1" x14ac:dyDescent="0.25">
      <c r="BT4930" s="53" t="s">
        <v>9150</v>
      </c>
      <c r="BU4930" s="53" t="s">
        <v>9151</v>
      </c>
    </row>
    <row r="4931" spans="72:73" hidden="1" x14ac:dyDescent="0.25">
      <c r="BT4931" s="53" t="s">
        <v>9897</v>
      </c>
      <c r="BU4931" s="53" t="s">
        <v>9898</v>
      </c>
    </row>
    <row r="4932" spans="72:73" hidden="1" x14ac:dyDescent="0.25">
      <c r="BT4932" s="53" t="s">
        <v>9899</v>
      </c>
      <c r="BU4932" s="53" t="s">
        <v>9900</v>
      </c>
    </row>
    <row r="4933" spans="72:73" hidden="1" x14ac:dyDescent="0.25">
      <c r="BT4933" s="53" t="s">
        <v>9901</v>
      </c>
      <c r="BU4933" s="53" t="s">
        <v>9902</v>
      </c>
    </row>
    <row r="4934" spans="72:73" hidden="1" x14ac:dyDescent="0.25">
      <c r="BT4934" s="53" t="s">
        <v>9152</v>
      </c>
      <c r="BU4934" s="53" t="s">
        <v>9153</v>
      </c>
    </row>
    <row r="4935" spans="72:73" hidden="1" x14ac:dyDescent="0.25">
      <c r="BT4935" s="53" t="s">
        <v>9903</v>
      </c>
      <c r="BU4935" s="53" t="s">
        <v>9904</v>
      </c>
    </row>
    <row r="4936" spans="72:73" hidden="1" x14ac:dyDescent="0.25">
      <c r="BT4936" s="53" t="s">
        <v>9905</v>
      </c>
      <c r="BU4936" s="53" t="s">
        <v>9906</v>
      </c>
    </row>
    <row r="4937" spans="72:73" hidden="1" x14ac:dyDescent="0.25">
      <c r="BT4937" s="53" t="s">
        <v>9907</v>
      </c>
      <c r="BU4937" s="53" t="s">
        <v>9908</v>
      </c>
    </row>
    <row r="4938" spans="72:73" hidden="1" x14ac:dyDescent="0.25">
      <c r="BT4938" s="53" t="s">
        <v>9909</v>
      </c>
      <c r="BU4938" s="53" t="s">
        <v>2931</v>
      </c>
    </row>
    <row r="4939" spans="72:73" hidden="1" x14ac:dyDescent="0.25">
      <c r="BT4939" s="53" t="s">
        <v>9910</v>
      </c>
      <c r="BU4939" s="53" t="s">
        <v>9911</v>
      </c>
    </row>
    <row r="4940" spans="72:73" hidden="1" x14ac:dyDescent="0.25">
      <c r="BT4940" s="53" t="s">
        <v>9912</v>
      </c>
      <c r="BU4940" s="53" t="s">
        <v>9913</v>
      </c>
    </row>
    <row r="4941" spans="72:73" hidden="1" x14ac:dyDescent="0.25">
      <c r="BT4941" s="53" t="s">
        <v>9914</v>
      </c>
      <c r="BU4941" s="53" t="s">
        <v>9915</v>
      </c>
    </row>
    <row r="4942" spans="72:73" hidden="1" x14ac:dyDescent="0.25">
      <c r="BT4942" s="53" t="s">
        <v>9916</v>
      </c>
      <c r="BU4942" s="53" t="s">
        <v>9917</v>
      </c>
    </row>
    <row r="4943" spans="72:73" hidden="1" x14ac:dyDescent="0.25">
      <c r="BT4943" s="53" t="s">
        <v>9918</v>
      </c>
      <c r="BU4943" s="53" t="s">
        <v>9919</v>
      </c>
    </row>
    <row r="4944" spans="72:73" hidden="1" x14ac:dyDescent="0.25">
      <c r="BT4944" s="53" t="s">
        <v>9920</v>
      </c>
      <c r="BU4944" s="53" t="s">
        <v>9921</v>
      </c>
    </row>
    <row r="4945" spans="72:73" hidden="1" x14ac:dyDescent="0.25">
      <c r="BT4945" s="53" t="s">
        <v>9154</v>
      </c>
      <c r="BU4945" s="53" t="s">
        <v>9155</v>
      </c>
    </row>
    <row r="4946" spans="72:73" hidden="1" x14ac:dyDescent="0.25">
      <c r="BT4946" s="53" t="s">
        <v>9922</v>
      </c>
      <c r="BU4946" s="53" t="s">
        <v>9923</v>
      </c>
    </row>
    <row r="4947" spans="72:73" hidden="1" x14ac:dyDescent="0.25">
      <c r="BT4947" s="53" t="s">
        <v>9924</v>
      </c>
      <c r="BU4947" s="53" t="s">
        <v>9925</v>
      </c>
    </row>
    <row r="4948" spans="72:73" hidden="1" x14ac:dyDescent="0.25">
      <c r="BT4948" s="53" t="s">
        <v>9926</v>
      </c>
      <c r="BU4948" s="53" t="s">
        <v>9927</v>
      </c>
    </row>
    <row r="4949" spans="72:73" hidden="1" x14ac:dyDescent="0.25">
      <c r="BT4949" s="53" t="s">
        <v>9928</v>
      </c>
      <c r="BU4949" s="53" t="s">
        <v>9929</v>
      </c>
    </row>
    <row r="4950" spans="72:73" hidden="1" x14ac:dyDescent="0.25">
      <c r="BT4950" s="53" t="s">
        <v>9930</v>
      </c>
      <c r="BU4950" s="53" t="s">
        <v>1535</v>
      </c>
    </row>
    <row r="4951" spans="72:73" hidden="1" x14ac:dyDescent="0.25">
      <c r="BT4951" s="53" t="s">
        <v>9931</v>
      </c>
      <c r="BU4951" s="53" t="s">
        <v>9932</v>
      </c>
    </row>
    <row r="4952" spans="72:73" hidden="1" x14ac:dyDescent="0.25">
      <c r="BT4952" s="53" t="s">
        <v>9933</v>
      </c>
      <c r="BU4952" s="53" t="s">
        <v>9934</v>
      </c>
    </row>
    <row r="4953" spans="72:73" hidden="1" x14ac:dyDescent="0.25">
      <c r="BT4953" s="53" t="s">
        <v>9935</v>
      </c>
      <c r="BU4953" s="53" t="s">
        <v>9936</v>
      </c>
    </row>
    <row r="4954" spans="72:73" hidden="1" x14ac:dyDescent="0.25">
      <c r="BT4954" s="53" t="s">
        <v>9937</v>
      </c>
      <c r="BU4954" s="53" t="s">
        <v>9938</v>
      </c>
    </row>
    <row r="4955" spans="72:73" hidden="1" x14ac:dyDescent="0.25">
      <c r="BT4955" s="53" t="s">
        <v>9939</v>
      </c>
      <c r="BU4955" s="53" t="s">
        <v>9940</v>
      </c>
    </row>
    <row r="4956" spans="72:73" hidden="1" x14ac:dyDescent="0.25">
      <c r="BT4956" s="53" t="s">
        <v>9941</v>
      </c>
      <c r="BU4956" s="53" t="s">
        <v>9942</v>
      </c>
    </row>
    <row r="4957" spans="72:73" hidden="1" x14ac:dyDescent="0.25">
      <c r="BT4957" s="53" t="s">
        <v>9943</v>
      </c>
      <c r="BU4957" s="53" t="s">
        <v>9944</v>
      </c>
    </row>
    <row r="4958" spans="72:73" hidden="1" x14ac:dyDescent="0.25">
      <c r="BT4958" s="53" t="s">
        <v>9945</v>
      </c>
      <c r="BU4958" s="53" t="s">
        <v>9946</v>
      </c>
    </row>
    <row r="4959" spans="72:73" hidden="1" x14ac:dyDescent="0.25">
      <c r="BT4959" s="53" t="s">
        <v>9947</v>
      </c>
      <c r="BU4959" s="53" t="s">
        <v>9948</v>
      </c>
    </row>
    <row r="4960" spans="72:73" hidden="1" x14ac:dyDescent="0.25">
      <c r="BT4960" s="53" t="s">
        <v>9949</v>
      </c>
      <c r="BU4960" s="53" t="s">
        <v>9950</v>
      </c>
    </row>
    <row r="4961" spans="72:73" hidden="1" x14ac:dyDescent="0.25">
      <c r="BT4961" s="53" t="s">
        <v>9951</v>
      </c>
      <c r="BU4961" s="53" t="s">
        <v>9952</v>
      </c>
    </row>
    <row r="4962" spans="72:73" hidden="1" x14ac:dyDescent="0.25">
      <c r="BT4962" s="53" t="s">
        <v>9953</v>
      </c>
      <c r="BU4962" s="53" t="s">
        <v>9954</v>
      </c>
    </row>
    <row r="4963" spans="72:73" hidden="1" x14ac:dyDescent="0.25">
      <c r="BT4963" s="53" t="s">
        <v>9955</v>
      </c>
      <c r="BU4963" s="53" t="s">
        <v>9956</v>
      </c>
    </row>
    <row r="4964" spans="72:73" hidden="1" x14ac:dyDescent="0.25">
      <c r="BT4964" s="53" t="s">
        <v>9957</v>
      </c>
      <c r="BU4964" s="53" t="s">
        <v>9958</v>
      </c>
    </row>
    <row r="4965" spans="72:73" hidden="1" x14ac:dyDescent="0.25">
      <c r="BT4965" s="53" t="s">
        <v>9959</v>
      </c>
      <c r="BU4965" s="53" t="s">
        <v>9960</v>
      </c>
    </row>
    <row r="4966" spans="72:73" hidden="1" x14ac:dyDescent="0.25">
      <c r="BT4966" s="53" t="s">
        <v>9961</v>
      </c>
      <c r="BU4966" s="53" t="s">
        <v>9962</v>
      </c>
    </row>
    <row r="4967" spans="72:73" hidden="1" x14ac:dyDescent="0.25">
      <c r="BT4967" s="53" t="s">
        <v>9963</v>
      </c>
      <c r="BU4967" s="53" t="s">
        <v>9964</v>
      </c>
    </row>
    <row r="4968" spans="72:73" hidden="1" x14ac:dyDescent="0.25">
      <c r="BT4968" s="53" t="s">
        <v>9965</v>
      </c>
      <c r="BU4968" s="53" t="s">
        <v>9966</v>
      </c>
    </row>
    <row r="4969" spans="72:73" hidden="1" x14ac:dyDescent="0.25">
      <c r="BT4969" s="53" t="s">
        <v>9967</v>
      </c>
      <c r="BU4969" s="53" t="s">
        <v>9968</v>
      </c>
    </row>
    <row r="4970" spans="72:73" hidden="1" x14ac:dyDescent="0.25">
      <c r="BT4970" s="53" t="s">
        <v>9969</v>
      </c>
      <c r="BU4970" s="53" t="s">
        <v>9970</v>
      </c>
    </row>
    <row r="4971" spans="72:73" hidden="1" x14ac:dyDescent="0.25">
      <c r="BT4971" s="53" t="s">
        <v>9971</v>
      </c>
      <c r="BU4971" s="53" t="s">
        <v>9972</v>
      </c>
    </row>
    <row r="4972" spans="72:73" hidden="1" x14ac:dyDescent="0.25">
      <c r="BT4972" s="53" t="s">
        <v>9973</v>
      </c>
      <c r="BU4972" s="53" t="s">
        <v>9974</v>
      </c>
    </row>
    <row r="4973" spans="72:73" hidden="1" x14ac:dyDescent="0.25">
      <c r="BT4973" s="53" t="s">
        <v>9975</v>
      </c>
      <c r="BU4973" s="53" t="s">
        <v>9976</v>
      </c>
    </row>
    <row r="4974" spans="72:73" hidden="1" x14ac:dyDescent="0.25">
      <c r="BT4974" s="53" t="s">
        <v>9977</v>
      </c>
      <c r="BU4974" s="53" t="s">
        <v>9978</v>
      </c>
    </row>
    <row r="4975" spans="72:73" hidden="1" x14ac:dyDescent="0.25">
      <c r="BT4975" s="53" t="s">
        <v>9979</v>
      </c>
      <c r="BU4975" s="53" t="s">
        <v>9980</v>
      </c>
    </row>
    <row r="4976" spans="72:73" hidden="1" x14ac:dyDescent="0.25">
      <c r="BT4976" s="53" t="s">
        <v>9981</v>
      </c>
      <c r="BU4976" s="53" t="s">
        <v>9982</v>
      </c>
    </row>
    <row r="4977" spans="72:73" hidden="1" x14ac:dyDescent="0.25">
      <c r="BT4977" s="53" t="s">
        <v>9983</v>
      </c>
      <c r="BU4977" s="53" t="s">
        <v>9984</v>
      </c>
    </row>
    <row r="4978" spans="72:73" hidden="1" x14ac:dyDescent="0.25">
      <c r="BT4978" s="53" t="s">
        <v>9985</v>
      </c>
      <c r="BU4978" s="53" t="s">
        <v>9986</v>
      </c>
    </row>
    <row r="4979" spans="72:73" hidden="1" x14ac:dyDescent="0.25">
      <c r="BT4979" s="53" t="s">
        <v>9156</v>
      </c>
      <c r="BU4979" s="53" t="s">
        <v>9157</v>
      </c>
    </row>
    <row r="4980" spans="72:73" hidden="1" x14ac:dyDescent="0.25">
      <c r="BT4980" s="53" t="s">
        <v>9987</v>
      </c>
      <c r="BU4980" s="53" t="s">
        <v>9988</v>
      </c>
    </row>
    <row r="4981" spans="72:73" hidden="1" x14ac:dyDescent="0.25">
      <c r="BT4981" s="53" t="s">
        <v>9989</v>
      </c>
      <c r="BU4981" s="53" t="s">
        <v>9990</v>
      </c>
    </row>
    <row r="4982" spans="72:73" hidden="1" x14ac:dyDescent="0.25">
      <c r="BT4982" s="53" t="s">
        <v>9991</v>
      </c>
      <c r="BU4982" s="53" t="s">
        <v>9992</v>
      </c>
    </row>
    <row r="4983" spans="72:73" hidden="1" x14ac:dyDescent="0.25">
      <c r="BT4983" s="53" t="s">
        <v>9993</v>
      </c>
      <c r="BU4983" s="53" t="s">
        <v>9994</v>
      </c>
    </row>
    <row r="4984" spans="72:73" hidden="1" x14ac:dyDescent="0.25">
      <c r="BT4984" s="53" t="s">
        <v>9995</v>
      </c>
      <c r="BU4984" s="53" t="s">
        <v>9996</v>
      </c>
    </row>
    <row r="4985" spans="72:73" hidden="1" x14ac:dyDescent="0.25">
      <c r="BT4985" s="53" t="s">
        <v>9997</v>
      </c>
      <c r="BU4985" s="53" t="s">
        <v>9998</v>
      </c>
    </row>
    <row r="4986" spans="72:73" hidden="1" x14ac:dyDescent="0.25">
      <c r="BT4986" s="53" t="s">
        <v>9999</v>
      </c>
      <c r="BU4986" s="53" t="s">
        <v>10000</v>
      </c>
    </row>
    <row r="4987" spans="72:73" hidden="1" x14ac:dyDescent="0.25">
      <c r="BT4987" s="53" t="s">
        <v>10001</v>
      </c>
      <c r="BU4987" s="53" t="s">
        <v>10002</v>
      </c>
    </row>
    <row r="4988" spans="72:73" hidden="1" x14ac:dyDescent="0.25">
      <c r="BT4988" s="53" t="s">
        <v>10003</v>
      </c>
      <c r="BU4988" s="53" t="s">
        <v>10004</v>
      </c>
    </row>
    <row r="4989" spans="72:73" hidden="1" x14ac:dyDescent="0.25">
      <c r="BT4989" s="53" t="s">
        <v>10005</v>
      </c>
      <c r="BU4989" s="53" t="s">
        <v>10006</v>
      </c>
    </row>
    <row r="4990" spans="72:73" hidden="1" x14ac:dyDescent="0.25">
      <c r="BT4990" s="53" t="s">
        <v>10007</v>
      </c>
      <c r="BU4990" s="53" t="s">
        <v>10008</v>
      </c>
    </row>
    <row r="4991" spans="72:73" hidden="1" x14ac:dyDescent="0.25">
      <c r="BT4991" s="53" t="s">
        <v>9158</v>
      </c>
      <c r="BU4991" s="53" t="s">
        <v>9159</v>
      </c>
    </row>
    <row r="4992" spans="72:73" hidden="1" x14ac:dyDescent="0.25">
      <c r="BT4992" s="53" t="s">
        <v>10009</v>
      </c>
      <c r="BU4992" s="53" t="s">
        <v>10010</v>
      </c>
    </row>
    <row r="4993" spans="72:73" hidden="1" x14ac:dyDescent="0.25">
      <c r="BT4993" s="53" t="s">
        <v>10011</v>
      </c>
      <c r="BU4993" s="53" t="s">
        <v>10012</v>
      </c>
    </row>
    <row r="4994" spans="72:73" hidden="1" x14ac:dyDescent="0.25">
      <c r="BT4994" s="53" t="s">
        <v>10013</v>
      </c>
      <c r="BU4994" s="53" t="s">
        <v>10014</v>
      </c>
    </row>
    <row r="4995" spans="72:73" hidden="1" x14ac:dyDescent="0.25">
      <c r="BT4995" s="53" t="s">
        <v>10015</v>
      </c>
      <c r="BU4995" s="53" t="s">
        <v>10016</v>
      </c>
    </row>
    <row r="4996" spans="72:73" hidden="1" x14ac:dyDescent="0.25">
      <c r="BT4996" s="53" t="s">
        <v>10017</v>
      </c>
      <c r="BU4996" s="53" t="s">
        <v>10018</v>
      </c>
    </row>
    <row r="4997" spans="72:73" hidden="1" x14ac:dyDescent="0.25">
      <c r="BT4997" s="53" t="s">
        <v>10019</v>
      </c>
      <c r="BU4997" s="53" t="s">
        <v>10020</v>
      </c>
    </row>
    <row r="4998" spans="72:73" hidden="1" x14ac:dyDescent="0.25">
      <c r="BT4998" s="53" t="s">
        <v>10021</v>
      </c>
      <c r="BU4998" s="53" t="s">
        <v>10022</v>
      </c>
    </row>
    <row r="4999" spans="72:73" hidden="1" x14ac:dyDescent="0.25">
      <c r="BT4999" s="53" t="s">
        <v>10023</v>
      </c>
      <c r="BU4999" s="53" t="s">
        <v>10024</v>
      </c>
    </row>
    <row r="5000" spans="72:73" hidden="1" x14ac:dyDescent="0.25">
      <c r="BT5000" s="53" t="s">
        <v>10025</v>
      </c>
      <c r="BU5000" s="53" t="s">
        <v>10026</v>
      </c>
    </row>
    <row r="5001" spans="72:73" hidden="1" x14ac:dyDescent="0.25">
      <c r="BT5001" s="53" t="s">
        <v>10027</v>
      </c>
      <c r="BU5001" s="53" t="s">
        <v>10028</v>
      </c>
    </row>
    <row r="5002" spans="72:73" hidden="1" x14ac:dyDescent="0.25">
      <c r="BT5002" s="53" t="s">
        <v>10029</v>
      </c>
      <c r="BU5002" s="53" t="s">
        <v>10030</v>
      </c>
    </row>
    <row r="5003" spans="72:73" hidden="1" x14ac:dyDescent="0.25">
      <c r="BT5003" s="53" t="s">
        <v>10031</v>
      </c>
      <c r="BU5003" s="53" t="s">
        <v>10032</v>
      </c>
    </row>
    <row r="5004" spans="72:73" hidden="1" x14ac:dyDescent="0.25">
      <c r="BT5004" s="53" t="s">
        <v>10033</v>
      </c>
      <c r="BU5004" s="53" t="s">
        <v>10034</v>
      </c>
    </row>
    <row r="5005" spans="72:73" hidden="1" x14ac:dyDescent="0.25">
      <c r="BT5005" s="53" t="s">
        <v>10035</v>
      </c>
      <c r="BU5005" s="53" t="s">
        <v>10036</v>
      </c>
    </row>
    <row r="5006" spans="72:73" hidden="1" x14ac:dyDescent="0.25">
      <c r="BT5006" s="53" t="s">
        <v>10037</v>
      </c>
      <c r="BU5006" s="53" t="s">
        <v>10038</v>
      </c>
    </row>
    <row r="5007" spans="72:73" hidden="1" x14ac:dyDescent="0.25">
      <c r="BT5007" s="53" t="s">
        <v>10039</v>
      </c>
      <c r="BU5007" s="53" t="s">
        <v>10040</v>
      </c>
    </row>
    <row r="5008" spans="72:73" hidden="1" x14ac:dyDescent="0.25">
      <c r="BT5008" s="53" t="s">
        <v>10041</v>
      </c>
      <c r="BU5008" s="53" t="s">
        <v>10042</v>
      </c>
    </row>
    <row r="5009" spans="72:73" hidden="1" x14ac:dyDescent="0.25">
      <c r="BT5009" s="53" t="s">
        <v>10043</v>
      </c>
      <c r="BU5009" s="53" t="s">
        <v>10044</v>
      </c>
    </row>
    <row r="5010" spans="72:73" hidden="1" x14ac:dyDescent="0.25">
      <c r="BT5010" s="53" t="s">
        <v>10045</v>
      </c>
      <c r="BU5010" s="53" t="s">
        <v>10046</v>
      </c>
    </row>
    <row r="5011" spans="72:73" hidden="1" x14ac:dyDescent="0.25">
      <c r="BT5011" s="53" t="s">
        <v>10047</v>
      </c>
      <c r="BU5011" s="53" t="s">
        <v>10048</v>
      </c>
    </row>
    <row r="5012" spans="72:73" hidden="1" x14ac:dyDescent="0.25">
      <c r="BT5012" s="53" t="s">
        <v>10049</v>
      </c>
      <c r="BU5012" s="53" t="s">
        <v>10050</v>
      </c>
    </row>
    <row r="5013" spans="72:73" hidden="1" x14ac:dyDescent="0.25">
      <c r="BT5013" s="53" t="s">
        <v>10051</v>
      </c>
      <c r="BU5013" s="53" t="s">
        <v>10052</v>
      </c>
    </row>
    <row r="5014" spans="72:73" hidden="1" x14ac:dyDescent="0.25">
      <c r="BT5014" s="53" t="s">
        <v>10053</v>
      </c>
      <c r="BU5014" s="53" t="s">
        <v>10054</v>
      </c>
    </row>
    <row r="5015" spans="72:73" hidden="1" x14ac:dyDescent="0.25">
      <c r="BT5015" s="53" t="s">
        <v>10055</v>
      </c>
      <c r="BU5015" s="53" t="s">
        <v>10056</v>
      </c>
    </row>
    <row r="5016" spans="72:73" hidden="1" x14ac:dyDescent="0.25">
      <c r="BT5016" s="53" t="s">
        <v>10057</v>
      </c>
      <c r="BU5016" s="53" t="s">
        <v>10058</v>
      </c>
    </row>
    <row r="5017" spans="72:73" hidden="1" x14ac:dyDescent="0.25">
      <c r="BT5017" s="53" t="s">
        <v>10059</v>
      </c>
      <c r="BU5017" s="53" t="s">
        <v>10060</v>
      </c>
    </row>
    <row r="5018" spans="72:73" hidden="1" x14ac:dyDescent="0.25">
      <c r="BT5018" s="53" t="s">
        <v>10061</v>
      </c>
      <c r="BU5018" s="53" t="s">
        <v>10062</v>
      </c>
    </row>
    <row r="5019" spans="72:73" hidden="1" x14ac:dyDescent="0.25">
      <c r="BT5019" s="53" t="s">
        <v>10063</v>
      </c>
      <c r="BU5019" s="53" t="s">
        <v>10064</v>
      </c>
    </row>
    <row r="5020" spans="72:73" hidden="1" x14ac:dyDescent="0.25">
      <c r="BT5020" s="53" t="s">
        <v>10065</v>
      </c>
      <c r="BU5020" s="53" t="s">
        <v>10066</v>
      </c>
    </row>
    <row r="5021" spans="72:73" hidden="1" x14ac:dyDescent="0.25">
      <c r="BT5021" s="53" t="s">
        <v>10067</v>
      </c>
      <c r="BU5021" s="53" t="s">
        <v>10068</v>
      </c>
    </row>
    <row r="5022" spans="72:73" hidden="1" x14ac:dyDescent="0.25">
      <c r="BT5022" s="53" t="s">
        <v>10069</v>
      </c>
      <c r="BU5022" s="53" t="s">
        <v>10070</v>
      </c>
    </row>
    <row r="5023" spans="72:73" hidden="1" x14ac:dyDescent="0.25">
      <c r="BT5023" s="53" t="s">
        <v>10071</v>
      </c>
      <c r="BU5023" s="53" t="s">
        <v>10072</v>
      </c>
    </row>
    <row r="5024" spans="72:73" hidden="1" x14ac:dyDescent="0.25">
      <c r="BT5024" s="53" t="s">
        <v>10073</v>
      </c>
      <c r="BU5024" s="53" t="s">
        <v>10074</v>
      </c>
    </row>
    <row r="5025" spans="72:73" hidden="1" x14ac:dyDescent="0.25">
      <c r="BT5025" s="53" t="s">
        <v>10075</v>
      </c>
      <c r="BU5025" s="53" t="s">
        <v>10076</v>
      </c>
    </row>
    <row r="5026" spans="72:73" hidden="1" x14ac:dyDescent="0.25">
      <c r="BT5026" s="53" t="s">
        <v>10077</v>
      </c>
      <c r="BU5026" s="53" t="s">
        <v>10078</v>
      </c>
    </row>
    <row r="5027" spans="72:73" hidden="1" x14ac:dyDescent="0.25">
      <c r="BT5027" s="53" t="s">
        <v>10079</v>
      </c>
      <c r="BU5027" s="53" t="s">
        <v>10080</v>
      </c>
    </row>
    <row r="5028" spans="72:73" hidden="1" x14ac:dyDescent="0.25">
      <c r="BT5028" s="53" t="s">
        <v>10081</v>
      </c>
      <c r="BU5028" s="53" t="s">
        <v>10082</v>
      </c>
    </row>
    <row r="5029" spans="72:73" hidden="1" x14ac:dyDescent="0.25">
      <c r="BT5029" s="53" t="s">
        <v>10083</v>
      </c>
      <c r="BU5029" s="53" t="s">
        <v>10084</v>
      </c>
    </row>
    <row r="5030" spans="72:73" hidden="1" x14ac:dyDescent="0.25">
      <c r="BT5030" s="53" t="s">
        <v>10085</v>
      </c>
      <c r="BU5030" s="53" t="s">
        <v>10086</v>
      </c>
    </row>
    <row r="5031" spans="72:73" hidden="1" x14ac:dyDescent="0.25">
      <c r="BT5031" s="53" t="s">
        <v>10087</v>
      </c>
      <c r="BU5031" s="53" t="s">
        <v>10088</v>
      </c>
    </row>
    <row r="5032" spans="72:73" hidden="1" x14ac:dyDescent="0.25">
      <c r="BT5032" s="53" t="s">
        <v>10089</v>
      </c>
      <c r="BU5032" s="53" t="s">
        <v>10090</v>
      </c>
    </row>
    <row r="5033" spans="72:73" hidden="1" x14ac:dyDescent="0.25">
      <c r="BT5033" s="53" t="s">
        <v>10091</v>
      </c>
      <c r="BU5033" s="53" t="s">
        <v>10092</v>
      </c>
    </row>
    <row r="5034" spans="72:73" hidden="1" x14ac:dyDescent="0.25">
      <c r="BT5034" s="53" t="s">
        <v>10093</v>
      </c>
      <c r="BU5034" s="53" t="s">
        <v>10094</v>
      </c>
    </row>
    <row r="5035" spans="72:73" hidden="1" x14ac:dyDescent="0.25">
      <c r="BT5035" s="53" t="s">
        <v>10095</v>
      </c>
      <c r="BU5035" s="53" t="s">
        <v>10096</v>
      </c>
    </row>
    <row r="5036" spans="72:73" hidden="1" x14ac:dyDescent="0.25">
      <c r="BT5036" s="53" t="s">
        <v>10097</v>
      </c>
      <c r="BU5036" s="53" t="s">
        <v>10098</v>
      </c>
    </row>
    <row r="5037" spans="72:73" hidden="1" x14ac:dyDescent="0.25">
      <c r="BT5037" s="53" t="s">
        <v>10099</v>
      </c>
      <c r="BU5037" s="53" t="s">
        <v>10100</v>
      </c>
    </row>
    <row r="5038" spans="72:73" hidden="1" x14ac:dyDescent="0.25">
      <c r="BT5038" s="53" t="s">
        <v>10101</v>
      </c>
      <c r="BU5038" s="53" t="s">
        <v>10102</v>
      </c>
    </row>
    <row r="5039" spans="72:73" hidden="1" x14ac:dyDescent="0.25">
      <c r="BT5039" s="53" t="s">
        <v>10103</v>
      </c>
      <c r="BU5039" s="53" t="s">
        <v>10104</v>
      </c>
    </row>
    <row r="5040" spans="72:73" hidden="1" x14ac:dyDescent="0.25">
      <c r="BT5040" s="53" t="s">
        <v>10105</v>
      </c>
      <c r="BU5040" s="53" t="s">
        <v>10106</v>
      </c>
    </row>
    <row r="5041" spans="72:73" hidden="1" x14ac:dyDescent="0.25">
      <c r="BT5041" s="53" t="s">
        <v>10107</v>
      </c>
      <c r="BU5041" s="53" t="s">
        <v>10108</v>
      </c>
    </row>
    <row r="5042" spans="72:73" hidden="1" x14ac:dyDescent="0.25">
      <c r="BT5042" s="53" t="s">
        <v>10109</v>
      </c>
      <c r="BU5042" s="53" t="s">
        <v>10110</v>
      </c>
    </row>
    <row r="5043" spans="72:73" hidden="1" x14ac:dyDescent="0.25">
      <c r="BT5043" s="53" t="s">
        <v>9221</v>
      </c>
      <c r="BU5043" s="53" t="s">
        <v>9222</v>
      </c>
    </row>
    <row r="5044" spans="72:73" hidden="1" x14ac:dyDescent="0.25">
      <c r="BT5044" s="53" t="s">
        <v>10111</v>
      </c>
      <c r="BU5044" s="53" t="s">
        <v>10112</v>
      </c>
    </row>
    <row r="5045" spans="72:73" hidden="1" x14ac:dyDescent="0.25">
      <c r="BT5045" s="53" t="s">
        <v>10113</v>
      </c>
      <c r="BU5045" s="53" t="s">
        <v>10114</v>
      </c>
    </row>
    <row r="5046" spans="72:73" hidden="1" x14ac:dyDescent="0.25">
      <c r="BT5046" s="53" t="s">
        <v>10115</v>
      </c>
      <c r="BU5046" s="53" t="s">
        <v>10116</v>
      </c>
    </row>
    <row r="5047" spans="72:73" hidden="1" x14ac:dyDescent="0.25">
      <c r="BT5047" s="53" t="s">
        <v>10117</v>
      </c>
      <c r="BU5047" s="53" t="s">
        <v>10118</v>
      </c>
    </row>
    <row r="5048" spans="72:73" hidden="1" x14ac:dyDescent="0.25">
      <c r="BT5048" s="53" t="s">
        <v>10119</v>
      </c>
      <c r="BU5048" s="53" t="s">
        <v>10120</v>
      </c>
    </row>
    <row r="5049" spans="72:73" hidden="1" x14ac:dyDescent="0.25">
      <c r="BT5049" s="53" t="s">
        <v>10121</v>
      </c>
      <c r="BU5049" s="53" t="s">
        <v>10122</v>
      </c>
    </row>
    <row r="5050" spans="72:73" hidden="1" x14ac:dyDescent="0.25">
      <c r="BT5050" s="53" t="s">
        <v>10123</v>
      </c>
      <c r="BU5050" s="53" t="s">
        <v>10124</v>
      </c>
    </row>
    <row r="5051" spans="72:73" hidden="1" x14ac:dyDescent="0.25">
      <c r="BT5051" s="53" t="s">
        <v>10125</v>
      </c>
      <c r="BU5051" s="53" t="s">
        <v>10126</v>
      </c>
    </row>
    <row r="5052" spans="72:73" hidden="1" x14ac:dyDescent="0.25">
      <c r="BT5052" s="53" t="s">
        <v>10127</v>
      </c>
      <c r="BU5052" s="53" t="s">
        <v>10128</v>
      </c>
    </row>
    <row r="5053" spans="72:73" hidden="1" x14ac:dyDescent="0.25">
      <c r="BT5053" s="53" t="s">
        <v>10129</v>
      </c>
      <c r="BU5053" s="53" t="s">
        <v>10130</v>
      </c>
    </row>
    <row r="5054" spans="72:73" hidden="1" x14ac:dyDescent="0.25">
      <c r="BT5054" s="53" t="s">
        <v>10131</v>
      </c>
      <c r="BU5054" s="53" t="s">
        <v>10132</v>
      </c>
    </row>
    <row r="5055" spans="72:73" hidden="1" x14ac:dyDescent="0.25">
      <c r="BT5055" s="53" t="s">
        <v>10133</v>
      </c>
      <c r="BU5055" s="53" t="s">
        <v>10134</v>
      </c>
    </row>
    <row r="5056" spans="72:73" hidden="1" x14ac:dyDescent="0.25">
      <c r="BT5056" s="53" t="s">
        <v>10135</v>
      </c>
      <c r="BU5056" s="53" t="s">
        <v>10136</v>
      </c>
    </row>
    <row r="5057" spans="72:73" hidden="1" x14ac:dyDescent="0.25">
      <c r="BT5057" s="53" t="s">
        <v>10137</v>
      </c>
      <c r="BU5057" s="53" t="s">
        <v>10138</v>
      </c>
    </row>
    <row r="5058" spans="72:73" hidden="1" x14ac:dyDescent="0.25">
      <c r="BT5058" s="53" t="s">
        <v>10139</v>
      </c>
      <c r="BU5058" s="53" t="s">
        <v>10140</v>
      </c>
    </row>
    <row r="5059" spans="72:73" hidden="1" x14ac:dyDescent="0.25">
      <c r="BT5059" s="53" t="s">
        <v>10141</v>
      </c>
      <c r="BU5059" s="53" t="s">
        <v>10142</v>
      </c>
    </row>
    <row r="5060" spans="72:73" hidden="1" x14ac:dyDescent="0.25">
      <c r="BT5060" s="53" t="s">
        <v>10143</v>
      </c>
      <c r="BU5060" s="53" t="s">
        <v>10144</v>
      </c>
    </row>
    <row r="5061" spans="72:73" hidden="1" x14ac:dyDescent="0.25">
      <c r="BT5061" s="53" t="s">
        <v>10145</v>
      </c>
      <c r="BU5061" s="53" t="s">
        <v>10146</v>
      </c>
    </row>
    <row r="5062" spans="72:73" hidden="1" x14ac:dyDescent="0.25">
      <c r="BT5062" s="53" t="s">
        <v>10147</v>
      </c>
      <c r="BU5062" s="53" t="s">
        <v>10148</v>
      </c>
    </row>
    <row r="5063" spans="72:73" hidden="1" x14ac:dyDescent="0.25">
      <c r="BT5063" s="53" t="s">
        <v>10149</v>
      </c>
      <c r="BU5063" s="53" t="s">
        <v>10150</v>
      </c>
    </row>
    <row r="5064" spans="72:73" hidden="1" x14ac:dyDescent="0.25">
      <c r="BT5064" s="53" t="s">
        <v>10151</v>
      </c>
      <c r="BU5064" s="53" t="s">
        <v>10152</v>
      </c>
    </row>
    <row r="5065" spans="72:73" hidden="1" x14ac:dyDescent="0.25">
      <c r="BT5065" s="53" t="s">
        <v>10153</v>
      </c>
      <c r="BU5065" s="53" t="s">
        <v>10154</v>
      </c>
    </row>
    <row r="5066" spans="72:73" hidden="1" x14ac:dyDescent="0.25">
      <c r="BT5066" s="53" t="s">
        <v>10155</v>
      </c>
      <c r="BU5066" s="53" t="s">
        <v>10156</v>
      </c>
    </row>
    <row r="5067" spans="72:73" hidden="1" x14ac:dyDescent="0.25">
      <c r="BT5067" s="53" t="s">
        <v>10157</v>
      </c>
      <c r="BU5067" s="53" t="s">
        <v>10158</v>
      </c>
    </row>
    <row r="5068" spans="72:73" hidden="1" x14ac:dyDescent="0.25">
      <c r="BT5068" s="53" t="s">
        <v>10159</v>
      </c>
      <c r="BU5068" s="53" t="s">
        <v>10160</v>
      </c>
    </row>
    <row r="5069" spans="72:73" hidden="1" x14ac:dyDescent="0.25">
      <c r="BT5069" s="53" t="s">
        <v>10161</v>
      </c>
      <c r="BU5069" s="53" t="s">
        <v>10162</v>
      </c>
    </row>
    <row r="5070" spans="72:73" hidden="1" x14ac:dyDescent="0.25">
      <c r="BT5070" s="53" t="s">
        <v>10163</v>
      </c>
      <c r="BU5070" s="53" t="s">
        <v>10164</v>
      </c>
    </row>
    <row r="5071" spans="72:73" hidden="1" x14ac:dyDescent="0.25">
      <c r="BT5071" s="53" t="s">
        <v>10165</v>
      </c>
      <c r="BU5071" s="53" t="s">
        <v>10166</v>
      </c>
    </row>
    <row r="5072" spans="72:73" hidden="1" x14ac:dyDescent="0.25">
      <c r="BT5072" s="53" t="s">
        <v>10167</v>
      </c>
      <c r="BU5072" s="53" t="s">
        <v>10168</v>
      </c>
    </row>
    <row r="5073" spans="72:73" hidden="1" x14ac:dyDescent="0.25">
      <c r="BT5073" s="53" t="s">
        <v>10169</v>
      </c>
      <c r="BU5073" s="53" t="s">
        <v>8247</v>
      </c>
    </row>
    <row r="5074" spans="72:73" hidden="1" x14ac:dyDescent="0.25">
      <c r="BT5074" s="53" t="s">
        <v>10170</v>
      </c>
      <c r="BU5074" s="53" t="s">
        <v>10171</v>
      </c>
    </row>
    <row r="5075" spans="72:73" hidden="1" x14ac:dyDescent="0.25">
      <c r="BT5075" s="53" t="s">
        <v>10172</v>
      </c>
      <c r="BU5075" s="53" t="s">
        <v>10173</v>
      </c>
    </row>
    <row r="5076" spans="72:73" hidden="1" x14ac:dyDescent="0.25">
      <c r="BT5076" s="53" t="s">
        <v>10174</v>
      </c>
      <c r="BU5076" s="53" t="s">
        <v>1394</v>
      </c>
    </row>
    <row r="5077" spans="72:73" hidden="1" x14ac:dyDescent="0.25">
      <c r="BT5077" s="53" t="s">
        <v>10175</v>
      </c>
      <c r="BU5077" s="53" t="s">
        <v>10176</v>
      </c>
    </row>
    <row r="5078" spans="72:73" hidden="1" x14ac:dyDescent="0.25">
      <c r="BT5078" s="53" t="s">
        <v>10177</v>
      </c>
      <c r="BU5078" s="53" t="s">
        <v>10178</v>
      </c>
    </row>
    <row r="5079" spans="72:73" hidden="1" x14ac:dyDescent="0.25">
      <c r="BT5079" s="53" t="s">
        <v>10179</v>
      </c>
      <c r="BU5079" s="53" t="s">
        <v>10180</v>
      </c>
    </row>
    <row r="5080" spans="72:73" hidden="1" x14ac:dyDescent="0.25">
      <c r="BT5080" s="53" t="s">
        <v>10181</v>
      </c>
      <c r="BU5080" s="53" t="s">
        <v>10182</v>
      </c>
    </row>
    <row r="5081" spans="72:73" hidden="1" x14ac:dyDescent="0.25">
      <c r="BT5081" s="53" t="s">
        <v>10183</v>
      </c>
      <c r="BU5081" s="53" t="s">
        <v>10184</v>
      </c>
    </row>
    <row r="5082" spans="72:73" hidden="1" x14ac:dyDescent="0.25">
      <c r="BT5082" s="53" t="s">
        <v>10185</v>
      </c>
      <c r="BU5082" s="53" t="s">
        <v>3724</v>
      </c>
    </row>
    <row r="5083" spans="72:73" hidden="1" x14ac:dyDescent="0.25">
      <c r="BT5083" s="53" t="s">
        <v>10186</v>
      </c>
      <c r="BU5083" s="53" t="s">
        <v>10187</v>
      </c>
    </row>
    <row r="5084" spans="72:73" hidden="1" x14ac:dyDescent="0.25">
      <c r="BT5084" s="53" t="s">
        <v>10188</v>
      </c>
      <c r="BU5084" s="53" t="s">
        <v>10189</v>
      </c>
    </row>
    <row r="5085" spans="72:73" hidden="1" x14ac:dyDescent="0.25">
      <c r="BT5085" s="53" t="s">
        <v>10190</v>
      </c>
      <c r="BU5085" s="53" t="s">
        <v>10191</v>
      </c>
    </row>
    <row r="5086" spans="72:73" hidden="1" x14ac:dyDescent="0.25">
      <c r="BT5086" s="53" t="s">
        <v>10192</v>
      </c>
      <c r="BU5086" s="53" t="s">
        <v>10193</v>
      </c>
    </row>
    <row r="5087" spans="72:73" hidden="1" x14ac:dyDescent="0.25">
      <c r="BT5087" s="53" t="s">
        <v>10194</v>
      </c>
      <c r="BU5087" s="53" t="s">
        <v>10195</v>
      </c>
    </row>
    <row r="5088" spans="72:73" hidden="1" x14ac:dyDescent="0.25">
      <c r="BT5088" s="53" t="s">
        <v>10196</v>
      </c>
      <c r="BU5088" s="53" t="s">
        <v>10197</v>
      </c>
    </row>
    <row r="5089" spans="72:73" hidden="1" x14ac:dyDescent="0.25">
      <c r="BT5089" s="53" t="s">
        <v>10198</v>
      </c>
      <c r="BU5089" s="53" t="s">
        <v>10171</v>
      </c>
    </row>
    <row r="5090" spans="72:73" hidden="1" x14ac:dyDescent="0.25">
      <c r="BT5090" s="53" t="s">
        <v>10199</v>
      </c>
      <c r="BU5090" s="53" t="s">
        <v>10200</v>
      </c>
    </row>
    <row r="5091" spans="72:73" hidden="1" x14ac:dyDescent="0.25">
      <c r="BT5091" s="53" t="s">
        <v>10201</v>
      </c>
      <c r="BU5091" s="53" t="s">
        <v>10202</v>
      </c>
    </row>
    <row r="5092" spans="72:73" hidden="1" x14ac:dyDescent="0.25">
      <c r="BT5092" s="53" t="s">
        <v>10203</v>
      </c>
      <c r="BU5092" s="53" t="s">
        <v>10204</v>
      </c>
    </row>
    <row r="5093" spans="72:73" hidden="1" x14ac:dyDescent="0.25">
      <c r="BT5093" s="53" t="s">
        <v>10205</v>
      </c>
      <c r="BU5093" s="53" t="s">
        <v>10206</v>
      </c>
    </row>
    <row r="5094" spans="72:73" hidden="1" x14ac:dyDescent="0.25">
      <c r="BT5094" s="53" t="s">
        <v>10207</v>
      </c>
      <c r="BU5094" s="53" t="s">
        <v>10208</v>
      </c>
    </row>
    <row r="5095" spans="72:73" hidden="1" x14ac:dyDescent="0.25">
      <c r="BT5095" s="53" t="s">
        <v>10209</v>
      </c>
      <c r="BU5095" s="53" t="s">
        <v>10210</v>
      </c>
    </row>
    <row r="5096" spans="72:73" hidden="1" x14ac:dyDescent="0.25">
      <c r="BT5096" s="53" t="s">
        <v>10211</v>
      </c>
      <c r="BU5096" s="53" t="s">
        <v>10212</v>
      </c>
    </row>
    <row r="5097" spans="72:73" hidden="1" x14ac:dyDescent="0.25">
      <c r="BT5097" s="53" t="s">
        <v>10213</v>
      </c>
      <c r="BU5097" s="53" t="s">
        <v>10214</v>
      </c>
    </row>
    <row r="5098" spans="72:73" hidden="1" x14ac:dyDescent="0.25">
      <c r="BT5098" s="53" t="s">
        <v>10215</v>
      </c>
      <c r="BU5098" s="53" t="s">
        <v>10216</v>
      </c>
    </row>
    <row r="5099" spans="72:73" hidden="1" x14ac:dyDescent="0.25">
      <c r="BT5099" s="53" t="s">
        <v>10217</v>
      </c>
      <c r="BU5099" s="53" t="s">
        <v>10218</v>
      </c>
    </row>
    <row r="5100" spans="72:73" hidden="1" x14ac:dyDescent="0.25">
      <c r="BT5100" s="53" t="s">
        <v>10219</v>
      </c>
      <c r="BU5100" s="53" t="s">
        <v>10220</v>
      </c>
    </row>
    <row r="5101" spans="72:73" hidden="1" x14ac:dyDescent="0.25">
      <c r="BT5101" s="53" t="s">
        <v>10221</v>
      </c>
      <c r="BU5101" s="53" t="s">
        <v>10222</v>
      </c>
    </row>
    <row r="5102" spans="72:73" hidden="1" x14ac:dyDescent="0.25">
      <c r="BT5102" s="53" t="s">
        <v>10223</v>
      </c>
      <c r="BU5102" s="53" t="s">
        <v>10224</v>
      </c>
    </row>
    <row r="5103" spans="72:73" hidden="1" x14ac:dyDescent="0.25">
      <c r="BT5103" s="53" t="s">
        <v>10225</v>
      </c>
      <c r="BU5103" s="53" t="s">
        <v>10226</v>
      </c>
    </row>
    <row r="5104" spans="72:73" hidden="1" x14ac:dyDescent="0.25">
      <c r="BT5104" s="53" t="s">
        <v>10227</v>
      </c>
      <c r="BU5104" s="53" t="s">
        <v>10228</v>
      </c>
    </row>
    <row r="5105" spans="72:73" hidden="1" x14ac:dyDescent="0.25">
      <c r="BT5105" s="53" t="s">
        <v>10229</v>
      </c>
      <c r="BU5105" s="53" t="s">
        <v>10230</v>
      </c>
    </row>
    <row r="5106" spans="72:73" hidden="1" x14ac:dyDescent="0.25">
      <c r="BT5106" s="53" t="s">
        <v>10231</v>
      </c>
      <c r="BU5106" s="53" t="s">
        <v>10232</v>
      </c>
    </row>
    <row r="5107" spans="72:73" hidden="1" x14ac:dyDescent="0.25">
      <c r="BT5107" s="53" t="s">
        <v>10233</v>
      </c>
      <c r="BU5107" s="53" t="s">
        <v>10234</v>
      </c>
    </row>
    <row r="5108" spans="72:73" hidden="1" x14ac:dyDescent="0.25">
      <c r="BT5108" s="53" t="s">
        <v>10235</v>
      </c>
      <c r="BU5108" s="53" t="s">
        <v>10236</v>
      </c>
    </row>
    <row r="5109" spans="72:73" hidden="1" x14ac:dyDescent="0.25">
      <c r="BT5109" s="53" t="s">
        <v>10237</v>
      </c>
      <c r="BU5109" s="53" t="s">
        <v>10238</v>
      </c>
    </row>
    <row r="5110" spans="72:73" hidden="1" x14ac:dyDescent="0.25">
      <c r="BT5110" s="53" t="s">
        <v>10239</v>
      </c>
      <c r="BU5110" s="53" t="s">
        <v>10240</v>
      </c>
    </row>
    <row r="5111" spans="72:73" hidden="1" x14ac:dyDescent="0.25">
      <c r="BT5111" s="53" t="s">
        <v>10241</v>
      </c>
      <c r="BU5111" s="53" t="s">
        <v>10242</v>
      </c>
    </row>
    <row r="5112" spans="72:73" hidden="1" x14ac:dyDescent="0.25">
      <c r="BT5112" s="53" t="s">
        <v>10243</v>
      </c>
      <c r="BU5112" s="53" t="s">
        <v>10244</v>
      </c>
    </row>
    <row r="5113" spans="72:73" hidden="1" x14ac:dyDescent="0.25">
      <c r="BT5113" s="53" t="s">
        <v>10245</v>
      </c>
      <c r="BU5113" s="53" t="s">
        <v>10246</v>
      </c>
    </row>
    <row r="5114" spans="72:73" hidden="1" x14ac:dyDescent="0.25">
      <c r="BT5114" s="53" t="s">
        <v>10247</v>
      </c>
      <c r="BU5114" s="53" t="s">
        <v>10248</v>
      </c>
    </row>
    <row r="5115" spans="72:73" hidden="1" x14ac:dyDescent="0.25">
      <c r="BT5115" s="53" t="s">
        <v>10249</v>
      </c>
      <c r="BU5115" s="53" t="s">
        <v>10250</v>
      </c>
    </row>
    <row r="5116" spans="72:73" hidden="1" x14ac:dyDescent="0.25">
      <c r="BT5116" s="53" t="s">
        <v>10251</v>
      </c>
      <c r="BU5116" s="53" t="s">
        <v>10252</v>
      </c>
    </row>
    <row r="5117" spans="72:73" hidden="1" x14ac:dyDescent="0.25">
      <c r="BT5117" s="53" t="s">
        <v>10253</v>
      </c>
      <c r="BU5117" s="53" t="s">
        <v>10254</v>
      </c>
    </row>
    <row r="5118" spans="72:73" hidden="1" x14ac:dyDescent="0.25">
      <c r="BT5118" s="53" t="s">
        <v>10255</v>
      </c>
      <c r="BU5118" s="53" t="s">
        <v>10256</v>
      </c>
    </row>
    <row r="5119" spans="72:73" hidden="1" x14ac:dyDescent="0.25">
      <c r="BT5119" s="53" t="s">
        <v>10257</v>
      </c>
      <c r="BU5119" s="53" t="s">
        <v>10258</v>
      </c>
    </row>
    <row r="5120" spans="72:73" hidden="1" x14ac:dyDescent="0.25">
      <c r="BT5120" s="53" t="s">
        <v>10259</v>
      </c>
      <c r="BU5120" s="53" t="s">
        <v>10260</v>
      </c>
    </row>
    <row r="5121" spans="72:73" hidden="1" x14ac:dyDescent="0.25">
      <c r="BT5121" s="53" t="s">
        <v>10261</v>
      </c>
      <c r="BU5121" s="53" t="s">
        <v>10262</v>
      </c>
    </row>
    <row r="5122" spans="72:73" hidden="1" x14ac:dyDescent="0.25">
      <c r="BT5122" s="53" t="s">
        <v>10263</v>
      </c>
      <c r="BU5122" s="53" t="s">
        <v>7368</v>
      </c>
    </row>
    <row r="5123" spans="72:73" hidden="1" x14ac:dyDescent="0.25">
      <c r="BT5123" s="53" t="s">
        <v>10264</v>
      </c>
      <c r="BU5123" s="53" t="s">
        <v>10265</v>
      </c>
    </row>
    <row r="5124" spans="72:73" hidden="1" x14ac:dyDescent="0.25">
      <c r="BT5124" s="53" t="s">
        <v>10266</v>
      </c>
      <c r="BU5124" s="53" t="s">
        <v>10267</v>
      </c>
    </row>
    <row r="5125" spans="72:73" hidden="1" x14ac:dyDescent="0.25">
      <c r="BT5125" s="53" t="s">
        <v>10268</v>
      </c>
      <c r="BU5125" s="53" t="s">
        <v>10269</v>
      </c>
    </row>
    <row r="5126" spans="72:73" hidden="1" x14ac:dyDescent="0.25">
      <c r="BT5126" s="53" t="s">
        <v>10270</v>
      </c>
      <c r="BU5126" s="53" t="s">
        <v>10271</v>
      </c>
    </row>
    <row r="5127" spans="72:73" hidden="1" x14ac:dyDescent="0.25">
      <c r="BT5127" s="53" t="s">
        <v>10272</v>
      </c>
      <c r="BU5127" s="53" t="s">
        <v>6961</v>
      </c>
    </row>
    <row r="5128" spans="72:73" hidden="1" x14ac:dyDescent="0.25">
      <c r="BT5128" s="53" t="s">
        <v>10273</v>
      </c>
      <c r="BU5128" s="53" t="s">
        <v>10274</v>
      </c>
    </row>
    <row r="5129" spans="72:73" hidden="1" x14ac:dyDescent="0.25">
      <c r="BT5129" s="53" t="s">
        <v>10275</v>
      </c>
      <c r="BU5129" s="53" t="s">
        <v>10276</v>
      </c>
    </row>
    <row r="5130" spans="72:73" hidden="1" x14ac:dyDescent="0.25">
      <c r="BT5130" s="53" t="s">
        <v>10277</v>
      </c>
      <c r="BU5130" s="53" t="s">
        <v>10278</v>
      </c>
    </row>
    <row r="5131" spans="72:73" hidden="1" x14ac:dyDescent="0.25">
      <c r="BT5131" s="53" t="s">
        <v>10279</v>
      </c>
      <c r="BU5131" s="53" t="s">
        <v>10280</v>
      </c>
    </row>
    <row r="5132" spans="72:73" hidden="1" x14ac:dyDescent="0.25">
      <c r="BT5132" s="53" t="s">
        <v>10281</v>
      </c>
      <c r="BU5132" s="53" t="s">
        <v>10282</v>
      </c>
    </row>
    <row r="5133" spans="72:73" hidden="1" x14ac:dyDescent="0.25">
      <c r="BT5133" s="53" t="s">
        <v>10283</v>
      </c>
      <c r="BU5133" s="53" t="s">
        <v>10284</v>
      </c>
    </row>
    <row r="5134" spans="72:73" hidden="1" x14ac:dyDescent="0.25">
      <c r="BT5134" s="53" t="s">
        <v>10285</v>
      </c>
      <c r="BU5134" s="53" t="s">
        <v>10286</v>
      </c>
    </row>
    <row r="5135" spans="72:73" hidden="1" x14ac:dyDescent="0.25">
      <c r="BT5135" s="53" t="s">
        <v>10287</v>
      </c>
      <c r="BU5135" s="53" t="s">
        <v>10288</v>
      </c>
    </row>
    <row r="5136" spans="72:73" hidden="1" x14ac:dyDescent="0.25">
      <c r="BT5136" s="53" t="s">
        <v>10289</v>
      </c>
      <c r="BU5136" s="53" t="s">
        <v>10290</v>
      </c>
    </row>
    <row r="5137" spans="72:73" hidden="1" x14ac:dyDescent="0.25">
      <c r="BT5137" s="53" t="s">
        <v>10291</v>
      </c>
      <c r="BU5137" s="53" t="s">
        <v>10292</v>
      </c>
    </row>
    <row r="5138" spans="72:73" hidden="1" x14ac:dyDescent="0.25">
      <c r="BT5138" s="53" t="s">
        <v>10293</v>
      </c>
      <c r="BU5138" s="53" t="s">
        <v>10294</v>
      </c>
    </row>
    <row r="5139" spans="72:73" hidden="1" x14ac:dyDescent="0.25">
      <c r="BT5139" s="53" t="s">
        <v>10295</v>
      </c>
      <c r="BU5139" s="53" t="s">
        <v>10296</v>
      </c>
    </row>
    <row r="5140" spans="72:73" hidden="1" x14ac:dyDescent="0.25">
      <c r="BT5140" s="53" t="s">
        <v>10297</v>
      </c>
      <c r="BU5140" s="53" t="s">
        <v>10298</v>
      </c>
    </row>
    <row r="5141" spans="72:73" hidden="1" x14ac:dyDescent="0.25">
      <c r="BT5141" s="53" t="s">
        <v>10299</v>
      </c>
      <c r="BU5141" s="53" t="s">
        <v>10300</v>
      </c>
    </row>
    <row r="5142" spans="72:73" hidden="1" x14ac:dyDescent="0.25">
      <c r="BT5142" s="53" t="s">
        <v>10301</v>
      </c>
      <c r="BU5142" s="53" t="s">
        <v>10302</v>
      </c>
    </row>
    <row r="5143" spans="72:73" hidden="1" x14ac:dyDescent="0.25">
      <c r="BT5143" s="53" t="s">
        <v>10303</v>
      </c>
      <c r="BU5143" s="53" t="s">
        <v>10304</v>
      </c>
    </row>
    <row r="5144" spans="72:73" hidden="1" x14ac:dyDescent="0.25">
      <c r="BT5144" s="53" t="s">
        <v>10305</v>
      </c>
      <c r="BU5144" s="53" t="s">
        <v>1420</v>
      </c>
    </row>
    <row r="5145" spans="72:73" hidden="1" x14ac:dyDescent="0.25">
      <c r="BT5145" s="53" t="s">
        <v>10306</v>
      </c>
      <c r="BU5145" s="53" t="s">
        <v>10307</v>
      </c>
    </row>
    <row r="5146" spans="72:73" hidden="1" x14ac:dyDescent="0.25">
      <c r="BT5146" s="53" t="s">
        <v>10308</v>
      </c>
      <c r="BU5146" s="53" t="s">
        <v>10309</v>
      </c>
    </row>
    <row r="5147" spans="72:73" hidden="1" x14ac:dyDescent="0.25">
      <c r="BT5147" s="53" t="s">
        <v>10310</v>
      </c>
      <c r="BU5147" s="53" t="s">
        <v>6157</v>
      </c>
    </row>
    <row r="5148" spans="72:73" hidden="1" x14ac:dyDescent="0.25">
      <c r="BT5148" s="53" t="s">
        <v>10311</v>
      </c>
      <c r="BU5148" s="53" t="s">
        <v>10312</v>
      </c>
    </row>
    <row r="5149" spans="72:73" hidden="1" x14ac:dyDescent="0.25">
      <c r="BT5149" s="53" t="s">
        <v>10313</v>
      </c>
      <c r="BU5149" s="53" t="s">
        <v>10314</v>
      </c>
    </row>
    <row r="5150" spans="72:73" hidden="1" x14ac:dyDescent="0.25">
      <c r="BT5150" s="53" t="s">
        <v>10315</v>
      </c>
      <c r="BU5150" s="53" t="s">
        <v>10316</v>
      </c>
    </row>
    <row r="5151" spans="72:73" hidden="1" x14ac:dyDescent="0.25">
      <c r="BT5151" s="53" t="s">
        <v>10317</v>
      </c>
      <c r="BU5151" s="53" t="s">
        <v>10318</v>
      </c>
    </row>
    <row r="5152" spans="72:73" hidden="1" x14ac:dyDescent="0.25">
      <c r="BT5152" s="53" t="s">
        <v>10319</v>
      </c>
      <c r="BU5152" s="53" t="s">
        <v>10320</v>
      </c>
    </row>
    <row r="5153" spans="72:73" hidden="1" x14ac:dyDescent="0.25">
      <c r="BT5153" s="53" t="s">
        <v>10321</v>
      </c>
      <c r="BU5153" s="53" t="s">
        <v>10322</v>
      </c>
    </row>
    <row r="5154" spans="72:73" hidden="1" x14ac:dyDescent="0.25">
      <c r="BT5154" s="53" t="s">
        <v>10323</v>
      </c>
      <c r="BU5154" s="53" t="s">
        <v>10324</v>
      </c>
    </row>
    <row r="5155" spans="72:73" hidden="1" x14ac:dyDescent="0.25">
      <c r="BT5155" s="53" t="s">
        <v>10325</v>
      </c>
      <c r="BU5155" s="53" t="s">
        <v>10326</v>
      </c>
    </row>
    <row r="5156" spans="72:73" hidden="1" x14ac:dyDescent="0.25">
      <c r="BT5156" s="53" t="s">
        <v>10327</v>
      </c>
      <c r="BU5156" s="53" t="s">
        <v>833</v>
      </c>
    </row>
    <row r="5157" spans="72:73" hidden="1" x14ac:dyDescent="0.25">
      <c r="BT5157" s="53" t="s">
        <v>10328</v>
      </c>
      <c r="BU5157" s="53" t="s">
        <v>10329</v>
      </c>
    </row>
    <row r="5158" spans="72:73" hidden="1" x14ac:dyDescent="0.25">
      <c r="BT5158" s="53" t="s">
        <v>10330</v>
      </c>
      <c r="BU5158" s="53" t="s">
        <v>10331</v>
      </c>
    </row>
    <row r="5159" spans="72:73" hidden="1" x14ac:dyDescent="0.25">
      <c r="BT5159" s="53" t="s">
        <v>10332</v>
      </c>
      <c r="BU5159" s="53" t="s">
        <v>1375</v>
      </c>
    </row>
    <row r="5160" spans="72:73" hidden="1" x14ac:dyDescent="0.25">
      <c r="BT5160" s="53" t="s">
        <v>10333</v>
      </c>
      <c r="BU5160" s="53" t="s">
        <v>10334</v>
      </c>
    </row>
    <row r="5161" spans="72:73" hidden="1" x14ac:dyDescent="0.25">
      <c r="BT5161" s="53" t="s">
        <v>10335</v>
      </c>
      <c r="BU5161" s="53" t="s">
        <v>10336</v>
      </c>
    </row>
    <row r="5162" spans="72:73" hidden="1" x14ac:dyDescent="0.25">
      <c r="BT5162" s="53" t="s">
        <v>10337</v>
      </c>
      <c r="BU5162" s="53" t="s">
        <v>10338</v>
      </c>
    </row>
    <row r="5163" spans="72:73" hidden="1" x14ac:dyDescent="0.25">
      <c r="BT5163" s="53" t="s">
        <v>10339</v>
      </c>
      <c r="BU5163" s="53" t="s">
        <v>7734</v>
      </c>
    </row>
    <row r="5164" spans="72:73" hidden="1" x14ac:dyDescent="0.25">
      <c r="BT5164" s="53" t="s">
        <v>10340</v>
      </c>
      <c r="BU5164" s="53" t="s">
        <v>10341</v>
      </c>
    </row>
    <row r="5165" spans="72:73" hidden="1" x14ac:dyDescent="0.25">
      <c r="BT5165" s="53" t="s">
        <v>10342</v>
      </c>
      <c r="BU5165" s="53" t="s">
        <v>10343</v>
      </c>
    </row>
    <row r="5166" spans="72:73" hidden="1" x14ac:dyDescent="0.25">
      <c r="BT5166" s="53" t="s">
        <v>10344</v>
      </c>
      <c r="BU5166" s="53" t="s">
        <v>10345</v>
      </c>
    </row>
    <row r="5167" spans="72:73" hidden="1" x14ac:dyDescent="0.25">
      <c r="BT5167" s="53" t="s">
        <v>10346</v>
      </c>
      <c r="BU5167" s="53" t="s">
        <v>1401</v>
      </c>
    </row>
    <row r="5168" spans="72:73" hidden="1" x14ac:dyDescent="0.25">
      <c r="BT5168" s="53" t="s">
        <v>10347</v>
      </c>
      <c r="BU5168" s="53" t="s">
        <v>10348</v>
      </c>
    </row>
    <row r="5169" spans="72:73" hidden="1" x14ac:dyDescent="0.25">
      <c r="BT5169" s="53" t="s">
        <v>10349</v>
      </c>
      <c r="BU5169" s="53" t="s">
        <v>10350</v>
      </c>
    </row>
    <row r="5170" spans="72:73" hidden="1" x14ac:dyDescent="0.25">
      <c r="BT5170" s="53" t="s">
        <v>10351</v>
      </c>
      <c r="BU5170" s="53" t="s">
        <v>1350</v>
      </c>
    </row>
    <row r="5171" spans="72:73" hidden="1" x14ac:dyDescent="0.25">
      <c r="BT5171" s="53" t="s">
        <v>10352</v>
      </c>
      <c r="BU5171" s="53" t="s">
        <v>10353</v>
      </c>
    </row>
    <row r="5172" spans="72:73" hidden="1" x14ac:dyDescent="0.25">
      <c r="BT5172" s="53" t="s">
        <v>10354</v>
      </c>
      <c r="BU5172" s="53" t="s">
        <v>1269</v>
      </c>
    </row>
    <row r="5173" spans="72:73" hidden="1" x14ac:dyDescent="0.25">
      <c r="BT5173" s="53" t="s">
        <v>10355</v>
      </c>
      <c r="BU5173" s="53" t="s">
        <v>1298</v>
      </c>
    </row>
    <row r="5174" spans="72:73" hidden="1" x14ac:dyDescent="0.25">
      <c r="BT5174" s="53" t="s">
        <v>10356</v>
      </c>
      <c r="BU5174" s="53" t="s">
        <v>10357</v>
      </c>
    </row>
    <row r="5175" spans="72:73" hidden="1" x14ac:dyDescent="0.25">
      <c r="BT5175" s="53" t="s">
        <v>10358</v>
      </c>
      <c r="BU5175" s="53" t="s">
        <v>1300</v>
      </c>
    </row>
    <row r="5176" spans="72:73" hidden="1" x14ac:dyDescent="0.25">
      <c r="BT5176" s="53" t="s">
        <v>10359</v>
      </c>
      <c r="BU5176" s="53" t="s">
        <v>1570</v>
      </c>
    </row>
    <row r="5177" spans="72:73" hidden="1" x14ac:dyDescent="0.25">
      <c r="BT5177" s="53" t="s">
        <v>10360</v>
      </c>
      <c r="BU5177" s="53" t="s">
        <v>10361</v>
      </c>
    </row>
    <row r="5178" spans="72:73" hidden="1" x14ac:dyDescent="0.25">
      <c r="BT5178" s="53" t="s">
        <v>10362</v>
      </c>
      <c r="BU5178" s="53" t="s">
        <v>10363</v>
      </c>
    </row>
    <row r="5179" spans="72:73" hidden="1" x14ac:dyDescent="0.25">
      <c r="BT5179" s="53" t="s">
        <v>10364</v>
      </c>
      <c r="BU5179" s="53" t="s">
        <v>6711</v>
      </c>
    </row>
    <row r="5180" spans="72:73" hidden="1" x14ac:dyDescent="0.25">
      <c r="BT5180" s="53" t="s">
        <v>10365</v>
      </c>
      <c r="BU5180" s="53" t="s">
        <v>10366</v>
      </c>
    </row>
    <row r="5181" spans="72:73" hidden="1" x14ac:dyDescent="0.25">
      <c r="BT5181" s="53" t="s">
        <v>10367</v>
      </c>
      <c r="BU5181" s="53" t="s">
        <v>10368</v>
      </c>
    </row>
    <row r="5182" spans="72:73" hidden="1" x14ac:dyDescent="0.25">
      <c r="BT5182" s="53" t="s">
        <v>10369</v>
      </c>
      <c r="BU5182" s="53" t="s">
        <v>10370</v>
      </c>
    </row>
    <row r="5183" spans="72:73" hidden="1" x14ac:dyDescent="0.25">
      <c r="BT5183" s="53" t="s">
        <v>10371</v>
      </c>
      <c r="BU5183" s="53" t="s">
        <v>10372</v>
      </c>
    </row>
    <row r="5184" spans="72:73" hidden="1" x14ac:dyDescent="0.25">
      <c r="BT5184" s="53" t="s">
        <v>10373</v>
      </c>
      <c r="BU5184" s="53" t="s">
        <v>10374</v>
      </c>
    </row>
    <row r="5185" spans="72:73" hidden="1" x14ac:dyDescent="0.25">
      <c r="BT5185" s="53" t="s">
        <v>10375</v>
      </c>
      <c r="BU5185" s="53" t="s">
        <v>10376</v>
      </c>
    </row>
    <row r="5186" spans="72:73" hidden="1" x14ac:dyDescent="0.25">
      <c r="BT5186" s="53" t="s">
        <v>10377</v>
      </c>
      <c r="BU5186" s="53" t="s">
        <v>10378</v>
      </c>
    </row>
    <row r="5187" spans="72:73" hidden="1" x14ac:dyDescent="0.25">
      <c r="BT5187" s="53" t="s">
        <v>10379</v>
      </c>
      <c r="BU5187" s="53" t="s">
        <v>10380</v>
      </c>
    </row>
    <row r="5188" spans="72:73" hidden="1" x14ac:dyDescent="0.25">
      <c r="BT5188" s="53" t="s">
        <v>10381</v>
      </c>
      <c r="BU5188" s="53" t="s">
        <v>10382</v>
      </c>
    </row>
    <row r="5189" spans="72:73" hidden="1" x14ac:dyDescent="0.25">
      <c r="BT5189" s="53" t="s">
        <v>10383</v>
      </c>
      <c r="BU5189" s="53" t="s">
        <v>10384</v>
      </c>
    </row>
    <row r="5190" spans="72:73" hidden="1" x14ac:dyDescent="0.25">
      <c r="BT5190" s="53" t="s">
        <v>10385</v>
      </c>
      <c r="BU5190" s="53" t="s">
        <v>10386</v>
      </c>
    </row>
    <row r="5191" spans="72:73" hidden="1" x14ac:dyDescent="0.25">
      <c r="BT5191" s="53" t="s">
        <v>10387</v>
      </c>
      <c r="BU5191" s="53" t="s">
        <v>10388</v>
      </c>
    </row>
    <row r="5192" spans="72:73" hidden="1" x14ac:dyDescent="0.25">
      <c r="BT5192" s="53" t="s">
        <v>10389</v>
      </c>
      <c r="BU5192" s="53" t="s">
        <v>10390</v>
      </c>
    </row>
    <row r="5193" spans="72:73" hidden="1" x14ac:dyDescent="0.25">
      <c r="BT5193" s="53" t="s">
        <v>10391</v>
      </c>
      <c r="BU5193" s="53" t="s">
        <v>10392</v>
      </c>
    </row>
    <row r="5194" spans="72:73" hidden="1" x14ac:dyDescent="0.25">
      <c r="BT5194" s="53" t="s">
        <v>10393</v>
      </c>
      <c r="BU5194" s="53" t="s">
        <v>10394</v>
      </c>
    </row>
    <row r="5195" spans="72:73" hidden="1" x14ac:dyDescent="0.25">
      <c r="BT5195" s="53" t="s">
        <v>10395</v>
      </c>
      <c r="BU5195" s="53" t="s">
        <v>10396</v>
      </c>
    </row>
    <row r="5196" spans="72:73" hidden="1" x14ac:dyDescent="0.25">
      <c r="BT5196" s="53" t="s">
        <v>10397</v>
      </c>
      <c r="BU5196" s="53" t="s">
        <v>10398</v>
      </c>
    </row>
    <row r="5197" spans="72:73" hidden="1" x14ac:dyDescent="0.25">
      <c r="BT5197" s="53" t="s">
        <v>10399</v>
      </c>
      <c r="BU5197" s="53" t="s">
        <v>10400</v>
      </c>
    </row>
    <row r="5198" spans="72:73" hidden="1" x14ac:dyDescent="0.25">
      <c r="BT5198" s="53" t="s">
        <v>10401</v>
      </c>
      <c r="BU5198" s="53" t="s">
        <v>10402</v>
      </c>
    </row>
    <row r="5199" spans="72:73" hidden="1" x14ac:dyDescent="0.25">
      <c r="BT5199" s="53" t="s">
        <v>10403</v>
      </c>
      <c r="BU5199" s="53" t="s">
        <v>2757</v>
      </c>
    </row>
    <row r="5200" spans="72:73" hidden="1" x14ac:dyDescent="0.25">
      <c r="BT5200" s="53" t="s">
        <v>10404</v>
      </c>
      <c r="BU5200" s="53" t="s">
        <v>10405</v>
      </c>
    </row>
    <row r="5201" spans="72:73" hidden="1" x14ac:dyDescent="0.25">
      <c r="BT5201" s="53" t="s">
        <v>10406</v>
      </c>
      <c r="BU5201" s="53" t="s">
        <v>10407</v>
      </c>
    </row>
    <row r="5202" spans="72:73" hidden="1" x14ac:dyDescent="0.25">
      <c r="BT5202" s="53" t="s">
        <v>10408</v>
      </c>
      <c r="BU5202" s="53" t="s">
        <v>10409</v>
      </c>
    </row>
    <row r="5203" spans="72:73" hidden="1" x14ac:dyDescent="0.25">
      <c r="BT5203" s="53" t="s">
        <v>10410</v>
      </c>
      <c r="BU5203" s="53" t="s">
        <v>10411</v>
      </c>
    </row>
    <row r="5204" spans="72:73" hidden="1" x14ac:dyDescent="0.25">
      <c r="BT5204" s="53" t="s">
        <v>10412</v>
      </c>
      <c r="BU5204" s="53" t="s">
        <v>10413</v>
      </c>
    </row>
    <row r="5205" spans="72:73" hidden="1" x14ac:dyDescent="0.25">
      <c r="BT5205" s="53" t="s">
        <v>10414</v>
      </c>
      <c r="BU5205" s="53" t="s">
        <v>10415</v>
      </c>
    </row>
    <row r="5206" spans="72:73" hidden="1" x14ac:dyDescent="0.25">
      <c r="BT5206" s="53" t="s">
        <v>10416</v>
      </c>
      <c r="BU5206" s="53" t="s">
        <v>10417</v>
      </c>
    </row>
    <row r="5207" spans="72:73" hidden="1" x14ac:dyDescent="0.25">
      <c r="BT5207" s="53" t="s">
        <v>10418</v>
      </c>
      <c r="BU5207" s="53" t="s">
        <v>10419</v>
      </c>
    </row>
    <row r="5208" spans="72:73" hidden="1" x14ac:dyDescent="0.25">
      <c r="BT5208" s="53" t="s">
        <v>10420</v>
      </c>
      <c r="BU5208" s="53" t="s">
        <v>10421</v>
      </c>
    </row>
    <row r="5209" spans="72:73" hidden="1" x14ac:dyDescent="0.25">
      <c r="BT5209" s="53" t="s">
        <v>10422</v>
      </c>
      <c r="BU5209" s="53" t="s">
        <v>2888</v>
      </c>
    </row>
    <row r="5210" spans="72:73" hidden="1" x14ac:dyDescent="0.25">
      <c r="BT5210" s="53" t="s">
        <v>10423</v>
      </c>
      <c r="BU5210" s="53" t="s">
        <v>10424</v>
      </c>
    </row>
    <row r="5211" spans="72:73" hidden="1" x14ac:dyDescent="0.25">
      <c r="BT5211" s="53" t="s">
        <v>10425</v>
      </c>
      <c r="BU5211" s="53" t="s">
        <v>10426</v>
      </c>
    </row>
    <row r="5212" spans="72:73" hidden="1" x14ac:dyDescent="0.25">
      <c r="BT5212" s="53" t="s">
        <v>10427</v>
      </c>
      <c r="BU5212" s="53" t="s">
        <v>10428</v>
      </c>
    </row>
    <row r="5213" spans="72:73" hidden="1" x14ac:dyDescent="0.25">
      <c r="BT5213" s="53" t="s">
        <v>10429</v>
      </c>
      <c r="BU5213" s="53" t="s">
        <v>10430</v>
      </c>
    </row>
    <row r="5214" spans="72:73" hidden="1" x14ac:dyDescent="0.25">
      <c r="BT5214" s="53" t="s">
        <v>10431</v>
      </c>
      <c r="BU5214" s="53" t="s">
        <v>10432</v>
      </c>
    </row>
    <row r="5215" spans="72:73" hidden="1" x14ac:dyDescent="0.25">
      <c r="BT5215" s="53" t="s">
        <v>10433</v>
      </c>
      <c r="BU5215" s="53" t="s">
        <v>10434</v>
      </c>
    </row>
    <row r="5216" spans="72:73" hidden="1" x14ac:dyDescent="0.25">
      <c r="BT5216" s="53" t="s">
        <v>10435</v>
      </c>
      <c r="BU5216" s="53" t="s">
        <v>10436</v>
      </c>
    </row>
    <row r="5217" spans="72:73" hidden="1" x14ac:dyDescent="0.25">
      <c r="BT5217" s="53" t="s">
        <v>10437</v>
      </c>
      <c r="BU5217" s="53" t="s">
        <v>10438</v>
      </c>
    </row>
    <row r="5218" spans="72:73" hidden="1" x14ac:dyDescent="0.25">
      <c r="BT5218" s="53" t="s">
        <v>10439</v>
      </c>
      <c r="BU5218" s="53" t="s">
        <v>10440</v>
      </c>
    </row>
    <row r="5219" spans="72:73" hidden="1" x14ac:dyDescent="0.25">
      <c r="BT5219" s="53" t="s">
        <v>10441</v>
      </c>
      <c r="BU5219" s="53" t="s">
        <v>10442</v>
      </c>
    </row>
    <row r="5220" spans="72:73" hidden="1" x14ac:dyDescent="0.25">
      <c r="BT5220" s="53" t="s">
        <v>10443</v>
      </c>
      <c r="BU5220" s="53" t="s">
        <v>10444</v>
      </c>
    </row>
    <row r="5221" spans="72:73" hidden="1" x14ac:dyDescent="0.25">
      <c r="BT5221" s="53" t="s">
        <v>10445</v>
      </c>
      <c r="BU5221" s="53" t="s">
        <v>10446</v>
      </c>
    </row>
    <row r="5222" spans="72:73" hidden="1" x14ac:dyDescent="0.25">
      <c r="BT5222" s="53" t="s">
        <v>10447</v>
      </c>
      <c r="BU5222" s="53" t="s">
        <v>10448</v>
      </c>
    </row>
    <row r="5223" spans="72:73" hidden="1" x14ac:dyDescent="0.25">
      <c r="BT5223" s="53" t="s">
        <v>10449</v>
      </c>
      <c r="BU5223" s="53" t="s">
        <v>10450</v>
      </c>
    </row>
    <row r="5224" spans="72:73" hidden="1" x14ac:dyDescent="0.25">
      <c r="BT5224" s="53" t="s">
        <v>10451</v>
      </c>
      <c r="BU5224" s="53" t="s">
        <v>10452</v>
      </c>
    </row>
    <row r="5225" spans="72:73" hidden="1" x14ac:dyDescent="0.25">
      <c r="BT5225" s="53" t="s">
        <v>10453</v>
      </c>
      <c r="BU5225" s="53" t="s">
        <v>10454</v>
      </c>
    </row>
    <row r="5226" spans="72:73" hidden="1" x14ac:dyDescent="0.25">
      <c r="BT5226" s="53" t="s">
        <v>10455</v>
      </c>
      <c r="BU5226" s="53" t="s">
        <v>10456</v>
      </c>
    </row>
    <row r="5227" spans="72:73" hidden="1" x14ac:dyDescent="0.25">
      <c r="BT5227" s="53" t="s">
        <v>10457</v>
      </c>
      <c r="BU5227" s="53" t="s">
        <v>10458</v>
      </c>
    </row>
    <row r="5228" spans="72:73" hidden="1" x14ac:dyDescent="0.25">
      <c r="BT5228" s="53" t="s">
        <v>10459</v>
      </c>
      <c r="BU5228" s="53" t="s">
        <v>10460</v>
      </c>
    </row>
    <row r="5229" spans="72:73" hidden="1" x14ac:dyDescent="0.25">
      <c r="BT5229" s="53" t="s">
        <v>10461</v>
      </c>
      <c r="BU5229" s="53" t="s">
        <v>10462</v>
      </c>
    </row>
    <row r="5230" spans="72:73" hidden="1" x14ac:dyDescent="0.25">
      <c r="BT5230" s="53" t="s">
        <v>10463</v>
      </c>
      <c r="BU5230" s="53" t="s">
        <v>1701</v>
      </c>
    </row>
    <row r="5231" spans="72:73" hidden="1" x14ac:dyDescent="0.25">
      <c r="BT5231" s="53" t="s">
        <v>10464</v>
      </c>
      <c r="BU5231" s="53" t="s">
        <v>10465</v>
      </c>
    </row>
    <row r="5232" spans="72:73" hidden="1" x14ac:dyDescent="0.25">
      <c r="BT5232" s="53" t="s">
        <v>10466</v>
      </c>
      <c r="BU5232" s="53" t="s">
        <v>10467</v>
      </c>
    </row>
    <row r="5233" spans="72:73" hidden="1" x14ac:dyDescent="0.25">
      <c r="BT5233" s="53" t="s">
        <v>10468</v>
      </c>
      <c r="BU5233" s="53" t="s">
        <v>10469</v>
      </c>
    </row>
    <row r="5234" spans="72:73" hidden="1" x14ac:dyDescent="0.25">
      <c r="BT5234" s="53" t="s">
        <v>10470</v>
      </c>
      <c r="BU5234" s="53" t="s">
        <v>10471</v>
      </c>
    </row>
    <row r="5235" spans="72:73" hidden="1" x14ac:dyDescent="0.25">
      <c r="BT5235" s="53" t="s">
        <v>10472</v>
      </c>
      <c r="BU5235" s="53" t="s">
        <v>10473</v>
      </c>
    </row>
    <row r="5236" spans="72:73" hidden="1" x14ac:dyDescent="0.25">
      <c r="BT5236" s="53" t="s">
        <v>10474</v>
      </c>
      <c r="BU5236" s="53" t="s">
        <v>10475</v>
      </c>
    </row>
    <row r="5237" spans="72:73" hidden="1" x14ac:dyDescent="0.25">
      <c r="BT5237" s="53" t="s">
        <v>10476</v>
      </c>
      <c r="BU5237" s="53" t="s">
        <v>10477</v>
      </c>
    </row>
    <row r="5238" spans="72:73" hidden="1" x14ac:dyDescent="0.25">
      <c r="BT5238" s="53" t="s">
        <v>10478</v>
      </c>
      <c r="BU5238" s="53" t="s">
        <v>10479</v>
      </c>
    </row>
    <row r="5239" spans="72:73" hidden="1" x14ac:dyDescent="0.25">
      <c r="BT5239" s="53" t="s">
        <v>10480</v>
      </c>
      <c r="BU5239" s="53" t="s">
        <v>10481</v>
      </c>
    </row>
    <row r="5240" spans="72:73" hidden="1" x14ac:dyDescent="0.25">
      <c r="BT5240" s="53" t="s">
        <v>10482</v>
      </c>
      <c r="BU5240" s="53" t="s">
        <v>10483</v>
      </c>
    </row>
    <row r="5241" spans="72:73" hidden="1" x14ac:dyDescent="0.25">
      <c r="BT5241" s="53" t="s">
        <v>10484</v>
      </c>
      <c r="BU5241" s="53" t="s">
        <v>10485</v>
      </c>
    </row>
    <row r="5242" spans="72:73" hidden="1" x14ac:dyDescent="0.25">
      <c r="BT5242" s="53" t="s">
        <v>10486</v>
      </c>
      <c r="BU5242" s="53" t="s">
        <v>373</v>
      </c>
    </row>
    <row r="5243" spans="72:73" hidden="1" x14ac:dyDescent="0.25">
      <c r="BT5243" s="53" t="s">
        <v>10487</v>
      </c>
      <c r="BU5243" s="53" t="s">
        <v>10488</v>
      </c>
    </row>
    <row r="5244" spans="72:73" hidden="1" x14ac:dyDescent="0.25">
      <c r="BT5244" s="53" t="s">
        <v>10489</v>
      </c>
      <c r="BU5244" s="53" t="s">
        <v>10490</v>
      </c>
    </row>
    <row r="5245" spans="72:73" hidden="1" x14ac:dyDescent="0.25">
      <c r="BT5245" s="53" t="s">
        <v>10491</v>
      </c>
      <c r="BU5245" s="53" t="s">
        <v>10492</v>
      </c>
    </row>
    <row r="5246" spans="72:73" hidden="1" x14ac:dyDescent="0.25">
      <c r="BT5246" s="53" t="s">
        <v>10493</v>
      </c>
      <c r="BU5246" s="53" t="s">
        <v>10494</v>
      </c>
    </row>
    <row r="5247" spans="72:73" hidden="1" x14ac:dyDescent="0.25">
      <c r="BT5247" s="53" t="s">
        <v>10495</v>
      </c>
      <c r="BU5247" s="53" t="s">
        <v>10496</v>
      </c>
    </row>
    <row r="5248" spans="72:73" hidden="1" x14ac:dyDescent="0.25">
      <c r="BT5248" s="53" t="s">
        <v>10497</v>
      </c>
      <c r="BU5248" s="53" t="s">
        <v>10498</v>
      </c>
    </row>
    <row r="5249" spans="72:73" hidden="1" x14ac:dyDescent="0.25">
      <c r="BT5249" s="53" t="s">
        <v>10499</v>
      </c>
      <c r="BU5249" s="53" t="s">
        <v>10500</v>
      </c>
    </row>
    <row r="5250" spans="72:73" hidden="1" x14ac:dyDescent="0.25">
      <c r="BT5250" s="53" t="s">
        <v>10501</v>
      </c>
      <c r="BU5250" s="53" t="s">
        <v>10502</v>
      </c>
    </row>
    <row r="5251" spans="72:73" hidden="1" x14ac:dyDescent="0.25">
      <c r="BT5251" s="53" t="s">
        <v>10503</v>
      </c>
      <c r="BU5251" s="53" t="s">
        <v>10504</v>
      </c>
    </row>
    <row r="5252" spans="72:73" hidden="1" x14ac:dyDescent="0.25">
      <c r="BT5252" s="53" t="s">
        <v>10505</v>
      </c>
      <c r="BU5252" s="53" t="s">
        <v>9280</v>
      </c>
    </row>
    <row r="5253" spans="72:73" hidden="1" x14ac:dyDescent="0.25">
      <c r="BT5253" s="53" t="s">
        <v>10506</v>
      </c>
      <c r="BU5253" s="53" t="s">
        <v>10507</v>
      </c>
    </row>
    <row r="5254" spans="72:73" hidden="1" x14ac:dyDescent="0.25">
      <c r="BT5254" s="53" t="s">
        <v>10508</v>
      </c>
      <c r="BU5254" s="53" t="s">
        <v>10509</v>
      </c>
    </row>
    <row r="5255" spans="72:73" hidden="1" x14ac:dyDescent="0.25">
      <c r="BT5255" s="53" t="s">
        <v>10510</v>
      </c>
      <c r="BU5255" s="53" t="s">
        <v>10511</v>
      </c>
    </row>
    <row r="5256" spans="72:73" hidden="1" x14ac:dyDescent="0.25">
      <c r="BT5256" s="53" t="s">
        <v>10512</v>
      </c>
      <c r="BU5256" s="53" t="s">
        <v>10513</v>
      </c>
    </row>
    <row r="5257" spans="72:73" hidden="1" x14ac:dyDescent="0.25">
      <c r="BT5257" s="53" t="s">
        <v>10514</v>
      </c>
      <c r="BU5257" s="53" t="s">
        <v>10515</v>
      </c>
    </row>
    <row r="5258" spans="72:73" hidden="1" x14ac:dyDescent="0.25">
      <c r="BT5258" s="53" t="s">
        <v>10516</v>
      </c>
      <c r="BU5258" s="53" t="s">
        <v>4721</v>
      </c>
    </row>
    <row r="5259" spans="72:73" hidden="1" x14ac:dyDescent="0.25">
      <c r="BT5259" s="53" t="s">
        <v>10517</v>
      </c>
      <c r="BU5259" s="53" t="s">
        <v>10518</v>
      </c>
    </row>
    <row r="5260" spans="72:73" hidden="1" x14ac:dyDescent="0.25">
      <c r="BT5260" s="53" t="s">
        <v>10519</v>
      </c>
      <c r="BU5260" s="53" t="s">
        <v>10520</v>
      </c>
    </row>
    <row r="5261" spans="72:73" hidden="1" x14ac:dyDescent="0.25">
      <c r="BT5261" s="53" t="s">
        <v>10521</v>
      </c>
      <c r="BU5261" s="53" t="s">
        <v>10522</v>
      </c>
    </row>
    <row r="5262" spans="72:73" hidden="1" x14ac:dyDescent="0.25">
      <c r="BT5262" s="53" t="s">
        <v>10523</v>
      </c>
      <c r="BU5262" s="53" t="s">
        <v>10524</v>
      </c>
    </row>
    <row r="5263" spans="72:73" hidden="1" x14ac:dyDescent="0.25">
      <c r="BT5263" s="53" t="s">
        <v>10525</v>
      </c>
      <c r="BU5263" s="53" t="s">
        <v>10526</v>
      </c>
    </row>
    <row r="5264" spans="72:73" hidden="1" x14ac:dyDescent="0.25">
      <c r="BT5264" s="53" t="s">
        <v>10527</v>
      </c>
      <c r="BU5264" s="53" t="s">
        <v>10528</v>
      </c>
    </row>
    <row r="5265" spans="72:73" hidden="1" x14ac:dyDescent="0.25">
      <c r="BT5265" s="53" t="s">
        <v>10529</v>
      </c>
      <c r="BU5265" s="53" t="s">
        <v>10530</v>
      </c>
    </row>
    <row r="5266" spans="72:73" hidden="1" x14ac:dyDescent="0.25">
      <c r="BT5266" s="53" t="s">
        <v>10531</v>
      </c>
      <c r="BU5266" s="53" t="s">
        <v>10532</v>
      </c>
    </row>
    <row r="5267" spans="72:73" hidden="1" x14ac:dyDescent="0.25">
      <c r="BT5267" s="53" t="s">
        <v>10533</v>
      </c>
      <c r="BU5267" s="53" t="s">
        <v>10534</v>
      </c>
    </row>
    <row r="5268" spans="72:73" hidden="1" x14ac:dyDescent="0.25">
      <c r="BT5268" s="53" t="s">
        <v>10535</v>
      </c>
      <c r="BU5268" s="53" t="s">
        <v>10536</v>
      </c>
    </row>
    <row r="5269" spans="72:73" hidden="1" x14ac:dyDescent="0.25">
      <c r="BT5269" s="53" t="s">
        <v>10537</v>
      </c>
      <c r="BU5269" s="53" t="s">
        <v>10538</v>
      </c>
    </row>
    <row r="5270" spans="72:73" hidden="1" x14ac:dyDescent="0.25">
      <c r="BT5270" s="53" t="s">
        <v>10539</v>
      </c>
      <c r="BU5270" s="53" t="s">
        <v>10540</v>
      </c>
    </row>
    <row r="5271" spans="72:73" hidden="1" x14ac:dyDescent="0.25">
      <c r="BT5271" s="53" t="s">
        <v>10541</v>
      </c>
      <c r="BU5271" s="53" t="s">
        <v>6014</v>
      </c>
    </row>
    <row r="5272" spans="72:73" hidden="1" x14ac:dyDescent="0.25">
      <c r="BT5272" s="53" t="s">
        <v>10542</v>
      </c>
      <c r="BU5272" s="53" t="s">
        <v>10543</v>
      </c>
    </row>
    <row r="5273" spans="72:73" hidden="1" x14ac:dyDescent="0.25">
      <c r="BT5273" s="53" t="s">
        <v>10544</v>
      </c>
      <c r="BU5273" s="53" t="s">
        <v>392</v>
      </c>
    </row>
    <row r="5274" spans="72:73" hidden="1" x14ac:dyDescent="0.25">
      <c r="BT5274" s="53" t="s">
        <v>10545</v>
      </c>
      <c r="BU5274" s="53" t="s">
        <v>9153</v>
      </c>
    </row>
    <row r="5275" spans="72:73" hidden="1" x14ac:dyDescent="0.25">
      <c r="BT5275" s="53" t="s">
        <v>10546</v>
      </c>
      <c r="BU5275" s="53" t="s">
        <v>10547</v>
      </c>
    </row>
    <row r="5276" spans="72:73" hidden="1" x14ac:dyDescent="0.25">
      <c r="BT5276" s="53" t="s">
        <v>10548</v>
      </c>
      <c r="BU5276" s="53" t="s">
        <v>10549</v>
      </c>
    </row>
    <row r="5277" spans="72:73" hidden="1" x14ac:dyDescent="0.25">
      <c r="BT5277" s="53" t="s">
        <v>10550</v>
      </c>
      <c r="BU5277" s="53" t="s">
        <v>10551</v>
      </c>
    </row>
    <row r="5278" spans="72:73" hidden="1" x14ac:dyDescent="0.25">
      <c r="BT5278" s="53" t="s">
        <v>10552</v>
      </c>
      <c r="BU5278" s="53" t="s">
        <v>10553</v>
      </c>
    </row>
    <row r="5279" spans="72:73" hidden="1" x14ac:dyDescent="0.25">
      <c r="BT5279" s="53" t="s">
        <v>10554</v>
      </c>
      <c r="BU5279" s="53" t="s">
        <v>10555</v>
      </c>
    </row>
    <row r="5280" spans="72:73" hidden="1" x14ac:dyDescent="0.25">
      <c r="BT5280" s="53" t="s">
        <v>10556</v>
      </c>
      <c r="BU5280" s="53" t="s">
        <v>10557</v>
      </c>
    </row>
    <row r="5281" spans="72:73" hidden="1" x14ac:dyDescent="0.25">
      <c r="BT5281" s="53" t="s">
        <v>10558</v>
      </c>
      <c r="BU5281" s="53" t="s">
        <v>10559</v>
      </c>
    </row>
    <row r="5282" spans="72:73" hidden="1" x14ac:dyDescent="0.25">
      <c r="BT5282" s="53" t="s">
        <v>10560</v>
      </c>
      <c r="BU5282" s="53" t="s">
        <v>10561</v>
      </c>
    </row>
    <row r="5283" spans="72:73" hidden="1" x14ac:dyDescent="0.25">
      <c r="BT5283" s="53" t="s">
        <v>10562</v>
      </c>
      <c r="BU5283" s="53" t="s">
        <v>10563</v>
      </c>
    </row>
    <row r="5284" spans="72:73" hidden="1" x14ac:dyDescent="0.25">
      <c r="BT5284" s="53" t="s">
        <v>10564</v>
      </c>
      <c r="BU5284" s="53" t="s">
        <v>10565</v>
      </c>
    </row>
    <row r="5285" spans="72:73" hidden="1" x14ac:dyDescent="0.25">
      <c r="BT5285" s="53" t="s">
        <v>10566</v>
      </c>
      <c r="BU5285" s="53" t="s">
        <v>10567</v>
      </c>
    </row>
    <row r="5286" spans="72:73" hidden="1" x14ac:dyDescent="0.25">
      <c r="BT5286" s="53" t="s">
        <v>10568</v>
      </c>
      <c r="BU5286" s="53" t="s">
        <v>10569</v>
      </c>
    </row>
    <row r="5287" spans="72:73" hidden="1" x14ac:dyDescent="0.25">
      <c r="BT5287" s="53" t="s">
        <v>10570</v>
      </c>
      <c r="BU5287" s="53" t="s">
        <v>10571</v>
      </c>
    </row>
    <row r="5288" spans="72:73" hidden="1" x14ac:dyDescent="0.25">
      <c r="BT5288" s="53" t="s">
        <v>10572</v>
      </c>
      <c r="BU5288" s="53" t="s">
        <v>10573</v>
      </c>
    </row>
    <row r="5289" spans="72:73" hidden="1" x14ac:dyDescent="0.25">
      <c r="BT5289" s="53" t="s">
        <v>10574</v>
      </c>
      <c r="BU5289" s="53" t="s">
        <v>10575</v>
      </c>
    </row>
    <row r="5290" spans="72:73" hidden="1" x14ac:dyDescent="0.25">
      <c r="BT5290" s="53" t="s">
        <v>10576</v>
      </c>
      <c r="BU5290" s="53" t="s">
        <v>10577</v>
      </c>
    </row>
    <row r="5291" spans="72:73" hidden="1" x14ac:dyDescent="0.25">
      <c r="BT5291" s="53" t="s">
        <v>10578</v>
      </c>
      <c r="BU5291" s="53" t="s">
        <v>10579</v>
      </c>
    </row>
    <row r="5292" spans="72:73" hidden="1" x14ac:dyDescent="0.25">
      <c r="BT5292" s="53" t="s">
        <v>10580</v>
      </c>
      <c r="BU5292" s="53" t="s">
        <v>10581</v>
      </c>
    </row>
    <row r="5293" spans="72:73" hidden="1" x14ac:dyDescent="0.25">
      <c r="BT5293" s="53" t="s">
        <v>10582</v>
      </c>
      <c r="BU5293" s="53" t="s">
        <v>10583</v>
      </c>
    </row>
    <row r="5294" spans="72:73" hidden="1" x14ac:dyDescent="0.25">
      <c r="BT5294" s="53" t="s">
        <v>10584</v>
      </c>
      <c r="BU5294" s="53" t="s">
        <v>10585</v>
      </c>
    </row>
    <row r="5295" spans="72:73" hidden="1" x14ac:dyDescent="0.25">
      <c r="BT5295" s="53" t="s">
        <v>10586</v>
      </c>
      <c r="BU5295" s="53" t="s">
        <v>10587</v>
      </c>
    </row>
    <row r="5296" spans="72:73" hidden="1" x14ac:dyDescent="0.25">
      <c r="BT5296" s="53" t="s">
        <v>10588</v>
      </c>
      <c r="BU5296" s="53" t="s">
        <v>10589</v>
      </c>
    </row>
    <row r="5297" spans="72:73" hidden="1" x14ac:dyDescent="0.25">
      <c r="BT5297" s="53" t="s">
        <v>10590</v>
      </c>
      <c r="BU5297" s="53" t="s">
        <v>10591</v>
      </c>
    </row>
    <row r="5298" spans="72:73" hidden="1" x14ac:dyDescent="0.25">
      <c r="BT5298" s="53" t="s">
        <v>10592</v>
      </c>
      <c r="BU5298" s="53" t="s">
        <v>10593</v>
      </c>
    </row>
    <row r="5299" spans="72:73" hidden="1" x14ac:dyDescent="0.25">
      <c r="BT5299" s="53" t="s">
        <v>10594</v>
      </c>
      <c r="BU5299" s="53" t="s">
        <v>10595</v>
      </c>
    </row>
    <row r="5300" spans="72:73" hidden="1" x14ac:dyDescent="0.25">
      <c r="BT5300" s="53" t="s">
        <v>10596</v>
      </c>
      <c r="BU5300" s="53" t="s">
        <v>10597</v>
      </c>
    </row>
    <row r="5301" spans="72:73" hidden="1" x14ac:dyDescent="0.25">
      <c r="BT5301" s="53" t="s">
        <v>10598</v>
      </c>
      <c r="BU5301" s="53" t="s">
        <v>10599</v>
      </c>
    </row>
    <row r="5302" spans="72:73" hidden="1" x14ac:dyDescent="0.25">
      <c r="BT5302" s="53" t="s">
        <v>10600</v>
      </c>
      <c r="BU5302" s="53" t="s">
        <v>10601</v>
      </c>
    </row>
    <row r="5303" spans="72:73" hidden="1" x14ac:dyDescent="0.25">
      <c r="BT5303" s="53" t="s">
        <v>10602</v>
      </c>
      <c r="BU5303" s="53" t="s">
        <v>10603</v>
      </c>
    </row>
    <row r="5304" spans="72:73" hidden="1" x14ac:dyDescent="0.25">
      <c r="BT5304" s="53" t="s">
        <v>10604</v>
      </c>
      <c r="BU5304" s="53" t="s">
        <v>10605</v>
      </c>
    </row>
    <row r="5305" spans="72:73" hidden="1" x14ac:dyDescent="0.25">
      <c r="BT5305" s="53" t="s">
        <v>10606</v>
      </c>
      <c r="BU5305" s="53" t="s">
        <v>10607</v>
      </c>
    </row>
    <row r="5306" spans="72:73" hidden="1" x14ac:dyDescent="0.25">
      <c r="BT5306" s="53" t="s">
        <v>10608</v>
      </c>
      <c r="BU5306" s="53" t="s">
        <v>274</v>
      </c>
    </row>
    <row r="5307" spans="72:73" hidden="1" x14ac:dyDescent="0.25">
      <c r="BT5307" s="53" t="s">
        <v>10609</v>
      </c>
      <c r="BU5307" s="53" t="s">
        <v>10610</v>
      </c>
    </row>
    <row r="5308" spans="72:73" hidden="1" x14ac:dyDescent="0.25">
      <c r="BT5308" s="53" t="s">
        <v>10611</v>
      </c>
      <c r="BU5308" s="53" t="s">
        <v>10612</v>
      </c>
    </row>
    <row r="5309" spans="72:73" hidden="1" x14ac:dyDescent="0.25">
      <c r="BT5309" s="53" t="s">
        <v>10613</v>
      </c>
      <c r="BU5309" s="53" t="s">
        <v>10614</v>
      </c>
    </row>
    <row r="5310" spans="72:73" hidden="1" x14ac:dyDescent="0.25">
      <c r="BT5310" s="53" t="s">
        <v>10615</v>
      </c>
      <c r="BU5310" s="53" t="s">
        <v>9153</v>
      </c>
    </row>
    <row r="5311" spans="72:73" hidden="1" x14ac:dyDescent="0.25">
      <c r="BT5311" s="53" t="s">
        <v>10616</v>
      </c>
      <c r="BU5311" s="53" t="s">
        <v>10617</v>
      </c>
    </row>
    <row r="5312" spans="72:73" hidden="1" x14ac:dyDescent="0.25">
      <c r="BT5312" s="53" t="s">
        <v>10618</v>
      </c>
      <c r="BU5312" s="53" t="s">
        <v>10619</v>
      </c>
    </row>
    <row r="5313" spans="72:73" hidden="1" x14ac:dyDescent="0.25">
      <c r="BT5313" s="53" t="s">
        <v>10620</v>
      </c>
      <c r="BU5313" s="53" t="s">
        <v>10621</v>
      </c>
    </row>
    <row r="5314" spans="72:73" hidden="1" x14ac:dyDescent="0.25">
      <c r="BT5314" s="53" t="s">
        <v>10622</v>
      </c>
      <c r="BU5314" s="53" t="s">
        <v>7683</v>
      </c>
    </row>
    <row r="5315" spans="72:73" hidden="1" x14ac:dyDescent="0.25">
      <c r="BT5315" s="53" t="s">
        <v>10623</v>
      </c>
      <c r="BU5315" s="53" t="s">
        <v>10624</v>
      </c>
    </row>
    <row r="5316" spans="72:73" hidden="1" x14ac:dyDescent="0.25">
      <c r="BT5316" s="53" t="s">
        <v>10625</v>
      </c>
      <c r="BU5316" s="53" t="s">
        <v>10626</v>
      </c>
    </row>
    <row r="5317" spans="72:73" hidden="1" x14ac:dyDescent="0.25">
      <c r="BT5317" s="53" t="s">
        <v>10627</v>
      </c>
      <c r="BU5317" s="53" t="s">
        <v>10628</v>
      </c>
    </row>
    <row r="5318" spans="72:73" hidden="1" x14ac:dyDescent="0.25">
      <c r="BT5318" s="53" t="s">
        <v>10629</v>
      </c>
      <c r="BU5318" s="53" t="s">
        <v>10630</v>
      </c>
    </row>
    <row r="5319" spans="72:73" hidden="1" x14ac:dyDescent="0.25">
      <c r="BT5319" s="53" t="s">
        <v>10631</v>
      </c>
      <c r="BU5319" s="53" t="s">
        <v>10632</v>
      </c>
    </row>
    <row r="5320" spans="72:73" hidden="1" x14ac:dyDescent="0.25">
      <c r="BT5320" s="53" t="s">
        <v>10633</v>
      </c>
      <c r="BU5320" s="53" t="s">
        <v>10634</v>
      </c>
    </row>
    <row r="5321" spans="72:73" hidden="1" x14ac:dyDescent="0.25">
      <c r="BT5321" s="53" t="s">
        <v>10635</v>
      </c>
      <c r="BU5321" s="53" t="s">
        <v>7190</v>
      </c>
    </row>
    <row r="5322" spans="72:73" hidden="1" x14ac:dyDescent="0.25">
      <c r="BT5322" s="53" t="s">
        <v>10636</v>
      </c>
      <c r="BU5322" s="53" t="s">
        <v>10637</v>
      </c>
    </row>
    <row r="5323" spans="72:73" hidden="1" x14ac:dyDescent="0.25">
      <c r="BT5323" s="53" t="s">
        <v>10638</v>
      </c>
      <c r="BU5323" s="53" t="s">
        <v>10639</v>
      </c>
    </row>
    <row r="5324" spans="72:73" hidden="1" x14ac:dyDescent="0.25">
      <c r="BT5324" s="53" t="s">
        <v>10640</v>
      </c>
      <c r="BU5324" s="53" t="s">
        <v>10641</v>
      </c>
    </row>
    <row r="5325" spans="72:73" hidden="1" x14ac:dyDescent="0.25">
      <c r="BT5325" s="53" t="s">
        <v>10642</v>
      </c>
      <c r="BU5325" s="53" t="s">
        <v>10643</v>
      </c>
    </row>
    <row r="5326" spans="72:73" hidden="1" x14ac:dyDescent="0.25">
      <c r="BT5326" s="53" t="s">
        <v>10644</v>
      </c>
      <c r="BU5326" s="53" t="s">
        <v>10645</v>
      </c>
    </row>
    <row r="5327" spans="72:73" hidden="1" x14ac:dyDescent="0.25">
      <c r="BT5327" s="53" t="s">
        <v>10646</v>
      </c>
      <c r="BU5327" s="53" t="s">
        <v>10647</v>
      </c>
    </row>
    <row r="5328" spans="72:73" hidden="1" x14ac:dyDescent="0.25">
      <c r="BT5328" s="53" t="s">
        <v>10648</v>
      </c>
      <c r="BU5328" s="53" t="s">
        <v>10649</v>
      </c>
    </row>
    <row r="5329" spans="72:73" hidden="1" x14ac:dyDescent="0.25">
      <c r="BT5329" s="53" t="s">
        <v>10650</v>
      </c>
      <c r="BU5329" s="53" t="s">
        <v>10651</v>
      </c>
    </row>
    <row r="5330" spans="72:73" hidden="1" x14ac:dyDescent="0.25">
      <c r="BT5330" s="53" t="s">
        <v>10652</v>
      </c>
      <c r="BU5330" s="53" t="s">
        <v>10653</v>
      </c>
    </row>
    <row r="5331" spans="72:73" hidden="1" x14ac:dyDescent="0.25">
      <c r="BT5331" s="53" t="s">
        <v>10654</v>
      </c>
      <c r="BU5331" s="53" t="s">
        <v>10655</v>
      </c>
    </row>
    <row r="5332" spans="72:73" hidden="1" x14ac:dyDescent="0.25">
      <c r="BT5332" s="53" t="s">
        <v>10656</v>
      </c>
      <c r="BU5332" s="53" t="s">
        <v>10657</v>
      </c>
    </row>
    <row r="5333" spans="72:73" hidden="1" x14ac:dyDescent="0.25">
      <c r="BT5333" s="53" t="s">
        <v>10658</v>
      </c>
      <c r="BU5333" s="53" t="s">
        <v>10659</v>
      </c>
    </row>
    <row r="5334" spans="72:73" hidden="1" x14ac:dyDescent="0.25">
      <c r="BT5334" s="53" t="s">
        <v>10660</v>
      </c>
      <c r="BU5334" s="53" t="s">
        <v>10661</v>
      </c>
    </row>
    <row r="5335" spans="72:73" hidden="1" x14ac:dyDescent="0.25">
      <c r="BT5335" s="53" t="s">
        <v>10662</v>
      </c>
      <c r="BU5335" s="53" t="s">
        <v>10663</v>
      </c>
    </row>
    <row r="5336" spans="72:73" hidden="1" x14ac:dyDescent="0.25">
      <c r="BT5336" s="53" t="s">
        <v>10664</v>
      </c>
      <c r="BU5336" s="53" t="s">
        <v>10665</v>
      </c>
    </row>
    <row r="5337" spans="72:73" hidden="1" x14ac:dyDescent="0.25">
      <c r="BT5337" s="53" t="s">
        <v>10666</v>
      </c>
      <c r="BU5337" s="53" t="s">
        <v>10667</v>
      </c>
    </row>
    <row r="5338" spans="72:73" hidden="1" x14ac:dyDescent="0.25">
      <c r="BT5338" s="53" t="s">
        <v>10668</v>
      </c>
      <c r="BU5338" s="53" t="s">
        <v>10669</v>
      </c>
    </row>
    <row r="5339" spans="72:73" hidden="1" x14ac:dyDescent="0.25">
      <c r="BT5339" s="53" t="s">
        <v>10670</v>
      </c>
      <c r="BU5339" s="53" t="s">
        <v>10671</v>
      </c>
    </row>
    <row r="5340" spans="72:73" hidden="1" x14ac:dyDescent="0.25">
      <c r="BT5340" s="53" t="s">
        <v>10672</v>
      </c>
      <c r="BU5340" s="53" t="s">
        <v>10673</v>
      </c>
    </row>
    <row r="5341" spans="72:73" hidden="1" x14ac:dyDescent="0.25">
      <c r="BT5341" s="53" t="s">
        <v>10674</v>
      </c>
      <c r="BU5341" s="53" t="s">
        <v>10675</v>
      </c>
    </row>
    <row r="5342" spans="72:73" hidden="1" x14ac:dyDescent="0.25">
      <c r="BT5342" s="53" t="s">
        <v>10676</v>
      </c>
      <c r="BU5342" s="53" t="s">
        <v>10677</v>
      </c>
    </row>
    <row r="5343" spans="72:73" hidden="1" x14ac:dyDescent="0.25">
      <c r="BT5343" s="53" t="s">
        <v>10678</v>
      </c>
      <c r="BU5343" s="53" t="s">
        <v>10679</v>
      </c>
    </row>
    <row r="5344" spans="72:73" hidden="1" x14ac:dyDescent="0.25">
      <c r="BT5344" s="53" t="s">
        <v>10680</v>
      </c>
      <c r="BU5344" s="53" t="s">
        <v>10681</v>
      </c>
    </row>
    <row r="5345" spans="72:73" hidden="1" x14ac:dyDescent="0.25">
      <c r="BT5345" s="53" t="s">
        <v>10682</v>
      </c>
      <c r="BU5345" s="53" t="s">
        <v>10683</v>
      </c>
    </row>
    <row r="5346" spans="72:73" hidden="1" x14ac:dyDescent="0.25">
      <c r="BT5346" s="53" t="s">
        <v>10684</v>
      </c>
      <c r="BU5346" s="53" t="s">
        <v>10685</v>
      </c>
    </row>
    <row r="5347" spans="72:73" hidden="1" x14ac:dyDescent="0.25">
      <c r="BT5347" s="53" t="s">
        <v>10686</v>
      </c>
      <c r="BU5347" s="53" t="s">
        <v>10687</v>
      </c>
    </row>
    <row r="5348" spans="72:73" hidden="1" x14ac:dyDescent="0.25">
      <c r="BT5348" s="53" t="s">
        <v>10688</v>
      </c>
      <c r="BU5348" s="53" t="s">
        <v>10689</v>
      </c>
    </row>
    <row r="5349" spans="72:73" hidden="1" x14ac:dyDescent="0.25">
      <c r="BT5349" s="53" t="s">
        <v>10690</v>
      </c>
      <c r="BU5349" s="53" t="s">
        <v>10691</v>
      </c>
    </row>
    <row r="5350" spans="72:73" hidden="1" x14ac:dyDescent="0.25">
      <c r="BT5350" s="53" t="s">
        <v>10692</v>
      </c>
      <c r="BU5350" s="53" t="s">
        <v>10693</v>
      </c>
    </row>
    <row r="5351" spans="72:73" hidden="1" x14ac:dyDescent="0.25">
      <c r="BT5351" s="53" t="s">
        <v>10694</v>
      </c>
      <c r="BU5351" s="53" t="s">
        <v>10695</v>
      </c>
    </row>
    <row r="5352" spans="72:73" hidden="1" x14ac:dyDescent="0.25">
      <c r="BT5352" s="53" t="s">
        <v>10696</v>
      </c>
      <c r="BU5352" s="53" t="s">
        <v>10697</v>
      </c>
    </row>
    <row r="5353" spans="72:73" hidden="1" x14ac:dyDescent="0.25">
      <c r="BT5353" s="53" t="s">
        <v>10698</v>
      </c>
      <c r="BU5353" s="53" t="s">
        <v>10699</v>
      </c>
    </row>
    <row r="5354" spans="72:73" hidden="1" x14ac:dyDescent="0.25">
      <c r="BT5354" s="53" t="s">
        <v>10700</v>
      </c>
      <c r="BU5354" s="53" t="s">
        <v>10701</v>
      </c>
    </row>
    <row r="5355" spans="72:73" hidden="1" x14ac:dyDescent="0.25">
      <c r="BT5355" s="53" t="s">
        <v>10702</v>
      </c>
      <c r="BU5355" s="53" t="s">
        <v>10703</v>
      </c>
    </row>
    <row r="5356" spans="72:73" hidden="1" x14ac:dyDescent="0.25">
      <c r="BT5356" s="53" t="s">
        <v>10704</v>
      </c>
      <c r="BU5356" s="53" t="s">
        <v>10705</v>
      </c>
    </row>
    <row r="5357" spans="72:73" hidden="1" x14ac:dyDescent="0.25">
      <c r="BT5357" s="53" t="s">
        <v>10706</v>
      </c>
      <c r="BU5357" s="53" t="s">
        <v>10707</v>
      </c>
    </row>
    <row r="5358" spans="72:73" hidden="1" x14ac:dyDescent="0.25">
      <c r="BT5358" s="53" t="s">
        <v>10708</v>
      </c>
      <c r="BU5358" s="53" t="s">
        <v>10709</v>
      </c>
    </row>
    <row r="5359" spans="72:73" hidden="1" x14ac:dyDescent="0.25">
      <c r="BT5359" s="53" t="s">
        <v>10710</v>
      </c>
      <c r="BU5359" s="53" t="s">
        <v>10711</v>
      </c>
    </row>
    <row r="5360" spans="72:73" hidden="1" x14ac:dyDescent="0.25">
      <c r="BT5360" s="53" t="s">
        <v>10712</v>
      </c>
      <c r="BU5360" s="53" t="s">
        <v>10713</v>
      </c>
    </row>
    <row r="5361" spans="72:73" hidden="1" x14ac:dyDescent="0.25">
      <c r="BT5361" s="53" t="s">
        <v>10714</v>
      </c>
      <c r="BU5361" s="53" t="s">
        <v>10715</v>
      </c>
    </row>
    <row r="5362" spans="72:73" hidden="1" x14ac:dyDescent="0.25">
      <c r="BT5362" s="53" t="s">
        <v>10716</v>
      </c>
      <c r="BU5362" s="53" t="s">
        <v>10717</v>
      </c>
    </row>
    <row r="5363" spans="72:73" hidden="1" x14ac:dyDescent="0.25">
      <c r="BT5363" s="53" t="s">
        <v>10718</v>
      </c>
      <c r="BU5363" s="53" t="s">
        <v>10719</v>
      </c>
    </row>
    <row r="5364" spans="72:73" hidden="1" x14ac:dyDescent="0.25">
      <c r="BT5364" s="53" t="s">
        <v>10720</v>
      </c>
      <c r="BU5364" s="53" t="s">
        <v>10721</v>
      </c>
    </row>
    <row r="5365" spans="72:73" hidden="1" x14ac:dyDescent="0.25">
      <c r="BT5365" s="53" t="s">
        <v>10722</v>
      </c>
      <c r="BU5365" s="53" t="s">
        <v>10723</v>
      </c>
    </row>
    <row r="5366" spans="72:73" hidden="1" x14ac:dyDescent="0.25">
      <c r="BT5366" s="53" t="s">
        <v>10724</v>
      </c>
      <c r="BU5366" s="53" t="s">
        <v>7293</v>
      </c>
    </row>
    <row r="5367" spans="72:73" hidden="1" x14ac:dyDescent="0.25">
      <c r="BT5367" s="53" t="s">
        <v>10725</v>
      </c>
      <c r="BU5367" s="53" t="s">
        <v>10726</v>
      </c>
    </row>
    <row r="5368" spans="72:73" hidden="1" x14ac:dyDescent="0.25">
      <c r="BT5368" s="53" t="s">
        <v>10727</v>
      </c>
      <c r="BU5368" s="53" t="s">
        <v>10728</v>
      </c>
    </row>
    <row r="5369" spans="72:73" hidden="1" x14ac:dyDescent="0.25">
      <c r="BT5369" s="53" t="s">
        <v>10729</v>
      </c>
      <c r="BU5369" s="53" t="s">
        <v>10730</v>
      </c>
    </row>
    <row r="5370" spans="72:73" hidden="1" x14ac:dyDescent="0.25">
      <c r="BT5370" s="53" t="s">
        <v>10731</v>
      </c>
      <c r="BU5370" s="53" t="s">
        <v>613</v>
      </c>
    </row>
    <row r="5371" spans="72:73" hidden="1" x14ac:dyDescent="0.25">
      <c r="BT5371" s="53" t="s">
        <v>10732</v>
      </c>
      <c r="BU5371" s="53" t="s">
        <v>10733</v>
      </c>
    </row>
    <row r="5372" spans="72:73" hidden="1" x14ac:dyDescent="0.25">
      <c r="BT5372" s="53" t="s">
        <v>10734</v>
      </c>
      <c r="BU5372" s="53" t="s">
        <v>10735</v>
      </c>
    </row>
    <row r="5373" spans="72:73" hidden="1" x14ac:dyDescent="0.25">
      <c r="BT5373" s="53" t="s">
        <v>10736</v>
      </c>
      <c r="BU5373" s="53" t="s">
        <v>10737</v>
      </c>
    </row>
    <row r="5374" spans="72:73" hidden="1" x14ac:dyDescent="0.25">
      <c r="BT5374" s="53" t="s">
        <v>10738</v>
      </c>
      <c r="BU5374" s="53" t="s">
        <v>10739</v>
      </c>
    </row>
    <row r="5375" spans="72:73" hidden="1" x14ac:dyDescent="0.25">
      <c r="BT5375" s="53" t="s">
        <v>10740</v>
      </c>
      <c r="BU5375" s="53" t="s">
        <v>939</v>
      </c>
    </row>
    <row r="5376" spans="72:73" hidden="1" x14ac:dyDescent="0.25">
      <c r="BT5376" s="53" t="s">
        <v>10741</v>
      </c>
      <c r="BU5376" s="53" t="s">
        <v>10742</v>
      </c>
    </row>
    <row r="5377" spans="72:73" hidden="1" x14ac:dyDescent="0.25">
      <c r="BT5377" s="53" t="s">
        <v>10743</v>
      </c>
      <c r="BU5377" s="53" t="s">
        <v>6050</v>
      </c>
    </row>
    <row r="5378" spans="72:73" hidden="1" x14ac:dyDescent="0.25">
      <c r="BT5378" s="53" t="s">
        <v>10744</v>
      </c>
      <c r="BU5378" s="53" t="s">
        <v>10745</v>
      </c>
    </row>
    <row r="5379" spans="72:73" hidden="1" x14ac:dyDescent="0.25">
      <c r="BT5379" s="53" t="s">
        <v>10746</v>
      </c>
      <c r="BU5379" s="53" t="s">
        <v>10747</v>
      </c>
    </row>
    <row r="5380" spans="72:73" hidden="1" x14ac:dyDescent="0.25">
      <c r="BT5380" s="53" t="s">
        <v>10748</v>
      </c>
      <c r="BU5380" s="53" t="s">
        <v>10749</v>
      </c>
    </row>
    <row r="5381" spans="72:73" hidden="1" x14ac:dyDescent="0.25">
      <c r="BT5381" s="53" t="s">
        <v>10750</v>
      </c>
      <c r="BU5381" s="53" t="s">
        <v>10751</v>
      </c>
    </row>
    <row r="5382" spans="72:73" hidden="1" x14ac:dyDescent="0.25">
      <c r="BT5382" s="53" t="s">
        <v>10752</v>
      </c>
      <c r="BU5382" s="53" t="s">
        <v>10753</v>
      </c>
    </row>
    <row r="5383" spans="72:73" hidden="1" x14ac:dyDescent="0.25">
      <c r="BT5383" s="53" t="s">
        <v>10754</v>
      </c>
      <c r="BU5383" s="53" t="s">
        <v>10755</v>
      </c>
    </row>
    <row r="5384" spans="72:73" hidden="1" x14ac:dyDescent="0.25">
      <c r="BT5384" s="53" t="s">
        <v>10756</v>
      </c>
      <c r="BU5384" s="53" t="s">
        <v>10757</v>
      </c>
    </row>
    <row r="5385" spans="72:73" hidden="1" x14ac:dyDescent="0.25">
      <c r="BT5385" s="53" t="s">
        <v>10758</v>
      </c>
      <c r="BU5385" s="53" t="s">
        <v>10759</v>
      </c>
    </row>
    <row r="5386" spans="72:73" hidden="1" x14ac:dyDescent="0.25">
      <c r="BT5386" s="53" t="s">
        <v>10760</v>
      </c>
      <c r="BU5386" s="53" t="s">
        <v>10761</v>
      </c>
    </row>
    <row r="5387" spans="72:73" hidden="1" x14ac:dyDescent="0.25">
      <c r="BT5387" s="53" t="s">
        <v>10762</v>
      </c>
      <c r="BU5387" s="53" t="s">
        <v>10763</v>
      </c>
    </row>
    <row r="5388" spans="72:73" hidden="1" x14ac:dyDescent="0.25">
      <c r="BT5388" s="53" t="s">
        <v>10764</v>
      </c>
      <c r="BU5388" s="53" t="s">
        <v>10765</v>
      </c>
    </row>
    <row r="5389" spans="72:73" hidden="1" x14ac:dyDescent="0.25">
      <c r="BT5389" s="53" t="s">
        <v>10766</v>
      </c>
      <c r="BU5389" s="53" t="s">
        <v>10767</v>
      </c>
    </row>
    <row r="5390" spans="72:73" hidden="1" x14ac:dyDescent="0.25">
      <c r="BT5390" s="53" t="s">
        <v>10768</v>
      </c>
      <c r="BU5390" s="53" t="s">
        <v>10769</v>
      </c>
    </row>
    <row r="5391" spans="72:73" hidden="1" x14ac:dyDescent="0.25">
      <c r="BT5391" s="53" t="s">
        <v>10770</v>
      </c>
      <c r="BU5391" s="53" t="s">
        <v>10771</v>
      </c>
    </row>
    <row r="5392" spans="72:73" hidden="1" x14ac:dyDescent="0.25">
      <c r="BT5392" s="53" t="s">
        <v>10772</v>
      </c>
      <c r="BU5392" s="53" t="s">
        <v>10773</v>
      </c>
    </row>
    <row r="5393" spans="72:73" hidden="1" x14ac:dyDescent="0.25">
      <c r="BT5393" s="53" t="s">
        <v>10774</v>
      </c>
      <c r="BU5393" s="53" t="s">
        <v>10775</v>
      </c>
    </row>
    <row r="5394" spans="72:73" hidden="1" x14ac:dyDescent="0.25">
      <c r="BT5394" s="53" t="s">
        <v>10776</v>
      </c>
      <c r="BU5394" s="53" t="s">
        <v>10777</v>
      </c>
    </row>
    <row r="5395" spans="72:73" hidden="1" x14ac:dyDescent="0.25">
      <c r="BT5395" s="53" t="s">
        <v>10778</v>
      </c>
      <c r="BU5395" s="53" t="s">
        <v>10779</v>
      </c>
    </row>
    <row r="5396" spans="72:73" hidden="1" x14ac:dyDescent="0.25">
      <c r="BT5396" s="53" t="s">
        <v>10780</v>
      </c>
      <c r="BU5396" s="53" t="s">
        <v>10781</v>
      </c>
    </row>
    <row r="5397" spans="72:73" hidden="1" x14ac:dyDescent="0.25">
      <c r="BT5397" s="53" t="s">
        <v>10782</v>
      </c>
      <c r="BU5397" s="53" t="s">
        <v>415</v>
      </c>
    </row>
    <row r="5398" spans="72:73" hidden="1" x14ac:dyDescent="0.25">
      <c r="BT5398" s="53" t="s">
        <v>10783</v>
      </c>
      <c r="BU5398" s="53" t="s">
        <v>10784</v>
      </c>
    </row>
    <row r="5399" spans="72:73" hidden="1" x14ac:dyDescent="0.25">
      <c r="BT5399" s="53" t="s">
        <v>10785</v>
      </c>
      <c r="BU5399" s="53" t="s">
        <v>10786</v>
      </c>
    </row>
    <row r="5400" spans="72:73" hidden="1" x14ac:dyDescent="0.25">
      <c r="BT5400" s="53" t="s">
        <v>10787</v>
      </c>
      <c r="BU5400" s="53" t="s">
        <v>10788</v>
      </c>
    </row>
    <row r="5401" spans="72:73" hidden="1" x14ac:dyDescent="0.25">
      <c r="BT5401" s="53" t="s">
        <v>10789</v>
      </c>
      <c r="BU5401" s="53" t="s">
        <v>10790</v>
      </c>
    </row>
    <row r="5402" spans="72:73" hidden="1" x14ac:dyDescent="0.25">
      <c r="BT5402" s="53" t="s">
        <v>10791</v>
      </c>
      <c r="BU5402" s="53" t="s">
        <v>10792</v>
      </c>
    </row>
    <row r="5403" spans="72:73" hidden="1" x14ac:dyDescent="0.25">
      <c r="BT5403" s="53" t="s">
        <v>10793</v>
      </c>
      <c r="BU5403" s="53" t="s">
        <v>10794</v>
      </c>
    </row>
    <row r="5404" spans="72:73" hidden="1" x14ac:dyDescent="0.25">
      <c r="BT5404" s="53" t="s">
        <v>10795</v>
      </c>
      <c r="BU5404" s="53" t="s">
        <v>10796</v>
      </c>
    </row>
    <row r="5405" spans="72:73" hidden="1" x14ac:dyDescent="0.25">
      <c r="BT5405" s="53" t="s">
        <v>10797</v>
      </c>
      <c r="BU5405" s="53" t="s">
        <v>10798</v>
      </c>
    </row>
    <row r="5406" spans="72:73" hidden="1" x14ac:dyDescent="0.25">
      <c r="BT5406" s="53" t="s">
        <v>10799</v>
      </c>
      <c r="BU5406" s="53" t="s">
        <v>10800</v>
      </c>
    </row>
    <row r="5407" spans="72:73" hidden="1" x14ac:dyDescent="0.25">
      <c r="BT5407" s="53" t="s">
        <v>10801</v>
      </c>
      <c r="BU5407" s="53" t="s">
        <v>10802</v>
      </c>
    </row>
    <row r="5408" spans="72:73" hidden="1" x14ac:dyDescent="0.25">
      <c r="BT5408" s="53" t="s">
        <v>10803</v>
      </c>
      <c r="BU5408" s="53" t="s">
        <v>10804</v>
      </c>
    </row>
    <row r="5409" spans="72:73" hidden="1" x14ac:dyDescent="0.25">
      <c r="BT5409" s="53" t="s">
        <v>10805</v>
      </c>
      <c r="BU5409" s="53" t="s">
        <v>10806</v>
      </c>
    </row>
    <row r="5410" spans="72:73" hidden="1" x14ac:dyDescent="0.25">
      <c r="BT5410" s="53" t="s">
        <v>10807</v>
      </c>
      <c r="BU5410" s="53" t="s">
        <v>10808</v>
      </c>
    </row>
    <row r="5411" spans="72:73" hidden="1" x14ac:dyDescent="0.25">
      <c r="BT5411" s="53" t="s">
        <v>10809</v>
      </c>
      <c r="BU5411" s="53" t="s">
        <v>10810</v>
      </c>
    </row>
    <row r="5412" spans="72:73" hidden="1" x14ac:dyDescent="0.25">
      <c r="BT5412" s="53" t="s">
        <v>10811</v>
      </c>
      <c r="BU5412" s="53" t="s">
        <v>10812</v>
      </c>
    </row>
    <row r="5413" spans="72:73" hidden="1" x14ac:dyDescent="0.25">
      <c r="BT5413" s="53" t="s">
        <v>10813</v>
      </c>
      <c r="BU5413" s="53" t="s">
        <v>10814</v>
      </c>
    </row>
    <row r="5414" spans="72:73" hidden="1" x14ac:dyDescent="0.25">
      <c r="BT5414" s="53" t="s">
        <v>10815</v>
      </c>
      <c r="BU5414" s="53" t="s">
        <v>10816</v>
      </c>
    </row>
    <row r="5415" spans="72:73" hidden="1" x14ac:dyDescent="0.25">
      <c r="BT5415" s="53" t="s">
        <v>10817</v>
      </c>
      <c r="BU5415" s="53" t="s">
        <v>10818</v>
      </c>
    </row>
    <row r="5416" spans="72:73" hidden="1" x14ac:dyDescent="0.25">
      <c r="BT5416" s="53" t="s">
        <v>10819</v>
      </c>
      <c r="BU5416" s="53" t="s">
        <v>10820</v>
      </c>
    </row>
    <row r="5417" spans="72:73" hidden="1" x14ac:dyDescent="0.25">
      <c r="BT5417" s="53" t="s">
        <v>10821</v>
      </c>
      <c r="BU5417" s="53" t="s">
        <v>10822</v>
      </c>
    </row>
    <row r="5418" spans="72:73" hidden="1" x14ac:dyDescent="0.25">
      <c r="BT5418" s="53" t="s">
        <v>10823</v>
      </c>
      <c r="BU5418" s="53" t="s">
        <v>10824</v>
      </c>
    </row>
    <row r="5419" spans="72:73" hidden="1" x14ac:dyDescent="0.25">
      <c r="BT5419" s="53" t="s">
        <v>10825</v>
      </c>
      <c r="BU5419" s="53" t="s">
        <v>10826</v>
      </c>
    </row>
    <row r="5420" spans="72:73" hidden="1" x14ac:dyDescent="0.25">
      <c r="BT5420" s="53" t="s">
        <v>10827</v>
      </c>
      <c r="BU5420" s="53" t="s">
        <v>10828</v>
      </c>
    </row>
    <row r="5421" spans="72:73" hidden="1" x14ac:dyDescent="0.25">
      <c r="BT5421" s="53" t="s">
        <v>10829</v>
      </c>
      <c r="BU5421" s="53" t="s">
        <v>10830</v>
      </c>
    </row>
    <row r="5422" spans="72:73" hidden="1" x14ac:dyDescent="0.25">
      <c r="BT5422" s="53" t="s">
        <v>10831</v>
      </c>
      <c r="BU5422" s="53" t="s">
        <v>10832</v>
      </c>
    </row>
    <row r="5423" spans="72:73" hidden="1" x14ac:dyDescent="0.25">
      <c r="BT5423" s="53" t="s">
        <v>10833</v>
      </c>
      <c r="BU5423" s="53" t="s">
        <v>10834</v>
      </c>
    </row>
    <row r="5424" spans="72:73" hidden="1" x14ac:dyDescent="0.25">
      <c r="BT5424" s="53" t="s">
        <v>10835</v>
      </c>
      <c r="BU5424" s="53" t="s">
        <v>10836</v>
      </c>
    </row>
    <row r="5425" spans="72:73" hidden="1" x14ac:dyDescent="0.25">
      <c r="BT5425" s="53" t="s">
        <v>10837</v>
      </c>
      <c r="BU5425" s="53" t="s">
        <v>10838</v>
      </c>
    </row>
    <row r="5426" spans="72:73" hidden="1" x14ac:dyDescent="0.25">
      <c r="BT5426" s="53" t="s">
        <v>10839</v>
      </c>
      <c r="BU5426" s="53" t="s">
        <v>10840</v>
      </c>
    </row>
    <row r="5427" spans="72:73" hidden="1" x14ac:dyDescent="0.25">
      <c r="BT5427" s="53" t="s">
        <v>10841</v>
      </c>
      <c r="BU5427" s="53" t="s">
        <v>10842</v>
      </c>
    </row>
    <row r="5428" spans="72:73" hidden="1" x14ac:dyDescent="0.25">
      <c r="BT5428" s="53" t="s">
        <v>10843</v>
      </c>
      <c r="BU5428" s="53" t="s">
        <v>10844</v>
      </c>
    </row>
    <row r="5429" spans="72:73" hidden="1" x14ac:dyDescent="0.25">
      <c r="BT5429" s="53" t="s">
        <v>10845</v>
      </c>
      <c r="BU5429" s="53" t="s">
        <v>10846</v>
      </c>
    </row>
    <row r="5430" spans="72:73" hidden="1" x14ac:dyDescent="0.25">
      <c r="BT5430" s="53" t="s">
        <v>10847</v>
      </c>
      <c r="BU5430" s="53" t="s">
        <v>10848</v>
      </c>
    </row>
    <row r="5431" spans="72:73" hidden="1" x14ac:dyDescent="0.25">
      <c r="BT5431" s="53" t="s">
        <v>10849</v>
      </c>
      <c r="BU5431" s="53" t="s">
        <v>10850</v>
      </c>
    </row>
    <row r="5432" spans="72:73" hidden="1" x14ac:dyDescent="0.25">
      <c r="BT5432" s="53" t="s">
        <v>10851</v>
      </c>
      <c r="BU5432" s="53" t="s">
        <v>10852</v>
      </c>
    </row>
    <row r="5433" spans="72:73" hidden="1" x14ac:dyDescent="0.25">
      <c r="BT5433" s="53" t="s">
        <v>10853</v>
      </c>
      <c r="BU5433" s="53" t="s">
        <v>10854</v>
      </c>
    </row>
    <row r="5434" spans="72:73" hidden="1" x14ac:dyDescent="0.25">
      <c r="BT5434" s="53" t="s">
        <v>10855</v>
      </c>
      <c r="BU5434" s="53" t="s">
        <v>10856</v>
      </c>
    </row>
    <row r="5435" spans="72:73" hidden="1" x14ac:dyDescent="0.25">
      <c r="BT5435" s="53" t="s">
        <v>10857</v>
      </c>
      <c r="BU5435" s="53" t="s">
        <v>10858</v>
      </c>
    </row>
    <row r="5436" spans="72:73" hidden="1" x14ac:dyDescent="0.25">
      <c r="BT5436" s="53" t="s">
        <v>10859</v>
      </c>
      <c r="BU5436" s="53" t="s">
        <v>10860</v>
      </c>
    </row>
    <row r="5437" spans="72:73" hidden="1" x14ac:dyDescent="0.25">
      <c r="BT5437" s="53" t="s">
        <v>10861</v>
      </c>
      <c r="BU5437" s="53" t="s">
        <v>10862</v>
      </c>
    </row>
    <row r="5438" spans="72:73" hidden="1" x14ac:dyDescent="0.25">
      <c r="BT5438" s="53" t="s">
        <v>10863</v>
      </c>
      <c r="BU5438" s="53" t="s">
        <v>10864</v>
      </c>
    </row>
    <row r="5439" spans="72:73" hidden="1" x14ac:dyDescent="0.25">
      <c r="BT5439" s="53" t="s">
        <v>10865</v>
      </c>
      <c r="BU5439" s="53" t="s">
        <v>10866</v>
      </c>
    </row>
    <row r="5440" spans="72:73" hidden="1" x14ac:dyDescent="0.25">
      <c r="BT5440" s="53" t="s">
        <v>10867</v>
      </c>
      <c r="BU5440" s="53" t="s">
        <v>10868</v>
      </c>
    </row>
    <row r="5441" spans="72:73" hidden="1" x14ac:dyDescent="0.25">
      <c r="BT5441" s="53" t="s">
        <v>10869</v>
      </c>
      <c r="BU5441" s="53" t="s">
        <v>10870</v>
      </c>
    </row>
    <row r="5442" spans="72:73" hidden="1" x14ac:dyDescent="0.25">
      <c r="BT5442" s="53" t="s">
        <v>10871</v>
      </c>
      <c r="BU5442" s="53" t="s">
        <v>10872</v>
      </c>
    </row>
    <row r="5443" spans="72:73" hidden="1" x14ac:dyDescent="0.25">
      <c r="BT5443" s="53" t="s">
        <v>10873</v>
      </c>
      <c r="BU5443" s="53" t="s">
        <v>6649</v>
      </c>
    </row>
    <row r="5444" spans="72:73" hidden="1" x14ac:dyDescent="0.25">
      <c r="BT5444" s="53" t="s">
        <v>10874</v>
      </c>
      <c r="BU5444" s="53" t="s">
        <v>10875</v>
      </c>
    </row>
    <row r="5445" spans="72:73" hidden="1" x14ac:dyDescent="0.25">
      <c r="BT5445" s="53" t="s">
        <v>10876</v>
      </c>
      <c r="BU5445" s="53" t="s">
        <v>2044</v>
      </c>
    </row>
    <row r="5446" spans="72:73" hidden="1" x14ac:dyDescent="0.25">
      <c r="BT5446" s="53" t="s">
        <v>10877</v>
      </c>
      <c r="BU5446" s="53" t="s">
        <v>10878</v>
      </c>
    </row>
    <row r="5447" spans="72:73" hidden="1" x14ac:dyDescent="0.25">
      <c r="BT5447" s="53" t="s">
        <v>10879</v>
      </c>
      <c r="BU5447" s="53" t="s">
        <v>10880</v>
      </c>
    </row>
    <row r="5448" spans="72:73" hidden="1" x14ac:dyDescent="0.25">
      <c r="BT5448" s="53" t="s">
        <v>10881</v>
      </c>
      <c r="BU5448" s="53" t="s">
        <v>10882</v>
      </c>
    </row>
    <row r="5449" spans="72:73" hidden="1" x14ac:dyDescent="0.25">
      <c r="BT5449" s="53" t="s">
        <v>10883</v>
      </c>
      <c r="BU5449" s="53" t="s">
        <v>10884</v>
      </c>
    </row>
    <row r="5450" spans="72:73" hidden="1" x14ac:dyDescent="0.25">
      <c r="BT5450" s="53" t="s">
        <v>10885</v>
      </c>
      <c r="BU5450" s="53" t="s">
        <v>10886</v>
      </c>
    </row>
    <row r="5451" spans="72:73" hidden="1" x14ac:dyDescent="0.25">
      <c r="BT5451" s="53" t="s">
        <v>10887</v>
      </c>
      <c r="BU5451" s="53" t="s">
        <v>10888</v>
      </c>
    </row>
    <row r="5452" spans="72:73" hidden="1" x14ac:dyDescent="0.25">
      <c r="BT5452" s="53" t="s">
        <v>10889</v>
      </c>
      <c r="BU5452" s="53" t="s">
        <v>10890</v>
      </c>
    </row>
    <row r="5453" spans="72:73" hidden="1" x14ac:dyDescent="0.25">
      <c r="BT5453" s="53" t="s">
        <v>10891</v>
      </c>
      <c r="BU5453" s="53" t="s">
        <v>10892</v>
      </c>
    </row>
    <row r="5454" spans="72:73" hidden="1" x14ac:dyDescent="0.25">
      <c r="BT5454" s="53" t="s">
        <v>10893</v>
      </c>
      <c r="BU5454" s="53" t="s">
        <v>10894</v>
      </c>
    </row>
    <row r="5455" spans="72:73" hidden="1" x14ac:dyDescent="0.25">
      <c r="BT5455" s="53" t="s">
        <v>10895</v>
      </c>
      <c r="BU5455" s="53" t="s">
        <v>10896</v>
      </c>
    </row>
    <row r="5456" spans="72:73" hidden="1" x14ac:dyDescent="0.25">
      <c r="BT5456" s="53" t="s">
        <v>10897</v>
      </c>
      <c r="BU5456" s="53" t="s">
        <v>1450</v>
      </c>
    </row>
    <row r="5457" spans="72:73" hidden="1" x14ac:dyDescent="0.25">
      <c r="BT5457" s="53" t="s">
        <v>10898</v>
      </c>
      <c r="BU5457" s="53" t="s">
        <v>10899</v>
      </c>
    </row>
    <row r="5458" spans="72:73" hidden="1" x14ac:dyDescent="0.25">
      <c r="BT5458" s="53" t="s">
        <v>10900</v>
      </c>
      <c r="BU5458" s="53" t="s">
        <v>1543</v>
      </c>
    </row>
    <row r="5459" spans="72:73" hidden="1" x14ac:dyDescent="0.25">
      <c r="BT5459" s="53" t="s">
        <v>10901</v>
      </c>
      <c r="BU5459" s="53" t="s">
        <v>10902</v>
      </c>
    </row>
    <row r="5460" spans="72:73" hidden="1" x14ac:dyDescent="0.25">
      <c r="BT5460" s="53" t="s">
        <v>10903</v>
      </c>
      <c r="BU5460" s="53" t="s">
        <v>10904</v>
      </c>
    </row>
    <row r="5461" spans="72:73" hidden="1" x14ac:dyDescent="0.25">
      <c r="BT5461" s="53" t="s">
        <v>10905</v>
      </c>
      <c r="BU5461" s="53" t="s">
        <v>10906</v>
      </c>
    </row>
    <row r="5462" spans="72:73" hidden="1" x14ac:dyDescent="0.25">
      <c r="BT5462" s="53" t="s">
        <v>10907</v>
      </c>
      <c r="BU5462" s="53" t="s">
        <v>10908</v>
      </c>
    </row>
    <row r="5463" spans="72:73" hidden="1" x14ac:dyDescent="0.25">
      <c r="BT5463" s="53" t="s">
        <v>10909</v>
      </c>
      <c r="BU5463" s="53" t="s">
        <v>10910</v>
      </c>
    </row>
    <row r="5464" spans="72:73" hidden="1" x14ac:dyDescent="0.25">
      <c r="BT5464" s="53" t="s">
        <v>10911</v>
      </c>
      <c r="BU5464" s="53" t="s">
        <v>796</v>
      </c>
    </row>
    <row r="5465" spans="72:73" hidden="1" x14ac:dyDescent="0.25">
      <c r="BT5465" s="53" t="s">
        <v>10912</v>
      </c>
      <c r="BU5465" s="53" t="s">
        <v>10913</v>
      </c>
    </row>
    <row r="5466" spans="72:73" hidden="1" x14ac:dyDescent="0.25">
      <c r="BT5466" s="53" t="s">
        <v>10914</v>
      </c>
      <c r="BU5466" s="53" t="s">
        <v>10915</v>
      </c>
    </row>
    <row r="5467" spans="72:73" hidden="1" x14ac:dyDescent="0.25">
      <c r="BT5467" s="53" t="s">
        <v>10916</v>
      </c>
      <c r="BU5467" s="53" t="s">
        <v>10917</v>
      </c>
    </row>
    <row r="5468" spans="72:73" hidden="1" x14ac:dyDescent="0.25">
      <c r="BT5468" s="53" t="s">
        <v>10918</v>
      </c>
      <c r="BU5468" s="53" t="s">
        <v>10919</v>
      </c>
    </row>
    <row r="5469" spans="72:73" hidden="1" x14ac:dyDescent="0.25">
      <c r="BT5469" s="53" t="s">
        <v>10920</v>
      </c>
      <c r="BU5469" s="53" t="s">
        <v>10921</v>
      </c>
    </row>
    <row r="5470" spans="72:73" hidden="1" x14ac:dyDescent="0.25">
      <c r="BT5470" s="53" t="s">
        <v>10922</v>
      </c>
      <c r="BU5470" s="53" t="s">
        <v>10923</v>
      </c>
    </row>
    <row r="5471" spans="72:73" hidden="1" x14ac:dyDescent="0.25">
      <c r="BT5471" s="53" t="s">
        <v>10924</v>
      </c>
      <c r="BU5471" s="53" t="s">
        <v>9364</v>
      </c>
    </row>
    <row r="5472" spans="72:73" hidden="1" x14ac:dyDescent="0.25">
      <c r="BT5472" s="53" t="s">
        <v>10925</v>
      </c>
      <c r="BU5472" s="53" t="s">
        <v>10926</v>
      </c>
    </row>
    <row r="5473" spans="72:73" hidden="1" x14ac:dyDescent="0.25">
      <c r="BT5473" s="53" t="s">
        <v>10927</v>
      </c>
      <c r="BU5473" s="53" t="s">
        <v>10928</v>
      </c>
    </row>
    <row r="5474" spans="72:73" hidden="1" x14ac:dyDescent="0.25">
      <c r="BT5474" s="53" t="s">
        <v>10929</v>
      </c>
      <c r="BU5474" s="53" t="s">
        <v>10930</v>
      </c>
    </row>
    <row r="5475" spans="72:73" hidden="1" x14ac:dyDescent="0.25">
      <c r="BT5475" s="53" t="s">
        <v>10931</v>
      </c>
      <c r="BU5475" s="53" t="s">
        <v>10932</v>
      </c>
    </row>
    <row r="5476" spans="72:73" hidden="1" x14ac:dyDescent="0.25">
      <c r="BT5476" s="53" t="s">
        <v>10933</v>
      </c>
      <c r="BU5476" s="53" t="s">
        <v>10934</v>
      </c>
    </row>
    <row r="5477" spans="72:73" hidden="1" x14ac:dyDescent="0.25">
      <c r="BT5477" s="53" t="s">
        <v>10935</v>
      </c>
      <c r="BU5477" s="53" t="s">
        <v>10936</v>
      </c>
    </row>
    <row r="5478" spans="72:73" hidden="1" x14ac:dyDescent="0.25">
      <c r="BT5478" s="53" t="s">
        <v>10937</v>
      </c>
      <c r="BU5478" s="53" t="s">
        <v>10938</v>
      </c>
    </row>
    <row r="5479" spans="72:73" hidden="1" x14ac:dyDescent="0.25">
      <c r="BT5479" s="53" t="s">
        <v>10939</v>
      </c>
      <c r="BU5479" s="53" t="s">
        <v>10940</v>
      </c>
    </row>
    <row r="5480" spans="72:73" hidden="1" x14ac:dyDescent="0.25">
      <c r="BT5480" s="53" t="s">
        <v>10941</v>
      </c>
      <c r="BU5480" s="53" t="s">
        <v>10942</v>
      </c>
    </row>
    <row r="5481" spans="72:73" hidden="1" x14ac:dyDescent="0.25">
      <c r="BT5481" s="53" t="s">
        <v>10943</v>
      </c>
      <c r="BU5481" s="53" t="s">
        <v>10944</v>
      </c>
    </row>
    <row r="5482" spans="72:73" hidden="1" x14ac:dyDescent="0.25">
      <c r="BT5482" s="53" t="s">
        <v>10945</v>
      </c>
      <c r="BU5482" s="53" t="s">
        <v>10946</v>
      </c>
    </row>
    <row r="5483" spans="72:73" hidden="1" x14ac:dyDescent="0.25">
      <c r="BT5483" s="53" t="s">
        <v>10947</v>
      </c>
      <c r="BU5483" s="53" t="s">
        <v>10948</v>
      </c>
    </row>
    <row r="5484" spans="72:73" hidden="1" x14ac:dyDescent="0.25">
      <c r="BT5484" s="53" t="s">
        <v>10949</v>
      </c>
      <c r="BU5484" s="53" t="s">
        <v>10950</v>
      </c>
    </row>
    <row r="5485" spans="72:73" hidden="1" x14ac:dyDescent="0.25">
      <c r="BT5485" s="53" t="s">
        <v>10951</v>
      </c>
      <c r="BU5485" s="53" t="s">
        <v>10952</v>
      </c>
    </row>
    <row r="5486" spans="72:73" hidden="1" x14ac:dyDescent="0.25">
      <c r="BT5486" s="53" t="s">
        <v>10953</v>
      </c>
      <c r="BU5486" s="53" t="s">
        <v>10954</v>
      </c>
    </row>
    <row r="5487" spans="72:73" hidden="1" x14ac:dyDescent="0.25">
      <c r="BT5487" s="53" t="s">
        <v>10955</v>
      </c>
      <c r="BU5487" s="53" t="s">
        <v>10956</v>
      </c>
    </row>
    <row r="5488" spans="72:73" hidden="1" x14ac:dyDescent="0.25">
      <c r="BT5488" s="53" t="s">
        <v>10957</v>
      </c>
      <c r="BU5488" s="53" t="s">
        <v>10958</v>
      </c>
    </row>
    <row r="5489" spans="72:73" hidden="1" x14ac:dyDescent="0.25">
      <c r="BT5489" s="53" t="s">
        <v>10959</v>
      </c>
      <c r="BU5489" s="53" t="s">
        <v>10960</v>
      </c>
    </row>
    <row r="5490" spans="72:73" hidden="1" x14ac:dyDescent="0.25">
      <c r="BT5490" s="53" t="s">
        <v>10961</v>
      </c>
      <c r="BU5490" s="53" t="s">
        <v>10962</v>
      </c>
    </row>
    <row r="5491" spans="72:73" hidden="1" x14ac:dyDescent="0.25">
      <c r="BT5491" s="53" t="s">
        <v>10963</v>
      </c>
      <c r="BU5491" s="53" t="s">
        <v>10964</v>
      </c>
    </row>
    <row r="5492" spans="72:73" hidden="1" x14ac:dyDescent="0.25">
      <c r="BT5492" s="53" t="s">
        <v>10965</v>
      </c>
      <c r="BU5492" s="53" t="s">
        <v>10966</v>
      </c>
    </row>
    <row r="5493" spans="72:73" hidden="1" x14ac:dyDescent="0.25">
      <c r="BT5493" s="53" t="s">
        <v>10967</v>
      </c>
      <c r="BU5493" s="53" t="s">
        <v>10968</v>
      </c>
    </row>
    <row r="5494" spans="72:73" hidden="1" x14ac:dyDescent="0.25">
      <c r="BT5494" s="53" t="s">
        <v>10969</v>
      </c>
      <c r="BU5494" s="53" t="s">
        <v>10970</v>
      </c>
    </row>
    <row r="5495" spans="72:73" hidden="1" x14ac:dyDescent="0.25">
      <c r="BT5495" s="53" t="s">
        <v>10971</v>
      </c>
      <c r="BU5495" s="53" t="s">
        <v>10972</v>
      </c>
    </row>
    <row r="5496" spans="72:73" hidden="1" x14ac:dyDescent="0.25">
      <c r="BT5496" s="53" t="s">
        <v>10973</v>
      </c>
      <c r="BU5496" s="53" t="s">
        <v>10974</v>
      </c>
    </row>
    <row r="5497" spans="72:73" hidden="1" x14ac:dyDescent="0.25">
      <c r="BT5497" s="53" t="s">
        <v>10975</v>
      </c>
      <c r="BU5497" s="53" t="s">
        <v>10976</v>
      </c>
    </row>
    <row r="5498" spans="72:73" hidden="1" x14ac:dyDescent="0.25">
      <c r="BT5498" s="53" t="s">
        <v>10977</v>
      </c>
      <c r="BU5498" s="53" t="s">
        <v>10978</v>
      </c>
    </row>
    <row r="5499" spans="72:73" hidden="1" x14ac:dyDescent="0.25">
      <c r="BT5499" s="53" t="s">
        <v>10979</v>
      </c>
      <c r="BU5499" s="53" t="s">
        <v>10980</v>
      </c>
    </row>
    <row r="5500" spans="72:73" hidden="1" x14ac:dyDescent="0.25">
      <c r="BT5500" s="53" t="s">
        <v>10981</v>
      </c>
      <c r="BU5500" s="53" t="s">
        <v>10982</v>
      </c>
    </row>
    <row r="5501" spans="72:73" hidden="1" x14ac:dyDescent="0.25">
      <c r="BT5501" s="53" t="s">
        <v>10983</v>
      </c>
      <c r="BU5501" s="53" t="s">
        <v>10984</v>
      </c>
    </row>
    <row r="5502" spans="72:73" hidden="1" x14ac:dyDescent="0.25">
      <c r="BT5502" s="53" t="s">
        <v>10985</v>
      </c>
      <c r="BU5502" s="53" t="s">
        <v>10986</v>
      </c>
    </row>
    <row r="5503" spans="72:73" hidden="1" x14ac:dyDescent="0.25">
      <c r="BT5503" s="53" t="s">
        <v>10987</v>
      </c>
      <c r="BU5503" s="53" t="s">
        <v>10988</v>
      </c>
    </row>
    <row r="5504" spans="72:73" hidden="1" x14ac:dyDescent="0.25">
      <c r="BT5504" s="53" t="s">
        <v>10989</v>
      </c>
      <c r="BU5504" s="53" t="s">
        <v>10990</v>
      </c>
    </row>
    <row r="5505" spans="72:73" hidden="1" x14ac:dyDescent="0.25">
      <c r="BT5505" s="53" t="s">
        <v>10991</v>
      </c>
      <c r="BU5505" s="53" t="s">
        <v>10992</v>
      </c>
    </row>
    <row r="5506" spans="72:73" hidden="1" x14ac:dyDescent="0.25">
      <c r="BT5506" s="53" t="s">
        <v>10993</v>
      </c>
      <c r="BU5506" s="53" t="s">
        <v>10994</v>
      </c>
    </row>
    <row r="5507" spans="72:73" hidden="1" x14ac:dyDescent="0.25">
      <c r="BT5507" s="53" t="s">
        <v>10995</v>
      </c>
      <c r="BU5507" s="53" t="s">
        <v>10996</v>
      </c>
    </row>
    <row r="5508" spans="72:73" hidden="1" x14ac:dyDescent="0.25">
      <c r="BT5508" s="53" t="s">
        <v>10997</v>
      </c>
      <c r="BU5508" s="53" t="s">
        <v>10998</v>
      </c>
    </row>
    <row r="5509" spans="72:73" hidden="1" x14ac:dyDescent="0.25">
      <c r="BT5509" s="53" t="s">
        <v>10999</v>
      </c>
      <c r="BU5509" s="53" t="s">
        <v>11000</v>
      </c>
    </row>
    <row r="5510" spans="72:73" hidden="1" x14ac:dyDescent="0.25">
      <c r="BT5510" s="53" t="s">
        <v>11001</v>
      </c>
      <c r="BU5510" s="53" t="s">
        <v>11002</v>
      </c>
    </row>
    <row r="5511" spans="72:73" hidden="1" x14ac:dyDescent="0.25">
      <c r="BT5511" s="53" t="s">
        <v>11003</v>
      </c>
      <c r="BU5511" s="53" t="s">
        <v>11004</v>
      </c>
    </row>
    <row r="5512" spans="72:73" hidden="1" x14ac:dyDescent="0.25">
      <c r="BT5512" s="53" t="s">
        <v>11005</v>
      </c>
      <c r="BU5512" s="53" t="s">
        <v>11006</v>
      </c>
    </row>
    <row r="5513" spans="72:73" hidden="1" x14ac:dyDescent="0.25">
      <c r="BT5513" s="53" t="s">
        <v>11007</v>
      </c>
      <c r="BU5513" s="53" t="s">
        <v>11008</v>
      </c>
    </row>
    <row r="5514" spans="72:73" hidden="1" x14ac:dyDescent="0.25">
      <c r="BT5514" s="53" t="s">
        <v>11009</v>
      </c>
      <c r="BU5514" s="53" t="s">
        <v>11010</v>
      </c>
    </row>
    <row r="5515" spans="72:73" hidden="1" x14ac:dyDescent="0.25">
      <c r="BT5515" s="53" t="s">
        <v>11011</v>
      </c>
      <c r="BU5515" s="53" t="s">
        <v>11012</v>
      </c>
    </row>
    <row r="5516" spans="72:73" hidden="1" x14ac:dyDescent="0.25">
      <c r="BT5516" s="53" t="s">
        <v>11013</v>
      </c>
      <c r="BU5516" s="53" t="s">
        <v>11014</v>
      </c>
    </row>
    <row r="5517" spans="72:73" hidden="1" x14ac:dyDescent="0.25">
      <c r="BT5517" s="53" t="s">
        <v>11015</v>
      </c>
      <c r="BU5517" s="53" t="s">
        <v>8236</v>
      </c>
    </row>
    <row r="5518" spans="72:73" hidden="1" x14ac:dyDescent="0.25">
      <c r="BT5518" s="53" t="s">
        <v>11016</v>
      </c>
      <c r="BU5518" s="53" t="s">
        <v>11017</v>
      </c>
    </row>
    <row r="5519" spans="72:73" hidden="1" x14ac:dyDescent="0.25">
      <c r="BT5519" s="53" t="s">
        <v>11018</v>
      </c>
      <c r="BU5519" s="53" t="s">
        <v>11019</v>
      </c>
    </row>
    <row r="5520" spans="72:73" hidden="1" x14ac:dyDescent="0.25">
      <c r="BT5520" s="53" t="s">
        <v>11020</v>
      </c>
      <c r="BU5520" s="53" t="s">
        <v>7247</v>
      </c>
    </row>
    <row r="5521" spans="72:73" hidden="1" x14ac:dyDescent="0.25">
      <c r="BT5521" s="53" t="s">
        <v>11021</v>
      </c>
      <c r="BU5521" s="53" t="s">
        <v>11022</v>
      </c>
    </row>
    <row r="5522" spans="72:73" hidden="1" x14ac:dyDescent="0.25">
      <c r="BT5522" s="53" t="s">
        <v>11023</v>
      </c>
      <c r="BU5522" s="53" t="s">
        <v>11024</v>
      </c>
    </row>
    <row r="5523" spans="72:73" hidden="1" x14ac:dyDescent="0.25">
      <c r="BT5523" s="53" t="s">
        <v>11025</v>
      </c>
      <c r="BU5523" s="53" t="s">
        <v>11026</v>
      </c>
    </row>
    <row r="5524" spans="72:73" hidden="1" x14ac:dyDescent="0.25">
      <c r="BT5524" s="53" t="s">
        <v>11027</v>
      </c>
      <c r="BU5524" s="53" t="s">
        <v>474</v>
      </c>
    </row>
    <row r="5525" spans="72:73" hidden="1" x14ac:dyDescent="0.25">
      <c r="BT5525" s="53" t="s">
        <v>11028</v>
      </c>
      <c r="BU5525" s="53" t="s">
        <v>11029</v>
      </c>
    </row>
    <row r="5526" spans="72:73" hidden="1" x14ac:dyDescent="0.25">
      <c r="BT5526" s="53" t="s">
        <v>11030</v>
      </c>
      <c r="BU5526" s="53" t="s">
        <v>11031</v>
      </c>
    </row>
    <row r="5527" spans="72:73" hidden="1" x14ac:dyDescent="0.25">
      <c r="BT5527" s="53" t="s">
        <v>11032</v>
      </c>
      <c r="BU5527" s="53" t="s">
        <v>11033</v>
      </c>
    </row>
    <row r="5528" spans="72:73" hidden="1" x14ac:dyDescent="0.25">
      <c r="BT5528" s="53" t="s">
        <v>11034</v>
      </c>
      <c r="BU5528" s="53" t="s">
        <v>11035</v>
      </c>
    </row>
    <row r="5529" spans="72:73" hidden="1" x14ac:dyDescent="0.25">
      <c r="BT5529" s="53" t="s">
        <v>11036</v>
      </c>
      <c r="BU5529" s="53" t="s">
        <v>11037</v>
      </c>
    </row>
    <row r="5530" spans="72:73" hidden="1" x14ac:dyDescent="0.25">
      <c r="BT5530" s="53" t="s">
        <v>11038</v>
      </c>
      <c r="BU5530" s="53" t="s">
        <v>11039</v>
      </c>
    </row>
    <row r="5531" spans="72:73" hidden="1" x14ac:dyDescent="0.25">
      <c r="BT5531" s="53" t="s">
        <v>11040</v>
      </c>
      <c r="BU5531" s="53" t="s">
        <v>11041</v>
      </c>
    </row>
    <row r="5532" spans="72:73" hidden="1" x14ac:dyDescent="0.25">
      <c r="BT5532" s="53" t="s">
        <v>11042</v>
      </c>
      <c r="BU5532" s="53" t="s">
        <v>11043</v>
      </c>
    </row>
    <row r="5533" spans="72:73" hidden="1" x14ac:dyDescent="0.25">
      <c r="BT5533" s="53" t="s">
        <v>11044</v>
      </c>
      <c r="BU5533" s="53" t="s">
        <v>11045</v>
      </c>
    </row>
    <row r="5534" spans="72:73" hidden="1" x14ac:dyDescent="0.25">
      <c r="BT5534" s="53" t="s">
        <v>11046</v>
      </c>
      <c r="BU5534" s="53" t="s">
        <v>11047</v>
      </c>
    </row>
    <row r="5535" spans="72:73" hidden="1" x14ac:dyDescent="0.25">
      <c r="BT5535" s="53" t="s">
        <v>11048</v>
      </c>
      <c r="BU5535" s="53" t="s">
        <v>11049</v>
      </c>
    </row>
    <row r="5536" spans="72:73" hidden="1" x14ac:dyDescent="0.25">
      <c r="BT5536" s="53" t="s">
        <v>11050</v>
      </c>
      <c r="BU5536" s="53" t="s">
        <v>11051</v>
      </c>
    </row>
    <row r="5537" spans="72:73" hidden="1" x14ac:dyDescent="0.25">
      <c r="BT5537" s="53" t="s">
        <v>11052</v>
      </c>
      <c r="BU5537" s="53" t="s">
        <v>11053</v>
      </c>
    </row>
    <row r="5538" spans="72:73" hidden="1" x14ac:dyDescent="0.25">
      <c r="BT5538" s="53" t="s">
        <v>11054</v>
      </c>
      <c r="BU5538" s="53" t="s">
        <v>1409</v>
      </c>
    </row>
    <row r="5539" spans="72:73" hidden="1" x14ac:dyDescent="0.25">
      <c r="BT5539" s="53" t="s">
        <v>11055</v>
      </c>
      <c r="BU5539" s="53" t="s">
        <v>356</v>
      </c>
    </row>
    <row r="5540" spans="72:73" hidden="1" x14ac:dyDescent="0.25">
      <c r="BT5540" s="53" t="s">
        <v>11056</v>
      </c>
      <c r="BU5540" s="53" t="s">
        <v>11057</v>
      </c>
    </row>
    <row r="5541" spans="72:73" hidden="1" x14ac:dyDescent="0.25">
      <c r="BT5541" s="53" t="s">
        <v>11058</v>
      </c>
      <c r="BU5541" s="53" t="s">
        <v>11059</v>
      </c>
    </row>
    <row r="5542" spans="72:73" hidden="1" x14ac:dyDescent="0.25">
      <c r="BT5542" s="53" t="s">
        <v>11060</v>
      </c>
      <c r="BU5542" s="53" t="s">
        <v>11061</v>
      </c>
    </row>
    <row r="5543" spans="72:73" hidden="1" x14ac:dyDescent="0.25">
      <c r="BT5543" s="53" t="s">
        <v>11062</v>
      </c>
      <c r="BU5543" s="53" t="s">
        <v>1355</v>
      </c>
    </row>
    <row r="5544" spans="72:73" hidden="1" x14ac:dyDescent="0.25">
      <c r="BT5544" s="53" t="s">
        <v>11063</v>
      </c>
      <c r="BU5544" s="53" t="s">
        <v>2089</v>
      </c>
    </row>
    <row r="5545" spans="72:73" hidden="1" x14ac:dyDescent="0.25">
      <c r="BT5545" s="53" t="s">
        <v>11064</v>
      </c>
      <c r="BU5545" s="53" t="s">
        <v>11065</v>
      </c>
    </row>
    <row r="5546" spans="72:73" hidden="1" x14ac:dyDescent="0.25">
      <c r="BT5546" s="53" t="s">
        <v>11066</v>
      </c>
      <c r="BU5546" s="53" t="s">
        <v>11067</v>
      </c>
    </row>
    <row r="5547" spans="72:73" hidden="1" x14ac:dyDescent="0.25">
      <c r="BT5547" s="53" t="s">
        <v>11068</v>
      </c>
      <c r="BU5547" s="53" t="s">
        <v>11069</v>
      </c>
    </row>
    <row r="5548" spans="72:73" hidden="1" x14ac:dyDescent="0.25">
      <c r="BT5548" s="53" t="s">
        <v>11070</v>
      </c>
      <c r="BU5548" s="53" t="s">
        <v>161</v>
      </c>
    </row>
  </sheetData>
  <sheetProtection algorithmName="SHA-512" hashValue="/uGLfNBYGggEaEoO5jEorYbC/fp0COxCNBYTLn6jF2nU3zPsR4LbhiNBTE5UXSBB5zDSPN/JhcCBgjwwOLz/uA==" saltValue="nhSIbayAcirdqR5pUBP0rA==" spinCount="100000" sheet="1" objects="1" scenarios="1"/>
  <mergeCells count="15">
    <mergeCell ref="D43:J43"/>
    <mergeCell ref="B46:G46"/>
    <mergeCell ref="B47:G47"/>
    <mergeCell ref="A6:K6"/>
    <mergeCell ref="A7:K7"/>
    <mergeCell ref="A8:K8"/>
    <mergeCell ref="A9:K9"/>
    <mergeCell ref="G41:J41"/>
    <mergeCell ref="A17:B17"/>
    <mergeCell ref="H17:J17"/>
    <mergeCell ref="H27:J27"/>
    <mergeCell ref="A43:C43"/>
    <mergeCell ref="K17:K23"/>
    <mergeCell ref="J10:K11"/>
    <mergeCell ref="B45:G45"/>
  </mergeCells>
  <phoneticPr fontId="0" type="noConversion"/>
  <conditionalFormatting sqref="BT2:BT5548">
    <cfRule type="duplicateValues" dxfId="0" priority="1" stopIfTrue="1"/>
  </conditionalFormatting>
  <dataValidations xWindow="437" yWindow="851" count="50">
    <dataValidation type="decimal" operator="greaterThanOrEqual" allowBlank="1" showInputMessage="1" showErrorMessage="1" errorTitle="ADVERTISING:" error="This cell will only accept numeric entries; decimals may be entered but the figure will be rounded. Please avoid formulas and negative numbers." promptTitle="ADVERTISING:" prompt="INCLUDE all costs associated with attracting tenants to the project.  Examples are newspaper and magazine adds, referral services, etc.  EXCLUDE rent concessions." sqref="B18" xr:uid="{00000000-0002-0000-0000-000000000000}">
      <formula1>0</formula1>
    </dataValidation>
    <dataValidation type="decimal" operator="greaterThanOrEqual" allowBlank="1" showInputMessage="1" showErrorMessage="1" errorTitle="LEGAL:" error="This cell will only accept numeric entries; decimals may be entered but the figure will be rounded. Please avoid formulas and negative numbers." promptTitle="LEGAL:" prompt=" INCLUDE all labor and materials costs associated with the regular and extraordinary operations of the project.  Examples are legal costs associated with tenant evictions (an ordinary cost), all costs associated with a law-suit." sqref="B20" xr:uid="{00000000-0002-0000-0000-000001000000}">
      <formula1>0</formula1>
    </dataValidation>
    <dataValidation type="decimal" operator="greaterThanOrEqual" allowBlank="1" showInputMessage="1" showErrorMessage="1" errorTitle="ACCOUNTING/AUDITING:" error="This cell will only accept numeric entries; decimals may be entered but the figure will be rounded. Please avoid formulas and negative numbers." promptTitle="ACCOUNTING/AUDITING:" prompt="INCLUDE all labor and materials costs associated with the necessary accounting and auditing of the project’s financial records." sqref="B21" xr:uid="{00000000-0002-0000-0000-000002000000}">
      <formula1>0</formula1>
    </dataValidation>
    <dataValidation type="decimal" operator="greaterThanOrEqual" allowBlank="1" showInputMessage="1" showErrorMessage="1" errorTitle="SECURITY:" error="This cell will only accept numeric entries; decimals may be entered but the figure will be rounded. Please avoid formulas and negative numbers." promptTitle="SECURITY:" prompt="INCLUDE all labor and materials costs associated with the project security.  Examples are all costs associated with security guards and alarm systems or services." sqref="B22" xr:uid="{00000000-0002-0000-0000-000003000000}">
      <formula1>0</formula1>
    </dataValidation>
    <dataValidation type="decimal" operator="greaterThanOrEqual" allowBlank="1" showInputMessage="1" showErrorMessage="1" errorTitle="OTHER GENERAL:" error="This cell will only accept numeric entries; decimals may be entered but the figure will be rounded. Please avoid formulas and negative numbers." promptTitle="OTHER GENERAL:" prompt="INCLUDE the total of all other administrative costs associated with the regular daily operation of the project.  EXCLUDE items related to project finance such as loan payments, or costs associated with managing the project’s partnership. " sqref="B23" xr:uid="{00000000-0002-0000-0000-000004000000}">
      <formula1>0</formula1>
    </dataValidation>
    <dataValidation type="decimal" operator="greaterThanOrEqual" allowBlank="1" showInputMessage="1" showErrorMessage="1" errorTitle="MANAGEMENT FEE:" error="This cell will only accept numeric entries; decimals may be entered but the figure will be rounded. Please avoid formulas and negative numbers." promptTitle="MANAGEMENT FEE:" prompt="INCLUDE management profit.  EXCLUDE any management/administrative costs that are included in General Administrative, Utilities, Payroll/Payroll Taxes, Maintenance and Other Expenses." sqref="B26" xr:uid="{00000000-0002-0000-0000-000005000000}">
      <formula1>0</formula1>
    </dataValidation>
    <dataValidation type="decimal" operator="greaterThanOrEqual" allowBlank="1" showInputMessage="1" showErrorMessage="1" errorTitle="FUEL:" error="This cell will only accept numeric entries; decimals may be entered but the figure will be rounded. Please avoid formulas and negative numbers." promptTitle="FUEL:" prompt="INCLUDE the costs associated with gasoline, or other alternative fuels such as propane.  EXCLUDE the costs associated with alternative fuels service to tenants, i.e., alternative fuel service costs of the non-management units." sqref="J42 B28" xr:uid="{00000000-0002-0000-0000-000006000000}">
      <formula1>0</formula1>
    </dataValidation>
    <dataValidation type="decimal" operator="greaterThanOrEqual" allowBlank="1" showInputMessage="1" showErrorMessage="1" errorTitle="GAS:" error="This cell will only accept numeric entries; decimals may be entered but the figure will be rounded. Please avoid formulas and negative numbers." promptTitle="GAS:" prompt="INCLUDE the costs associated with natural gas service to the project.  EXCLUDE the costs associated with natural gas service to tenants, i.e., natural gas service costs of the non-management units." sqref="B29" xr:uid="{00000000-0002-0000-0000-000007000000}">
      <formula1>0</formula1>
    </dataValidation>
    <dataValidation type="decimal" operator="greaterThanOrEqual" allowBlank="1" showInputMessage="1" showErrorMessage="1" errorTitle="ELECTRICITY" error="This cell will only accept numeric entries; decimals may be entered but the figure will be rounded. Please avoid formulas and negative numbers." promptTitle="ELECTRICITY:" prompt="INCLUDE the costs associated with electrical service to the project.  EXCLUDE the costs associated with electrical service to tenants, i.e., the electrical costs of the units." sqref="B30" xr:uid="{00000000-0002-0000-0000-000008000000}">
      <formula1>0</formula1>
    </dataValidation>
    <dataValidation type="decimal" operator="greaterThanOrEqual" allowBlank="1" showInputMessage="1" showErrorMessage="1" errorTitle="WATER/SEWER:" error="This cell will only accept numeric entries; decimals may be entered but the figure will be rounded. Please avoid formulas and negative numbers." promptTitle="WATER/SEWER:" prompt="INCLUDE the costs associated with water and sewer to the project.  EXCLUDE the costs associated with water and sewer service to tenants, i.e., the water and sewer costs of the units, and the costs of maintaining a pool or spa/hot tub." sqref="B31" xr:uid="{00000000-0002-0000-0000-000009000000}">
      <formula1>0</formula1>
    </dataValidation>
    <dataValidation type="decimal" operator="greaterThanOrEqual" allowBlank="1" showInputMessage="1" showErrorMessage="1" errorTitle="HEALTH BENEFITS:" error="This cell will only accept numeric entries; decimals may be entered but the figure will be rounded. Please avoid formulas and negative numbers." promptTitle="HEALTH BENEFITS:" prompt="INCLUDE the costs associated with all employees’ health care. Note, in cases where employees work on multiple projects, their costs should be proportionally distributed to the various sites." sqref="B35" xr:uid="{00000000-0002-0000-0000-00000A000000}">
      <formula1>0</formula1>
    </dataValidation>
    <dataValidation type="decimal" operator="greaterThanOrEqual" allowBlank="1" showInputMessage="1" showErrorMessage="1" errorTitle="ON-SITE MANAGER:" error="This cell will only accept numeric entries; decimals may be entered but the figure will be rounded. Please avoid formulas and negative numbers." promptTitle="ON-SITE MANAGER:" prompt="INCLUDE the wages associated with employing an onsite manager (salary and perquisites such as the value of the manager’s rent-free unit if provided)." sqref="B34" xr:uid="{00000000-0002-0000-0000-00000B000000}">
      <formula1>0</formula1>
    </dataValidation>
    <dataValidation type="decimal" operator="greaterThanOrEqual" allowBlank="1" showInputMessage="1" showErrorMessage="1" errorTitle="MAINTENANCE PERSONNEL:" error="This cell will only accept numeric entries; decimals may be entered but the figure will be rounded. Please avoid formulas and negative numbers." promptTitle="MAINTENANCE PERSONNEL:" prompt="INCLUDE the wages associated with on-site maintenance employees.  Note, in cases where employees work on multiple projects, their costs should be proportionally distributed to the various sites." sqref="B37" xr:uid="{00000000-0002-0000-0000-00000C000000}">
      <formula1>0</formula1>
    </dataValidation>
    <dataValidation allowBlank="1" showInputMessage="1" showErrorMessage="1" promptTitle="NO INPUT REQUIRED." prompt="Calculated field, no input required." sqref="K41 J32 J26 B40 B32" xr:uid="{00000000-0002-0000-0000-00000D000000}"/>
    <dataValidation type="decimal" operator="greaterThanOrEqual" allowBlank="1" showInputMessage="1" showErrorMessage="1" errorTitle="PAINTING:" error="This cell will only accept numeric entries; decimals may be entered but the figure will be rounded. Please avoid formulas and negative numbers." promptTitle="PAINTING:" prompt="INCLUDE the exterior and interior material costs of painting the project, or if an outside contractor is hired to perform this function, the annual cost of that contracted service.  EXCLUDE wages and benefits of maintenance personnel." sqref="J18" xr:uid="{00000000-0002-0000-0000-00000E000000}">
      <formula1>0</formula1>
    </dataValidation>
    <dataValidation type="decimal" operator="greaterThanOrEqual" allowBlank="1" showInputMessage="1" showErrorMessage="1" errorTitle="TRASH REMOVAL:" error="This cell will only accept numeric entries; decimals may be entered but the figure will be rounded. Please avoid formulas and negative numbers." promptTitle="TRASH REMOVAL:" prompt="INCLUDE the exterior and interior material costs of project repairs, or if an outside contractor is hired to perform this function, the annual cost of that contracted service.  EXCLUDE wages and benefits of maintenance personnel." sqref="J20" xr:uid="{00000000-0002-0000-0000-00000F000000}">
      <formula1>0</formula1>
    </dataValidation>
    <dataValidation type="decimal" operator="greaterThanOrEqual" allowBlank="1" showInputMessage="1" showErrorMessage="1" errorTitle="EXTERMINATING:" error="This cell will only accept numeric entries; decimals may be entered but the figure will be rounded. Please avoid formulas and negative numbers." promptTitle="EXTERMINATING:" prompt="INCLUDE the exterior and interior extermination costs associated with the project, or if an outside contractor is hired to perform this function, the annual cost of that contracted service. EXCLUDE wages and benefits of maintenance personnel." sqref="J21" xr:uid="{00000000-0002-0000-0000-000010000000}">
      <formula1>0</formula1>
    </dataValidation>
    <dataValidation type="decimal" operator="greaterThanOrEqual" allowBlank="1" showInputMessage="1" showErrorMessage="1" errorTitle="GROUNDS:" error="This cell will only accept numeric entries; decimals may be entered but the figure will be rounded. Please avoid formulas and negative numbers." promptTitle="GROUNDS:" prompt="INCLUDE the material costs associated with maintaining the project’s landscape, or if an outside contractor is hired to perform this function, the annual cost of that contracted service. EXCLUDE wages and benefits of maintenance personnel." sqref="J22" xr:uid="{00000000-0002-0000-0000-000011000000}">
      <formula1>0</formula1>
    </dataValidation>
    <dataValidation type="decimal" operator="greaterThanOrEqual" allowBlank="1" showInputMessage="1" showErrorMessage="1" errorTitle="ELEVATOR:" error="This cell will only accept numeric entries; decimals may be entered but the figure will be rounded. Please avoid formulas and negative numbers." promptTitle="ELEVATOR:" prompt="INCLUDE the material costs associated with maintaining the project’s elevator(s), or if an outside contractor is hired to perform this function, the annual cost of that contracted service. EXCLUDE wages and benefits of maintenance personnel." sqref="J23" xr:uid="{00000000-0002-0000-0000-000012000000}">
      <formula1>0</formula1>
    </dataValidation>
    <dataValidation type="decimal" operator="greaterThanOrEqual" allowBlank="1" showInputMessage="1" showErrorMessage="1" errorTitle="OTHER MAINTENANCE 1:" error="This cell will only accept numeric entries; decimals may be entered but the figure will be rounded. Please avoid formulas and negative numbers." promptTitle="OTHER MAINTENANCE 1:" prompt="INCLUDE the largest single materials cost associated with the project.  If an outside contractor is hired to perform this function, the annual cost of that contracted service." sqref="J24" xr:uid="{00000000-0002-0000-0000-000013000000}">
      <formula1>0</formula1>
    </dataValidation>
    <dataValidation type="decimal" operator="greaterThanOrEqual" allowBlank="1" showInputMessage="1" showErrorMessage="1" errorTitle="OTHER MAINTENANCE 2:" error="This cell will only accept numeric entries; decimals may be entered but the figure will be rounded. Please avoid formulas and negative numbers." promptTitle="OTHER MAINTENANCE 2:" prompt="INCLUDE the sum of all other material costs associated with the project.  If an outside contractor is hired to perform these function(s), the annual cost of that contracted service(s), including labor unless labor costs have previously been included." sqref="J25" xr:uid="{00000000-0002-0000-0000-000014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OTHER 1:" prompt="INCLUDE the largest single cost associated with the project that is not included in any other section.  EXCLUDE other expenses previously included in all other areas." sqref="J28" xr:uid="{00000000-0002-0000-0000-000015000000}">
      <formula1>0</formula1>
    </dataValidation>
    <dataValidation type="decimal" operator="greaterThanOrEqual" allowBlank="1" showInputMessage="1" showErrorMessage="1" errorTitle="OTHER 2:" error="This cell will only accept numeric entries; decimals may be entered but the figure will be rounded. Please avoid formulas and negative numbers." promptTitle="OTHER 2:" prompt="INCLUDE the second largest single cost associated with the project that is not included in any other section.  EXCLUDE other expenses previously included in all other areas." sqref="J29" xr:uid="{00000000-0002-0000-0000-000016000000}">
      <formula1>0</formula1>
    </dataValidation>
    <dataValidation type="decimal" operator="greaterThanOrEqual" allowBlank="1" showInputMessage="1" showErrorMessage="1" errorTitle="OTHER 3:" error="This cell will only accept numeric entries; decimals may be entered but the figure will be rounded. Please avoid formulas and negative numbers." promptTitle="OTHER 3:" prompt="INCLUDE the third largest single cost associated with the project that is not included in any other section.  EXCLUDE other expenses previously included in all other areas." sqref="J30" xr:uid="{00000000-0002-0000-0000-000017000000}">
      <formula1>0</formula1>
    </dataValidation>
    <dataValidation type="decimal" operator="greaterThanOrEqual" allowBlank="1" showInputMessage="1" showErrorMessage="1" errorTitle="OTHER 4:" error="This cell will only accept numeric entries; decimals may be entered but the figure will be rounded. Please avoid formulas and negative numbers." promptTitle="OTHER 4:" prompt="INCLUDE the fourth largest single cost associated with the project that is not included in any other section.  EXCLUDE other expenses previously included in all other areas." sqref="J31" xr:uid="{00000000-0002-0000-0000-000018000000}">
      <formula1>0</formula1>
    </dataValidation>
    <dataValidation type="list" allowBlank="1" showInputMessage="1" showErrorMessage="1" prompt="Use the dropdown box to select the type of expense." sqref="K24:K25" xr:uid="{00000000-0002-0000-0000-000019000000}">
      <formula1>$M$7:$M$21</formula1>
    </dataValidation>
    <dataValidation type="decimal" operator="greaterThanOrEqual" allowBlank="1" showInputMessage="1" showErrorMessage="1" errorTitle="TOTAL REAL ESTATE TAXES:" error="This cell will only accept numeric entries; decimals may be entered but the figure will be rounded. Please avoid formulas and negative numbers." promptTitle="TOTAL REAL ESTATE TAXES:" prompt="INCLUDE all property-related taxes, fees and assessments.  EXCLUDE all federal/state/local taxes, fees and assessments reported elsewhere._x000a_" sqref="J35" xr:uid="{00000000-0002-0000-0000-00001A000000}">
      <formula1>0</formula1>
    </dataValidation>
    <dataValidation type="decimal" operator="greaterThanOrEqual" allowBlank="1" showInputMessage="1" showErrorMessage="1" errorTitle="TOTAL RESERVES FOR REPLACEMENT:" error="This cell will only accept numeric entries; decimals may be entered but the figure will be rounded. Please avoid formulas and negative numbers." promptTitle="TOTAL RESERVES FOR REPLACEMENT:" prompt="INCLUDE the total amount placed in reserve for replacement/maintenance.  EXCLUDE expenditures for maintenance reported in the Maintenance section._x000a_" sqref="J36" xr:uid="{00000000-0002-0000-0000-00001B000000}">
      <formula1>0</formula1>
    </dataValidation>
    <dataValidation type="decimal" operator="greaterThanOrEqual" allowBlank="1" showInputMessage="1" showErrorMessage="1" errorTitle="INSURANCE:" error="This cell will only accept numeric entries; decimals may be entered but the figure will be rounded. Please avoid formulas and negative numbers." promptTitle="INSURANCE:" prompt="INCLUDE all site-related insurance costs associated with the project (general and special liability, earthquake, flood, etc).  EXCLUDE employee health care and workers compensation insurance." sqref="B19" xr:uid="{00000000-0002-0000-0000-00001C000000}">
      <formula1>0</formula1>
    </dataValidation>
    <dataValidation type="date" operator="greaterThanOrEqual" allowBlank="1" showInputMessage="1" showErrorMessage="1" errorTitle="Date Error" error="Use a standard date format (mm/dd/yyyy) and a date greater than 12/31/2009." sqref="B11" xr:uid="{00000000-0002-0000-0000-00001D000000}">
      <formula1>40179</formula1>
    </dataValidation>
    <dataValidation type="whole" operator="greaterThanOrEqual" allowBlank="1" showInputMessage="1" showErrorMessage="1" errorTitle="Occupied Units (whole number)" error="Enter a whole number. No decimals or text." sqref="G12:G13 B13:F13" xr:uid="{00000000-0002-0000-0000-00001E000000}">
      <formula1>0</formula1>
    </dataValidation>
    <dataValidation type="decimal" operator="greaterThanOrEqual" allowBlank="1" showInputMessage="1" showErrorMessage="1" errorTitle="REPAIRS:" error="This cell will only accept numeric entries; decimals may be entered but the figure will be rounded. Please avoid formulas and negative numbers." promptTitle="REPAIRS:" prompt="INCLUDE the exterior and interior material costs of project repairs, or if an outside contractor is hired to perform this function, the annual cost of that contracted service.  EXCLUDE wages and benefits of maintenance personnel." sqref="J19" xr:uid="{00000000-0002-0000-0000-00001F000000}">
      <formula1>0</formula1>
    </dataValidation>
    <dataValidation type="decimal" operator="greaterThanOrEqual" allowBlank="1" showInputMessage="1" showErrorMessage="1" errorTitle="VACANCY LOSS:" error="This cell will only accept numeric entries; decimals may be entered but the figure will be rounded. Please avoid formulas and negative numbers." promptTitle="VACANCY LOSS:" prompt="INCLUDE all vacancy loss." sqref="B15" xr:uid="{00000000-0002-0000-0000-000020000000}">
      <formula1>0</formula1>
    </dataValidation>
    <dataValidation type="decimal" operator="greaterThanOrEqual" allowBlank="1" showInputMessage="1" showErrorMessage="1" errorTitle="GROSS INCOME:" error="This cell will only accept numeric entries; decimals may be entered but the figure will be rounded. Please avoid formulas and negative numbers." promptTitle="GROSS INCOME:" prompt="INCLUDE all residential rental income for property." sqref="B14" xr:uid="{00000000-0002-0000-0000-000021000000}">
      <formula1>0</formula1>
    </dataValidation>
    <dataValidation type="decimal" operator="greaterThanOrEqual" allowBlank="1" showInputMessage="1" showErrorMessage="1" errorTitle="OTHER REVENUE:" error="This cell will only accept numeric entries; decimals may be entered but the figure will be rounded. Please avoid formulas and negative numbers." promptTitle="Other Revenue:" prompt="INCLUDE all other income including laundry income, commerical income and other income used to support operations." sqref="J15" xr:uid="{00000000-0002-0000-0000-000022000000}">
      <formula1>0</formula1>
    </dataValidation>
    <dataValidation type="decimal" operator="greaterThanOrEqual" allowBlank="1" showInputMessage="1" showErrorMessage="1" promptTitle="NO INPUT REQUIRED." prompt="No input required, calculated field." sqref="J14" xr:uid="{00000000-0002-0000-0000-000023000000}">
      <formula1>0</formula1>
    </dataValidation>
    <dataValidation allowBlank="1" showInputMessage="1" showErrorMessage="1" promptTitle="NO INPUT REQUIRED." prompt="No input required, calculated field." sqref="B24" xr:uid="{00000000-0002-0000-0000-000024000000}"/>
    <dataValidation type="decimal" operator="greaterThanOrEqual" allowBlank="1" showInputMessage="1" showErrorMessage="1" error="." promptTitle="NO INPUT REQUIRED." prompt=" No input required, calculated field." sqref="J16" xr:uid="{00000000-0002-0000-0000-000025000000}">
      <formula1>0</formula1>
    </dataValidation>
    <dataValidation type="decimal" operator="greaterThanOrEqual" allowBlank="1" showInputMessage="1" showErrorMessage="1" sqref="J39:J40" xr:uid="{00000000-0002-0000-0000-000026000000}">
      <formula1>0</formula1>
    </dataValidation>
    <dataValidation type="decimal" operator="greaterThanOrEqual" allowBlank="1" showInputMessage="1" showErrorMessage="1" errorTitle="PAYROLL TAXES:" error="This cell will only accept numeric entries; decimals may be entered but the figure will be rounded. Please avoid formulas and negative numbers." promptTitle="PAYROLL TAXES:" prompt="INCLUDE all federal, state and local payroll taxes for all employees associated with the project.  Note, in cases where employees work on multiple projects, their costs should be proportionally distributed to the various sites" sqref="B38" xr:uid="{00000000-0002-0000-0000-000027000000}">
      <formula1>0</formula1>
    </dataValidation>
    <dataValidation type="decimal" operator="greaterThanOrEqual" allowBlank="1" showInputMessage="1" showErrorMessage="1" errorTitle="OTHER:" error="This cell will only accept numeric entries; decimals may be entered but the figure will be rounded. Please avoid formulas and negative numbers." promptTitle="OTHER:" prompt="INCLUDE the wages associated with all non-manager and maintenance employees associated with the project.  EXCLUDE employee health benefits, insurance costs, workers compensation costs and payroll taxes." sqref="B39" xr:uid="{00000000-0002-0000-0000-000028000000}">
      <formula1>0</formula1>
    </dataValidation>
    <dataValidation type="decimal" operator="greaterThanOrEqual" allowBlank="1" showInputMessage="1" showErrorMessage="1" errorTitle="WORKERS COMPENSATION:" error="This cell will only accept numeric entries; decimals may be entered but the figure will be rounded. Please avoid formulas and negative numbers." promptTitle="WORKERS COMPENSATION:" prompt="INCLUDE the costs of paying workers compensation insurance for all on-site employees.  Note, in cases where employees work on multiple projects, their costs should be proportionally distributed to the various sites." sqref="B36" xr:uid="{00000000-0002-0000-0000-000029000000}">
      <formula1>0</formula1>
    </dataValidation>
    <dataValidation type="list" allowBlank="1" showInputMessage="1" showErrorMessage="1" sqref="K28:K31" xr:uid="{00000000-0002-0000-0000-00002A000000}">
      <formula1>$N$7:$N$15</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Debt Service Payments:" prompt="INCLUDE fully amortizing loans only, exlude soft loans." sqref="J34" xr:uid="{00000000-0002-0000-0000-00002B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Service Amenities:" prompt="INCLUDE service amenities cost only, if applicable." sqref="J37" xr:uid="{00000000-0002-0000-0000-00002C000000}">
      <formula1>0</formula1>
    </dataValidation>
    <dataValidation type="whole" allowBlank="1" showInputMessage="1" showErrorMessage="1" error="Enter only 10 digits. EXCLUDE spaces, parenthesis ( ) and dashes (-)." promptTitle="Phone Number" prompt="Enter only 10 digits. EXCLUDE spaces, parenthesis ( ) and dashes (-)." sqref="B46:G46" xr:uid="{00000000-0002-0000-0000-00002D000000}">
      <formula1>1000000000</formula1>
      <formula2>9999999999</formula2>
    </dataValidation>
    <dataValidation type="list" allowBlank="1" showInputMessage="1" showErrorMessage="1" sqref="B12" xr:uid="{00000000-0002-0000-0000-00002E000000}">
      <formula1>$BQ$1:$BQ$1001</formula1>
    </dataValidation>
    <dataValidation type="list" allowBlank="1" showInputMessage="1" showErrorMessage="1" sqref="B10" xr:uid="{00000000-0002-0000-0000-00002F000000}">
      <formula1>$BT$1:$BT$5548</formula1>
    </dataValidation>
    <dataValidation type="textLength" allowBlank="1" showInputMessage="1" showErrorMessage="1" promptTitle="Contact person" prompt="Please enter in only one contact person." sqref="B45:G45" xr:uid="{E20C44B5-1360-42BC-80CA-C57EF8DF7F06}">
      <formula1>0</formula1>
      <formula2>100</formula2>
    </dataValidation>
    <dataValidation type="textLength" allowBlank="1" showInputMessage="1" showErrorMessage="1" promptTitle="Email Address" prompt="Please enter in only one email address." sqref="B47:G47" xr:uid="{72039CDF-38CF-4445-B3C4-9B5374E51382}">
      <formula1>0</formula1>
      <formula2>40</formula2>
    </dataValidation>
  </dataValidations>
  <printOptions horizontalCentered="1" verticalCentered="1"/>
  <pageMargins left="0.5" right="0.5" top="0.5" bottom="0.5" header="0.5" footer="0.5"/>
  <pageSetup scale="63" orientation="landscape" r:id="rId1"/>
  <headerFooter alignWithMargins="0"/>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DATA</vt:lpstr>
      <vt:lpstr>Ammer</vt:lpstr>
      <vt:lpstr>DATA</vt:lpstr>
      <vt:lpstr>Expenses</vt:lpstr>
      <vt:lpstr>DATA!Print_Area</vt:lpstr>
    </vt:vector>
  </TitlesOfParts>
  <Company>Calif. State Treasurer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Ammer Singh</dc:creator>
  <cp:lastModifiedBy>Moua, Pheng</cp:lastModifiedBy>
  <cp:lastPrinted>2024-04-04T17:03:51Z</cp:lastPrinted>
  <dcterms:created xsi:type="dcterms:W3CDTF">2002-05-24T17:40:20Z</dcterms:created>
  <dcterms:modified xsi:type="dcterms:W3CDTF">2026-05-26T18:27:44Z</dcterms:modified>
</cp:coreProperties>
</file>