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MPLIANCE\AOC\2025 AOC Package\LP\"/>
    </mc:Choice>
  </mc:AlternateContent>
  <xr:revisionPtr revIDLastSave="0" documentId="13_ncr:1_{C342F3D9-1E29-4115-AD4C-49944DE22ACD}" xr6:coauthVersionLast="47" xr6:coauthVersionMax="47" xr10:uidLastSave="{00000000-0000-0000-0000-000000000000}"/>
  <workbookProtection workbookPassword="CE73" lockStructure="1"/>
  <bookViews>
    <workbookView xWindow="28680" yWindow="375" windowWidth="25440" windowHeight="15270" xr2:uid="{00000000-000D-0000-FFFF-FFFF00000000}"/>
  </bookViews>
  <sheets>
    <sheet name="Lender Information" sheetId="1" r:id="rId1"/>
  </sheets>
  <definedNames>
    <definedName name="Lender">'Lender Information'!$A$3:$AU$4</definedName>
    <definedName name="Lenders">'Lender Information'!$A$3:$AP$4</definedName>
    <definedName name="_xlnm.Print_Area" localSheetId="0">'Lender Information'!$A$5:$C$62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V4737" i="1"/>
  <c r="AV4738" i="1"/>
  <c r="AV4739" i="1"/>
  <c r="AV4740" i="1"/>
  <c r="AV4741" i="1"/>
  <c r="AV4742" i="1"/>
  <c r="AV4743" i="1"/>
  <c r="AV4744" i="1"/>
  <c r="AV4745" i="1"/>
  <c r="AV4746" i="1"/>
  <c r="AV4747" i="1"/>
  <c r="AV4748" i="1"/>
  <c r="AV4749" i="1"/>
  <c r="AV4750" i="1"/>
  <c r="AV4751" i="1"/>
  <c r="AV4752" i="1"/>
  <c r="AV4753" i="1"/>
  <c r="AV4754" i="1"/>
  <c r="AV4755" i="1"/>
  <c r="AV4756" i="1"/>
  <c r="AV4757" i="1"/>
  <c r="AV4758" i="1"/>
  <c r="AV4759" i="1"/>
  <c r="AV4760" i="1"/>
  <c r="AV4761" i="1"/>
  <c r="AV4762" i="1"/>
  <c r="AV4763" i="1"/>
  <c r="AV4764" i="1"/>
  <c r="AV4765" i="1"/>
  <c r="AV4766" i="1"/>
  <c r="AV4767" i="1"/>
  <c r="AV4768" i="1"/>
  <c r="AV4769" i="1"/>
  <c r="AV4770" i="1"/>
  <c r="AV4771" i="1"/>
  <c r="AV4772" i="1"/>
  <c r="AV4773" i="1"/>
  <c r="AV4774" i="1"/>
  <c r="AV4775" i="1"/>
  <c r="AV4776" i="1"/>
  <c r="AV4777" i="1"/>
  <c r="AV4778" i="1"/>
  <c r="AV4779" i="1"/>
  <c r="AV4780" i="1"/>
  <c r="AV4781" i="1"/>
  <c r="AV4782" i="1"/>
  <c r="AV4783" i="1"/>
  <c r="AV4784" i="1"/>
  <c r="AV4785" i="1"/>
  <c r="AV4786" i="1"/>
  <c r="AV4787" i="1"/>
  <c r="AV4788" i="1"/>
  <c r="AV4789" i="1"/>
  <c r="AV4790" i="1"/>
  <c r="AV4791" i="1"/>
  <c r="AV4792" i="1"/>
  <c r="AV4793" i="1"/>
  <c r="AV4794" i="1"/>
  <c r="AV4795" i="1"/>
  <c r="AV4796" i="1"/>
  <c r="AV4797" i="1"/>
  <c r="AV4798" i="1"/>
  <c r="AV4799" i="1"/>
  <c r="AV4800" i="1"/>
  <c r="AV4801" i="1"/>
  <c r="AV4802" i="1"/>
  <c r="AV4803" i="1"/>
  <c r="AV4804" i="1"/>
  <c r="AV4805" i="1"/>
  <c r="AV4806" i="1"/>
  <c r="AV4807" i="1"/>
  <c r="AV4808" i="1"/>
  <c r="AV4809" i="1"/>
  <c r="AV4810" i="1"/>
  <c r="AV4811" i="1"/>
  <c r="AV4812" i="1"/>
  <c r="AV4813" i="1"/>
  <c r="AV4814" i="1"/>
  <c r="AV4815" i="1"/>
  <c r="AV4816" i="1"/>
  <c r="AV4817" i="1"/>
  <c r="AV4818" i="1"/>
  <c r="AV4819" i="1"/>
  <c r="AV4820" i="1"/>
  <c r="AV4821" i="1"/>
  <c r="AV4822" i="1"/>
  <c r="AV4823" i="1"/>
  <c r="AV4824" i="1"/>
  <c r="AV4825" i="1"/>
  <c r="AV4826" i="1"/>
  <c r="AV4827" i="1"/>
  <c r="AV4828" i="1"/>
  <c r="AV4829" i="1"/>
  <c r="AV4830" i="1"/>
  <c r="AV4831" i="1"/>
  <c r="AV4832" i="1"/>
  <c r="AV4833" i="1"/>
  <c r="AV4834" i="1"/>
  <c r="AV4835" i="1"/>
  <c r="AV4836" i="1"/>
  <c r="AV4837" i="1"/>
  <c r="AV4838" i="1"/>
  <c r="AV4839" i="1"/>
  <c r="AV4840" i="1"/>
  <c r="AV4841" i="1"/>
  <c r="AV4842" i="1"/>
  <c r="AV4843" i="1"/>
  <c r="AV4844" i="1"/>
  <c r="AV4845" i="1"/>
  <c r="AV4846" i="1"/>
  <c r="AV4847" i="1"/>
  <c r="AV4848" i="1"/>
  <c r="AV4849" i="1"/>
  <c r="AV4850" i="1"/>
  <c r="AV4851" i="1"/>
  <c r="AV4852" i="1"/>
  <c r="AV4853" i="1"/>
  <c r="AV4854" i="1"/>
  <c r="AV4855" i="1"/>
  <c r="AV4856" i="1"/>
  <c r="AV4857" i="1"/>
  <c r="AV4858" i="1"/>
  <c r="AV4859" i="1"/>
  <c r="AV4860" i="1"/>
  <c r="AV4861" i="1"/>
  <c r="AV4862" i="1"/>
  <c r="AV4863" i="1"/>
  <c r="AV4864" i="1"/>
  <c r="AV4865" i="1"/>
  <c r="AV4866" i="1"/>
  <c r="AV4867" i="1"/>
  <c r="AV4868" i="1"/>
  <c r="AV4869" i="1"/>
  <c r="AV4870" i="1"/>
  <c r="AV4871" i="1"/>
  <c r="AV4872" i="1"/>
  <c r="AV4873" i="1"/>
  <c r="AV4874" i="1"/>
  <c r="AV4875" i="1"/>
  <c r="AV4876" i="1"/>
  <c r="AV4877" i="1"/>
  <c r="AV4878" i="1"/>
  <c r="AV4879" i="1"/>
  <c r="AV4880" i="1"/>
  <c r="AV4881" i="1"/>
  <c r="AV4882" i="1"/>
  <c r="AV4883" i="1"/>
  <c r="AV4884" i="1"/>
  <c r="AV4885" i="1"/>
  <c r="AV4886" i="1"/>
  <c r="AV4887" i="1"/>
  <c r="AV4888" i="1"/>
  <c r="AV4889" i="1"/>
  <c r="AV4890" i="1"/>
  <c r="AV4891" i="1"/>
  <c r="AV4892" i="1"/>
  <c r="AV4893" i="1"/>
  <c r="AV4894" i="1"/>
  <c r="AV4895" i="1"/>
  <c r="AV4896" i="1"/>
  <c r="AV4897" i="1"/>
  <c r="AV4898" i="1"/>
  <c r="AV4899" i="1"/>
  <c r="AV4900" i="1"/>
  <c r="AV4901" i="1"/>
  <c r="AV4902" i="1"/>
  <c r="AV4903" i="1"/>
  <c r="AV4904" i="1"/>
  <c r="AV4905" i="1"/>
  <c r="AV4906" i="1"/>
  <c r="AV4907" i="1"/>
  <c r="AV4908" i="1"/>
  <c r="AV4909" i="1"/>
  <c r="AV4910" i="1"/>
  <c r="AV4911" i="1"/>
  <c r="AV4912" i="1"/>
  <c r="AV4913" i="1"/>
  <c r="AV4914" i="1"/>
  <c r="AV4915" i="1"/>
  <c r="AV4916" i="1"/>
  <c r="AV4917" i="1"/>
  <c r="AV4918" i="1"/>
  <c r="AV4919" i="1"/>
  <c r="AV4920" i="1"/>
  <c r="AV4921" i="1"/>
  <c r="AV4922" i="1"/>
  <c r="AV4923" i="1"/>
  <c r="AV4924" i="1"/>
  <c r="AV4925" i="1"/>
  <c r="AV4926" i="1"/>
  <c r="AV4927" i="1"/>
  <c r="AV4928" i="1"/>
  <c r="AV4929" i="1"/>
  <c r="AV4930" i="1"/>
  <c r="AV4931" i="1"/>
  <c r="AV4932" i="1"/>
  <c r="AV4933" i="1"/>
  <c r="AV4934" i="1"/>
  <c r="AV4935" i="1"/>
  <c r="AV4936" i="1"/>
  <c r="AV4937" i="1"/>
  <c r="AV4938" i="1"/>
  <c r="AV4939" i="1"/>
  <c r="AV4940" i="1"/>
  <c r="AV4941" i="1"/>
  <c r="AV4942" i="1"/>
  <c r="AV4943" i="1"/>
  <c r="AV4944" i="1"/>
  <c r="AV4945" i="1"/>
  <c r="AV4946" i="1"/>
  <c r="AV4947" i="1"/>
  <c r="AV4948" i="1"/>
  <c r="AV4949" i="1"/>
  <c r="AV4950" i="1"/>
  <c r="AV4951" i="1"/>
  <c r="AV4952" i="1"/>
  <c r="AV4953" i="1"/>
  <c r="AV4954" i="1"/>
  <c r="AV4955" i="1"/>
  <c r="AV4956" i="1"/>
  <c r="AV4957" i="1"/>
  <c r="AV4958" i="1"/>
  <c r="AV4959" i="1"/>
  <c r="AV4960" i="1"/>
  <c r="AV4961" i="1"/>
  <c r="AV4962" i="1"/>
  <c r="AV4963" i="1"/>
  <c r="AV4964" i="1"/>
  <c r="AV4965" i="1"/>
  <c r="AV4966" i="1"/>
  <c r="AV4967" i="1"/>
  <c r="AV4968" i="1"/>
  <c r="AV4969" i="1"/>
  <c r="AV4970" i="1"/>
  <c r="AV4971" i="1"/>
  <c r="AV4972" i="1"/>
  <c r="AV4973" i="1"/>
  <c r="AV4974" i="1"/>
  <c r="AV4975" i="1"/>
  <c r="AV4976" i="1"/>
  <c r="AV4977" i="1"/>
  <c r="AV4978" i="1"/>
  <c r="AV4979" i="1"/>
  <c r="AV4980" i="1"/>
  <c r="AV4981" i="1"/>
  <c r="AV4982" i="1"/>
  <c r="AV4983" i="1"/>
  <c r="AV4984" i="1"/>
  <c r="AV4985" i="1"/>
  <c r="AV4986" i="1"/>
  <c r="AV4987" i="1"/>
  <c r="AV4988" i="1"/>
  <c r="AV4989" i="1"/>
  <c r="AV4990" i="1"/>
  <c r="AV4991" i="1"/>
  <c r="AV4992" i="1"/>
  <c r="AV4993" i="1"/>
  <c r="AV4994" i="1"/>
  <c r="AV4995" i="1"/>
  <c r="AV4996" i="1"/>
  <c r="AV4997" i="1"/>
  <c r="AV4998" i="1"/>
  <c r="AV4999" i="1"/>
  <c r="AV5000" i="1"/>
  <c r="AV5001" i="1"/>
  <c r="AV5002" i="1"/>
  <c r="AV5003" i="1"/>
  <c r="AV5004" i="1"/>
  <c r="AV5005" i="1"/>
  <c r="AV5006" i="1"/>
  <c r="AV5007" i="1"/>
  <c r="AV5008" i="1"/>
  <c r="AV5009" i="1"/>
  <c r="AV5010" i="1"/>
  <c r="AV5011" i="1"/>
  <c r="AV5012" i="1"/>
  <c r="AV5013" i="1"/>
  <c r="AV5014" i="1"/>
  <c r="AV5015" i="1"/>
  <c r="AV5016" i="1"/>
  <c r="AV5017" i="1"/>
  <c r="AV5018" i="1"/>
  <c r="AV5019" i="1"/>
  <c r="AV5020" i="1"/>
  <c r="AV5021" i="1"/>
  <c r="AV5022" i="1"/>
  <c r="AV5023" i="1"/>
  <c r="AV5024" i="1"/>
  <c r="AV5025" i="1"/>
  <c r="AV5026" i="1"/>
  <c r="AV5027" i="1"/>
  <c r="AV5028" i="1"/>
  <c r="AV5029" i="1"/>
  <c r="AV5030" i="1"/>
  <c r="AV5031" i="1"/>
  <c r="AV5032" i="1"/>
  <c r="AV5033" i="1"/>
  <c r="AV5034" i="1"/>
  <c r="AV5035" i="1"/>
  <c r="AV5036" i="1"/>
  <c r="AV5037" i="1"/>
  <c r="AV5038" i="1"/>
  <c r="AV5039" i="1"/>
  <c r="AV5040" i="1"/>
  <c r="AV5041" i="1"/>
  <c r="AV5042" i="1"/>
  <c r="AV5043" i="1"/>
  <c r="AV5044" i="1"/>
  <c r="AV5045" i="1"/>
  <c r="AV5046" i="1"/>
  <c r="AV5047" i="1"/>
  <c r="AV5048" i="1"/>
  <c r="AV5049" i="1"/>
  <c r="AV5050" i="1"/>
  <c r="AV5051" i="1"/>
  <c r="AV5052" i="1"/>
  <c r="AV5053" i="1"/>
  <c r="AV5054" i="1"/>
  <c r="AV5055" i="1"/>
  <c r="AV5056" i="1"/>
  <c r="AV5057" i="1"/>
  <c r="AV5058" i="1"/>
  <c r="AV5059" i="1"/>
  <c r="AV5060" i="1"/>
  <c r="AV5061" i="1"/>
  <c r="AV5062" i="1"/>
  <c r="AV5063" i="1"/>
  <c r="AV5064" i="1"/>
  <c r="AV5065" i="1"/>
  <c r="AV5066" i="1"/>
  <c r="AV5067" i="1"/>
  <c r="AV5068" i="1"/>
  <c r="AV5069" i="1"/>
  <c r="AV5070" i="1"/>
  <c r="AV5071" i="1"/>
  <c r="AV5072" i="1"/>
  <c r="AV5073" i="1"/>
  <c r="AV5074" i="1"/>
  <c r="AV5075" i="1"/>
  <c r="AV5076" i="1"/>
  <c r="AV5077" i="1"/>
  <c r="AV5078" i="1"/>
  <c r="AV5079" i="1"/>
  <c r="AV5080" i="1"/>
  <c r="AV5081" i="1"/>
  <c r="AV5082" i="1"/>
  <c r="AV5083" i="1"/>
  <c r="AV5084" i="1"/>
  <c r="AV5085" i="1"/>
  <c r="AV5086" i="1"/>
  <c r="AV5087" i="1"/>
  <c r="AV5088" i="1"/>
  <c r="AV5089" i="1"/>
  <c r="AV5090" i="1"/>
  <c r="AV5091" i="1"/>
  <c r="AV5092" i="1"/>
  <c r="AV5093" i="1"/>
  <c r="AV5094" i="1"/>
  <c r="AV5095" i="1"/>
  <c r="AV5096" i="1"/>
  <c r="AV5097" i="1"/>
  <c r="AV5098" i="1"/>
  <c r="AV5099" i="1"/>
  <c r="AV5100" i="1"/>
  <c r="AV5101" i="1"/>
  <c r="AV5102" i="1"/>
  <c r="AV5103" i="1"/>
  <c r="AV5104" i="1"/>
  <c r="AV5105" i="1"/>
  <c r="AV5106" i="1"/>
  <c r="AV5107" i="1"/>
  <c r="AV5108" i="1"/>
  <c r="AV5109" i="1"/>
  <c r="AV5110" i="1"/>
  <c r="AV5111" i="1"/>
  <c r="AV5112" i="1"/>
  <c r="AV5113" i="1"/>
  <c r="AV5114" i="1"/>
  <c r="AV5115" i="1"/>
  <c r="AV5116" i="1"/>
  <c r="AV5117" i="1"/>
  <c r="AV5118" i="1"/>
  <c r="AV5119" i="1"/>
  <c r="AV5120" i="1"/>
  <c r="AV5121" i="1"/>
  <c r="AV5122" i="1"/>
  <c r="AV5123" i="1"/>
  <c r="AV5124" i="1"/>
  <c r="AV5125" i="1"/>
  <c r="AV5126" i="1"/>
  <c r="AV5127" i="1"/>
  <c r="AV5128" i="1"/>
  <c r="AV5129" i="1"/>
  <c r="AV5130" i="1"/>
  <c r="AV5131" i="1"/>
  <c r="AV5132" i="1"/>
  <c r="AV5133" i="1"/>
  <c r="AV5134" i="1"/>
  <c r="AV5135" i="1"/>
  <c r="AV5136" i="1"/>
  <c r="AV5137" i="1"/>
  <c r="AV5138" i="1"/>
  <c r="AV5139" i="1"/>
  <c r="AV5140" i="1"/>
  <c r="AV5141" i="1"/>
  <c r="AV5142" i="1"/>
  <c r="AV5143" i="1"/>
  <c r="AV5144" i="1"/>
  <c r="AV5145" i="1"/>
  <c r="AV5146" i="1"/>
  <c r="AV5147" i="1"/>
  <c r="AV5148" i="1"/>
  <c r="AV5149" i="1"/>
  <c r="AV5150" i="1"/>
  <c r="AV5151" i="1"/>
  <c r="AV5152" i="1"/>
  <c r="AV5153" i="1"/>
  <c r="AV5154" i="1"/>
  <c r="AV5155" i="1"/>
  <c r="AV5156" i="1"/>
  <c r="AV5157" i="1"/>
  <c r="AV5158" i="1"/>
  <c r="AV5159" i="1"/>
  <c r="AV5160" i="1"/>
  <c r="AV5161" i="1"/>
  <c r="AV5162" i="1"/>
  <c r="AV5163" i="1"/>
  <c r="AV5164" i="1"/>
  <c r="AV5165" i="1"/>
  <c r="AV5166" i="1"/>
  <c r="AV5167" i="1"/>
  <c r="AV5168" i="1"/>
  <c r="AV5169" i="1"/>
  <c r="AV5170" i="1"/>
  <c r="AV5171" i="1"/>
  <c r="AV5172" i="1"/>
  <c r="AV5173" i="1"/>
  <c r="AV5174" i="1"/>
  <c r="AV5175" i="1"/>
  <c r="AV5176" i="1"/>
  <c r="AV5177" i="1"/>
  <c r="AV5178" i="1"/>
  <c r="AV5179" i="1"/>
  <c r="AV5180" i="1"/>
  <c r="AV5181" i="1"/>
  <c r="AV5182" i="1"/>
  <c r="AV5183" i="1"/>
  <c r="AV5184" i="1"/>
  <c r="AV5185" i="1"/>
  <c r="AV5186" i="1"/>
  <c r="AV5187" i="1"/>
  <c r="AV5188" i="1"/>
  <c r="AV5189" i="1"/>
  <c r="AV5190" i="1"/>
  <c r="AV5191" i="1"/>
  <c r="AV5192" i="1"/>
  <c r="AV5193" i="1"/>
  <c r="AV5194" i="1"/>
  <c r="AV5195" i="1"/>
  <c r="AV5196" i="1"/>
  <c r="AV5197" i="1"/>
  <c r="AV5198" i="1"/>
  <c r="AV5199" i="1"/>
  <c r="AV5200" i="1"/>
  <c r="AV5201" i="1"/>
  <c r="AV5202" i="1"/>
  <c r="AV5203" i="1"/>
  <c r="AV5204" i="1"/>
  <c r="AV5205" i="1"/>
  <c r="AV5206" i="1"/>
  <c r="AV5207" i="1"/>
  <c r="AV5208" i="1"/>
  <c r="AV5209" i="1"/>
  <c r="AV5210" i="1"/>
  <c r="AV5211" i="1"/>
  <c r="AV5212" i="1"/>
  <c r="AV5213" i="1"/>
  <c r="AV5214" i="1"/>
  <c r="AV5215" i="1"/>
  <c r="AV5216" i="1"/>
  <c r="AV5217" i="1"/>
  <c r="AV5218" i="1"/>
  <c r="AV5219" i="1"/>
  <c r="AV5220" i="1"/>
  <c r="AV5221" i="1"/>
  <c r="AV5222" i="1"/>
  <c r="AV5223" i="1"/>
  <c r="AV5224" i="1"/>
  <c r="AV5225" i="1"/>
  <c r="AV5226" i="1"/>
  <c r="AV5227" i="1"/>
  <c r="AV5228" i="1"/>
  <c r="AV5229" i="1"/>
  <c r="AV5230" i="1"/>
  <c r="AV5231" i="1"/>
  <c r="AV5232" i="1"/>
  <c r="AV5233" i="1"/>
  <c r="AV5234" i="1"/>
  <c r="AV5235" i="1"/>
  <c r="AV5236" i="1"/>
  <c r="AV5237" i="1"/>
  <c r="AV5238" i="1"/>
  <c r="AV5239" i="1"/>
  <c r="AV5240" i="1"/>
  <c r="AV5241" i="1"/>
  <c r="AV5242" i="1"/>
  <c r="AV5243" i="1"/>
  <c r="AV5244" i="1"/>
  <c r="AV5245" i="1"/>
  <c r="AV5246" i="1"/>
  <c r="AV5247" i="1"/>
  <c r="AV5248" i="1"/>
  <c r="AV5249" i="1"/>
  <c r="AV5250" i="1"/>
  <c r="AV5251" i="1"/>
  <c r="AV5252" i="1"/>
  <c r="AV5253" i="1"/>
  <c r="AV5254" i="1"/>
  <c r="AV5255" i="1"/>
  <c r="AV5256" i="1"/>
  <c r="AV5257" i="1"/>
  <c r="AV5258" i="1"/>
  <c r="AV5259" i="1"/>
  <c r="AV5260" i="1"/>
  <c r="AV5261" i="1"/>
  <c r="AV5262" i="1"/>
  <c r="AV5263" i="1"/>
  <c r="AV5264" i="1"/>
  <c r="AV5265" i="1"/>
  <c r="AV5266" i="1"/>
  <c r="AV5267" i="1"/>
  <c r="AV5268" i="1"/>
  <c r="AV5269" i="1"/>
  <c r="AV5270" i="1"/>
  <c r="AV5271" i="1"/>
  <c r="AV5272" i="1"/>
  <c r="AV5273" i="1"/>
  <c r="AV5274" i="1"/>
  <c r="AV5275" i="1"/>
  <c r="AV5276" i="1"/>
  <c r="AV5277" i="1"/>
  <c r="AV5278" i="1"/>
  <c r="AV5279" i="1"/>
  <c r="AV5280" i="1"/>
  <c r="AV5281" i="1"/>
  <c r="AV5282" i="1"/>
  <c r="AV5283" i="1"/>
  <c r="AV5284" i="1"/>
  <c r="AV5285" i="1"/>
  <c r="AV5286" i="1"/>
  <c r="AV5287" i="1"/>
  <c r="AV5288" i="1"/>
  <c r="AV5289" i="1"/>
  <c r="AV5290" i="1"/>
  <c r="AV5291" i="1"/>
  <c r="AV5292" i="1"/>
  <c r="AV5293" i="1"/>
  <c r="AV5294" i="1"/>
  <c r="AV5295" i="1"/>
  <c r="AV5296" i="1"/>
  <c r="AV5297" i="1"/>
  <c r="AV5298" i="1"/>
  <c r="AV5299" i="1"/>
  <c r="AV5300" i="1"/>
  <c r="AV5301" i="1"/>
  <c r="AV5302" i="1"/>
  <c r="AV5303" i="1"/>
  <c r="AV5304" i="1"/>
  <c r="AV5305" i="1"/>
  <c r="AV5306" i="1"/>
  <c r="AV5307" i="1"/>
  <c r="AV5308" i="1"/>
  <c r="AV5309" i="1"/>
  <c r="AV5310" i="1"/>
  <c r="AV5311" i="1"/>
  <c r="AV5312" i="1"/>
  <c r="AV5313" i="1"/>
  <c r="AV5314" i="1"/>
  <c r="AV5315" i="1"/>
  <c r="AV5316" i="1"/>
  <c r="AV5317" i="1"/>
  <c r="AV5318" i="1"/>
  <c r="AV5319" i="1"/>
  <c r="AV5320" i="1"/>
  <c r="AV5321" i="1"/>
  <c r="AV5322" i="1"/>
  <c r="AV5323" i="1"/>
  <c r="AV5324" i="1"/>
  <c r="AV5325" i="1"/>
  <c r="AV5326" i="1"/>
  <c r="AV5327" i="1"/>
  <c r="AV5328" i="1"/>
  <c r="AV5329" i="1"/>
  <c r="AV5330" i="1"/>
  <c r="AV5331" i="1"/>
  <c r="AV5332" i="1"/>
  <c r="AV5333" i="1"/>
  <c r="AV5334" i="1"/>
  <c r="AV5335" i="1"/>
  <c r="AV5336" i="1"/>
  <c r="AV5337" i="1"/>
  <c r="AV5338" i="1"/>
  <c r="AV5339" i="1"/>
  <c r="AV5340" i="1"/>
  <c r="AV5341" i="1"/>
  <c r="AV5342" i="1"/>
  <c r="AV5343" i="1"/>
  <c r="AV5344" i="1"/>
  <c r="AV5345" i="1"/>
  <c r="AV5346" i="1"/>
  <c r="AV5347" i="1"/>
  <c r="AV5348" i="1"/>
  <c r="AV5349" i="1"/>
  <c r="AV5350" i="1"/>
  <c r="AV5351" i="1"/>
  <c r="AV5352" i="1"/>
  <c r="AV5353" i="1"/>
  <c r="AV5354" i="1"/>
  <c r="AV5355" i="1"/>
  <c r="AV5356" i="1"/>
  <c r="AV5357" i="1"/>
  <c r="AV5358" i="1"/>
  <c r="AV5359" i="1"/>
  <c r="AV5360" i="1"/>
  <c r="AV5361" i="1"/>
  <c r="AV5362" i="1"/>
  <c r="AV5363" i="1"/>
  <c r="AV5364" i="1"/>
  <c r="AV5365" i="1"/>
  <c r="AV5366" i="1"/>
  <c r="AV5367" i="1"/>
  <c r="AV5368" i="1"/>
  <c r="AV5369" i="1"/>
  <c r="AV5370" i="1"/>
  <c r="AV5371" i="1"/>
  <c r="AV5372" i="1"/>
  <c r="AV5373" i="1"/>
  <c r="AV5374" i="1"/>
  <c r="AV5375" i="1"/>
  <c r="AV5376" i="1"/>
  <c r="AV5377" i="1"/>
  <c r="AV5378" i="1"/>
  <c r="AV5379" i="1"/>
  <c r="AV5380" i="1"/>
  <c r="AV5381" i="1"/>
  <c r="AV5382" i="1"/>
  <c r="AV5383" i="1"/>
  <c r="AV5384" i="1"/>
  <c r="AV5385" i="1"/>
  <c r="AV5386" i="1"/>
  <c r="AV5387" i="1"/>
  <c r="AV5388" i="1"/>
  <c r="AV5389" i="1"/>
  <c r="AV5390" i="1"/>
  <c r="AV5391" i="1"/>
  <c r="AV5392" i="1"/>
  <c r="AV5393" i="1"/>
  <c r="AV5394" i="1"/>
  <c r="AV5395" i="1"/>
  <c r="AV5396" i="1"/>
  <c r="AV5397" i="1"/>
  <c r="AV5398" i="1"/>
  <c r="AV5399" i="1"/>
  <c r="AV5400" i="1"/>
  <c r="AV5401" i="1"/>
  <c r="AV5402" i="1"/>
  <c r="AV5403" i="1"/>
  <c r="AV5404" i="1"/>
  <c r="AV5405" i="1"/>
  <c r="AV5406" i="1"/>
  <c r="AV5407" i="1"/>
  <c r="AV5408" i="1"/>
  <c r="AV5409" i="1"/>
  <c r="AV5410" i="1"/>
  <c r="AV5411" i="1"/>
  <c r="AV5412" i="1"/>
  <c r="AV5413" i="1"/>
  <c r="AV5414" i="1"/>
  <c r="AV5415" i="1"/>
  <c r="AV5416" i="1"/>
  <c r="AV5417" i="1"/>
  <c r="AV5418" i="1"/>
  <c r="AV5419" i="1"/>
  <c r="AV5420" i="1"/>
  <c r="AV5421" i="1"/>
  <c r="AV5422" i="1"/>
  <c r="AV5423" i="1"/>
  <c r="AV5424" i="1"/>
  <c r="AV5425" i="1"/>
  <c r="AV5426" i="1"/>
  <c r="AV5427" i="1"/>
  <c r="AV5428" i="1"/>
  <c r="AV5429" i="1"/>
  <c r="AV5430" i="1"/>
  <c r="AV5431" i="1"/>
  <c r="AV5432" i="1"/>
  <c r="AV5433" i="1"/>
  <c r="AV5434" i="1"/>
  <c r="AV5435" i="1"/>
  <c r="AV5436" i="1"/>
  <c r="AV5437" i="1"/>
  <c r="AV5438" i="1"/>
  <c r="AV5439" i="1"/>
  <c r="AV5440" i="1"/>
  <c r="AV5441" i="1"/>
  <c r="AV5442" i="1"/>
  <c r="AV5443" i="1"/>
  <c r="AV5444" i="1"/>
  <c r="AV5445" i="1"/>
  <c r="AV5446" i="1"/>
  <c r="AV5447" i="1"/>
  <c r="AV5448" i="1"/>
  <c r="AV5449" i="1"/>
  <c r="AV5450" i="1"/>
  <c r="AV5451" i="1"/>
  <c r="AV5452" i="1"/>
  <c r="AV5453" i="1"/>
  <c r="AV5454" i="1"/>
  <c r="AV5455" i="1"/>
  <c r="AV5456" i="1"/>
  <c r="AV5457" i="1"/>
  <c r="AV5458" i="1"/>
  <c r="AV5459" i="1"/>
  <c r="AV5460" i="1"/>
  <c r="AV5461" i="1"/>
  <c r="AV5462" i="1"/>
  <c r="AV5463" i="1"/>
  <c r="AV5464" i="1"/>
  <c r="AV5465" i="1"/>
  <c r="AV5466" i="1"/>
  <c r="AV5467" i="1"/>
  <c r="AV5468" i="1"/>
  <c r="AV5469" i="1"/>
  <c r="AV5470" i="1"/>
  <c r="AV5471" i="1"/>
  <c r="AV5472" i="1"/>
  <c r="AV5473" i="1"/>
  <c r="AV5474" i="1"/>
  <c r="AV5475" i="1"/>
  <c r="AV5476" i="1"/>
  <c r="AV5477" i="1"/>
  <c r="AV5478" i="1"/>
  <c r="AV5479" i="1"/>
  <c r="AV5480" i="1"/>
  <c r="AV5481" i="1"/>
  <c r="AV5482" i="1"/>
  <c r="AV5483" i="1"/>
  <c r="AV5484" i="1"/>
  <c r="AV5485" i="1"/>
  <c r="AV5486" i="1"/>
  <c r="AV5487" i="1"/>
  <c r="AV5488" i="1"/>
  <c r="AV5489" i="1"/>
  <c r="AV5490" i="1"/>
  <c r="AV5491" i="1"/>
  <c r="AV5492" i="1"/>
  <c r="AV5493" i="1"/>
  <c r="AV5494" i="1"/>
  <c r="AV5495" i="1"/>
  <c r="AV5496" i="1"/>
  <c r="AV5497" i="1"/>
  <c r="AV5498" i="1"/>
  <c r="AV5499" i="1"/>
  <c r="AV5500" i="1"/>
  <c r="AV5501" i="1"/>
  <c r="AV5502" i="1"/>
  <c r="AV5503" i="1"/>
  <c r="AV5504" i="1"/>
  <c r="AV5505" i="1"/>
  <c r="AV5506" i="1"/>
  <c r="AV5507" i="1"/>
  <c r="AV5508" i="1"/>
  <c r="AV5509" i="1"/>
  <c r="AV5510" i="1"/>
  <c r="AV5511" i="1"/>
  <c r="AV5512" i="1"/>
  <c r="AV5513" i="1"/>
  <c r="AV5514" i="1"/>
  <c r="AV5515" i="1"/>
  <c r="AV5516" i="1"/>
  <c r="AV5517" i="1"/>
  <c r="AV5518" i="1"/>
  <c r="AV5519" i="1"/>
  <c r="AV5520" i="1"/>
  <c r="AV5521" i="1"/>
  <c r="AV5522" i="1"/>
  <c r="AV5523" i="1"/>
  <c r="AV5524" i="1"/>
  <c r="AV5525" i="1"/>
  <c r="AV5526" i="1"/>
  <c r="AV5527" i="1"/>
  <c r="AV5528" i="1"/>
  <c r="AV5529" i="1"/>
  <c r="AV5530" i="1"/>
  <c r="AV5531" i="1"/>
  <c r="AV5532" i="1"/>
  <c r="AV5533" i="1"/>
  <c r="AV5534" i="1"/>
  <c r="AV5535" i="1"/>
  <c r="AV5536" i="1"/>
  <c r="AV5537" i="1"/>
  <c r="AV5538" i="1"/>
  <c r="AV5539" i="1"/>
  <c r="AV5540" i="1"/>
  <c r="AV5541" i="1"/>
  <c r="AV5542" i="1"/>
  <c r="AV5543" i="1"/>
  <c r="AV5544" i="1"/>
  <c r="AV5545" i="1"/>
  <c r="AV5546" i="1"/>
  <c r="AV5547" i="1"/>
  <c r="AV5548" i="1"/>
  <c r="AV5549" i="1"/>
  <c r="AV5550" i="1"/>
  <c r="AV5551" i="1"/>
  <c r="AV5552" i="1"/>
  <c r="AV5553" i="1"/>
  <c r="AV5554" i="1"/>
  <c r="AV5555" i="1"/>
  <c r="AV5556" i="1"/>
  <c r="AV5557" i="1"/>
  <c r="AV5558" i="1"/>
  <c r="AV5559" i="1"/>
  <c r="AV5560" i="1"/>
  <c r="AV5561" i="1"/>
  <c r="AV5562" i="1"/>
  <c r="AV5563" i="1"/>
  <c r="AV5564" i="1"/>
  <c r="AV5565" i="1"/>
  <c r="AV5566" i="1"/>
  <c r="AV5567" i="1"/>
  <c r="AV5568" i="1"/>
  <c r="AV4736" i="1"/>
  <c r="AV4735" i="1"/>
  <c r="AV4734" i="1"/>
  <c r="AV4733" i="1"/>
  <c r="AV4732" i="1"/>
  <c r="AV4731" i="1"/>
  <c r="AV4730" i="1"/>
  <c r="AV4729" i="1"/>
  <c r="AV4728" i="1"/>
  <c r="AV4727" i="1"/>
  <c r="AV4726" i="1"/>
  <c r="AV4725" i="1"/>
  <c r="AV4724" i="1"/>
  <c r="AV4723" i="1"/>
  <c r="AV4722" i="1"/>
  <c r="AV4721" i="1"/>
  <c r="AV4720" i="1"/>
  <c r="AV4719" i="1"/>
  <c r="AV4718" i="1"/>
  <c r="AV4717" i="1"/>
  <c r="AV4716" i="1"/>
  <c r="AV4715" i="1"/>
  <c r="AV4714" i="1"/>
  <c r="AV4713" i="1"/>
  <c r="AV4712" i="1"/>
  <c r="AV4711" i="1"/>
  <c r="AV4710" i="1"/>
  <c r="AV4709" i="1"/>
  <c r="AV4708" i="1"/>
  <c r="AV4707" i="1"/>
  <c r="AV4706" i="1"/>
  <c r="AV4705" i="1"/>
  <c r="AV4704" i="1"/>
  <c r="AV4703" i="1"/>
  <c r="AV4702" i="1"/>
  <c r="AV4701" i="1"/>
  <c r="AV4700" i="1"/>
  <c r="AV4699" i="1"/>
  <c r="AV4698" i="1"/>
  <c r="AV4697" i="1"/>
  <c r="AV4696" i="1"/>
  <c r="AV4695" i="1"/>
  <c r="AV4694" i="1"/>
  <c r="AV4693" i="1"/>
  <c r="AV4692" i="1"/>
  <c r="AV4691" i="1"/>
  <c r="AV4690" i="1"/>
  <c r="AV4689" i="1"/>
  <c r="AV4688" i="1"/>
  <c r="AV4687" i="1"/>
  <c r="AV4686" i="1"/>
  <c r="AV4685" i="1"/>
  <c r="AV4684" i="1"/>
  <c r="AV4683" i="1"/>
  <c r="AV4682" i="1"/>
  <c r="AV4681" i="1"/>
  <c r="AV4680" i="1"/>
  <c r="AV4679" i="1"/>
  <c r="AV4678" i="1"/>
  <c r="AV4677" i="1"/>
  <c r="AV4676" i="1"/>
  <c r="AV4675" i="1"/>
  <c r="AV4674" i="1"/>
  <c r="AV4673" i="1"/>
  <c r="AV4672" i="1"/>
  <c r="AV4671" i="1"/>
  <c r="AV4670" i="1"/>
  <c r="AV4669" i="1"/>
  <c r="AV4668" i="1"/>
  <c r="AV4667" i="1"/>
  <c r="AV4666" i="1"/>
  <c r="AV4665" i="1"/>
  <c r="AV4664" i="1"/>
  <c r="AV4663" i="1"/>
  <c r="AV4662" i="1"/>
  <c r="AV4661" i="1"/>
  <c r="AV4660" i="1"/>
  <c r="AV4659" i="1"/>
  <c r="AV4658" i="1"/>
  <c r="AV4657" i="1"/>
  <c r="AV4656" i="1"/>
  <c r="AV4655" i="1"/>
  <c r="AV4654" i="1"/>
  <c r="AV4653" i="1"/>
  <c r="AV4652" i="1"/>
  <c r="AV4651" i="1"/>
  <c r="AV4650" i="1"/>
  <c r="AV4649" i="1"/>
  <c r="AV4648" i="1"/>
  <c r="AV4647" i="1"/>
  <c r="AV4646" i="1"/>
  <c r="AV4645" i="1"/>
  <c r="AV4644" i="1"/>
  <c r="AV4643" i="1"/>
  <c r="AV4642" i="1"/>
  <c r="AV4641" i="1"/>
  <c r="AV4640" i="1"/>
  <c r="AV4639" i="1"/>
  <c r="AV4638" i="1"/>
  <c r="AV4637" i="1"/>
  <c r="AV4636" i="1"/>
  <c r="AV4635" i="1"/>
  <c r="AV4634" i="1"/>
  <c r="AV4633" i="1"/>
  <c r="AV4632" i="1"/>
  <c r="AV4631" i="1"/>
  <c r="AV4630" i="1"/>
  <c r="AV4629" i="1"/>
  <c r="AV4628" i="1"/>
  <c r="AV4627" i="1"/>
  <c r="AV4626" i="1"/>
  <c r="AV4625" i="1"/>
  <c r="AV4624" i="1"/>
  <c r="AV4623" i="1"/>
  <c r="AV4622" i="1"/>
  <c r="AV4621" i="1"/>
  <c r="AV4620" i="1"/>
  <c r="AV4619" i="1"/>
  <c r="AV4618" i="1"/>
  <c r="AV4617" i="1"/>
  <c r="AV4616" i="1"/>
  <c r="AV4615" i="1"/>
  <c r="AV4614" i="1"/>
  <c r="AV4613" i="1"/>
  <c r="AV4612" i="1"/>
  <c r="AV4611" i="1"/>
  <c r="AV4610" i="1"/>
  <c r="AV4609" i="1"/>
  <c r="AV4608" i="1"/>
  <c r="AV4607" i="1"/>
  <c r="AV4606" i="1"/>
  <c r="AV4605" i="1"/>
  <c r="AV4604" i="1"/>
  <c r="AV4603" i="1"/>
  <c r="AV4602" i="1"/>
  <c r="AV4601" i="1"/>
  <c r="AV4600" i="1"/>
  <c r="AV4599" i="1"/>
  <c r="AV4598" i="1"/>
  <c r="AV4597" i="1"/>
  <c r="AV4596" i="1"/>
  <c r="AV4595" i="1"/>
  <c r="AV4594" i="1"/>
  <c r="AV4593" i="1"/>
  <c r="AV4592" i="1"/>
  <c r="AV4591" i="1"/>
  <c r="AV4590" i="1"/>
  <c r="AV4589" i="1"/>
  <c r="AV4588" i="1"/>
  <c r="AV4587" i="1"/>
  <c r="AV4586" i="1"/>
  <c r="AV4585" i="1"/>
  <c r="AV4584" i="1"/>
  <c r="AV4583" i="1"/>
  <c r="AV4582" i="1"/>
  <c r="AV4581" i="1"/>
  <c r="AV4580" i="1"/>
  <c r="AV4579" i="1"/>
  <c r="AV4578" i="1"/>
  <c r="AV4577" i="1"/>
  <c r="AV4576" i="1"/>
  <c r="AV4575" i="1"/>
  <c r="AV4574" i="1"/>
  <c r="AV4573" i="1"/>
  <c r="AV4572" i="1"/>
  <c r="AV4571" i="1"/>
  <c r="AV4570" i="1"/>
  <c r="AV4569" i="1"/>
  <c r="AV4568" i="1"/>
  <c r="AV4567" i="1"/>
  <c r="AV4566" i="1"/>
  <c r="AV4565" i="1"/>
  <c r="AV4564" i="1"/>
  <c r="AV4563" i="1"/>
  <c r="AV4562" i="1"/>
  <c r="AV4561" i="1"/>
  <c r="AV4560" i="1"/>
  <c r="AV4559" i="1"/>
  <c r="AV4558" i="1"/>
  <c r="AV4557" i="1"/>
  <c r="AV4556" i="1"/>
  <c r="AV4555" i="1"/>
  <c r="AV4554" i="1"/>
  <c r="AV4553" i="1"/>
  <c r="AV4552" i="1"/>
  <c r="AV4551" i="1"/>
  <c r="AV4550" i="1"/>
  <c r="AV4549" i="1"/>
  <c r="AV4548" i="1"/>
  <c r="AV4547" i="1"/>
  <c r="AV4546" i="1"/>
  <c r="AV4545" i="1"/>
  <c r="AV4544" i="1"/>
  <c r="AV4543" i="1"/>
  <c r="AV4542" i="1"/>
  <c r="AV4541" i="1"/>
  <c r="AV4540" i="1"/>
  <c r="AV4539" i="1"/>
  <c r="AV4538" i="1"/>
  <c r="AV4537" i="1"/>
  <c r="AV4536" i="1"/>
  <c r="AV4535" i="1"/>
  <c r="AV4534" i="1"/>
  <c r="AV4533" i="1"/>
  <c r="AV4532" i="1"/>
  <c r="AV4531" i="1"/>
  <c r="AV4530" i="1"/>
  <c r="AV4529" i="1"/>
  <c r="AV4528" i="1"/>
  <c r="AV4527" i="1"/>
  <c r="AV4526" i="1"/>
  <c r="AV4525" i="1"/>
  <c r="AV4524" i="1"/>
  <c r="AV4523" i="1"/>
  <c r="AV4522" i="1"/>
  <c r="AV4521" i="1"/>
  <c r="AV4520" i="1"/>
  <c r="AV4519" i="1"/>
  <c r="AV4518" i="1"/>
  <c r="AV4517" i="1"/>
  <c r="AV4516" i="1"/>
  <c r="AV4515" i="1"/>
  <c r="AV4514" i="1"/>
  <c r="AV4513" i="1"/>
  <c r="AV4512" i="1"/>
  <c r="AV4511" i="1"/>
  <c r="AV4510" i="1"/>
  <c r="AV4509" i="1"/>
  <c r="AV4508" i="1"/>
  <c r="AV4507" i="1"/>
  <c r="AV4506" i="1"/>
  <c r="AV4505" i="1"/>
  <c r="AV4504" i="1"/>
  <c r="AV4503" i="1"/>
  <c r="AV4502" i="1"/>
  <c r="AV4501" i="1"/>
  <c r="AV4500" i="1"/>
  <c r="AV4499" i="1"/>
  <c r="AV4498" i="1"/>
  <c r="AV4497" i="1"/>
  <c r="AV4496" i="1"/>
  <c r="AV4495" i="1"/>
  <c r="AV4494" i="1"/>
  <c r="AV4493" i="1"/>
  <c r="AV4492" i="1"/>
  <c r="AV4491" i="1"/>
  <c r="AV4490" i="1"/>
  <c r="AV4489" i="1"/>
  <c r="AV4488" i="1"/>
  <c r="AV4487" i="1"/>
  <c r="AV4486" i="1"/>
  <c r="AV4485" i="1"/>
  <c r="AV4484" i="1"/>
  <c r="AV4483" i="1"/>
  <c r="AV4482" i="1"/>
  <c r="AV4481" i="1"/>
  <c r="AV4480" i="1"/>
  <c r="AV4479" i="1"/>
  <c r="AV4478" i="1"/>
  <c r="AV4477" i="1"/>
  <c r="AV4476" i="1"/>
  <c r="AV4475" i="1"/>
  <c r="AV4474" i="1"/>
  <c r="AV4473" i="1"/>
  <c r="AV4472" i="1"/>
  <c r="AV4471" i="1"/>
  <c r="AV4470" i="1"/>
  <c r="AV4469" i="1"/>
  <c r="AV4468" i="1"/>
  <c r="AV4467" i="1"/>
  <c r="AV4466" i="1"/>
  <c r="AV4465" i="1"/>
  <c r="AV4464" i="1"/>
  <c r="AV4463" i="1"/>
  <c r="AV4462" i="1"/>
  <c r="AV4461" i="1"/>
  <c r="AV4460" i="1"/>
  <c r="AV4459" i="1"/>
  <c r="AV4458" i="1"/>
  <c r="AV4457" i="1"/>
  <c r="AV4456" i="1"/>
  <c r="AV4455" i="1"/>
  <c r="AV4454" i="1"/>
  <c r="AV4453" i="1"/>
  <c r="AV4452" i="1"/>
  <c r="AV4451" i="1"/>
  <c r="AV4450" i="1"/>
  <c r="AV4449" i="1"/>
  <c r="AV4448" i="1"/>
  <c r="AV4447" i="1"/>
  <c r="AV4446" i="1"/>
  <c r="AV4445" i="1"/>
  <c r="AV4444" i="1"/>
  <c r="AV4443" i="1"/>
  <c r="AV4442" i="1"/>
  <c r="AV4441" i="1"/>
  <c r="AV4440" i="1"/>
  <c r="AV4439" i="1"/>
  <c r="AV4438" i="1"/>
  <c r="AV4437" i="1"/>
  <c r="AV4436" i="1"/>
  <c r="AV4435" i="1"/>
  <c r="AV4434" i="1"/>
  <c r="AV4433" i="1"/>
  <c r="AV4432" i="1"/>
  <c r="AV4431" i="1"/>
  <c r="AV4430" i="1"/>
  <c r="AV4429" i="1"/>
  <c r="AV4428" i="1"/>
  <c r="AV4427" i="1"/>
  <c r="AV4426" i="1"/>
  <c r="AV4425" i="1"/>
  <c r="AV4424" i="1"/>
  <c r="AV4423" i="1"/>
  <c r="AV4422" i="1"/>
  <c r="AV4421" i="1"/>
  <c r="AV4420" i="1"/>
  <c r="AV4419" i="1"/>
  <c r="AV4418" i="1"/>
  <c r="AV4417" i="1"/>
  <c r="AV4416" i="1"/>
  <c r="AV4415" i="1"/>
  <c r="AV4414" i="1"/>
  <c r="AV4413" i="1"/>
  <c r="AV4412" i="1"/>
  <c r="AV4411" i="1"/>
  <c r="AV4410" i="1"/>
  <c r="AV4409" i="1"/>
  <c r="AV4408" i="1"/>
  <c r="AV4407" i="1"/>
  <c r="AV4406" i="1"/>
  <c r="AV4405" i="1"/>
  <c r="AV4404" i="1"/>
  <c r="AV4403" i="1"/>
  <c r="AV4402" i="1"/>
  <c r="AV4401" i="1"/>
  <c r="AV4400" i="1"/>
  <c r="AV4399" i="1"/>
  <c r="AV4398" i="1"/>
  <c r="AV4397" i="1"/>
  <c r="AV4396" i="1"/>
  <c r="AV4395" i="1"/>
  <c r="AV4394" i="1"/>
  <c r="AV4393" i="1"/>
  <c r="AV4392" i="1"/>
  <c r="AV4391" i="1"/>
  <c r="AV4390" i="1"/>
  <c r="AV4389" i="1"/>
  <c r="AV4388" i="1"/>
  <c r="AV4387" i="1"/>
  <c r="AV4386" i="1"/>
  <c r="AV4385" i="1"/>
  <c r="AV4384" i="1"/>
  <c r="AV4383" i="1"/>
  <c r="AV4382" i="1"/>
  <c r="AV4381" i="1"/>
  <c r="AV4380" i="1"/>
  <c r="AV4379" i="1"/>
  <c r="AV4378" i="1"/>
  <c r="AV4377" i="1"/>
  <c r="AV4376" i="1"/>
  <c r="AV4375" i="1"/>
  <c r="AV4374" i="1"/>
  <c r="AV4373" i="1"/>
  <c r="AV4372" i="1"/>
  <c r="AV4371" i="1"/>
  <c r="AV4370" i="1"/>
  <c r="AV4369" i="1"/>
  <c r="AV4368" i="1"/>
  <c r="AV4367" i="1"/>
  <c r="AV4366" i="1"/>
  <c r="AV4365" i="1"/>
  <c r="AV4364" i="1"/>
  <c r="AV4363" i="1"/>
  <c r="AV4362" i="1"/>
  <c r="AV4361" i="1"/>
  <c r="AV4360" i="1"/>
  <c r="AV4359" i="1"/>
  <c r="AV4358" i="1"/>
  <c r="AV4357" i="1"/>
  <c r="AV4356" i="1"/>
  <c r="AV4355" i="1"/>
  <c r="AV4354" i="1"/>
  <c r="AV4353" i="1"/>
  <c r="AV4352" i="1"/>
  <c r="AV4351" i="1"/>
  <c r="AV4350" i="1"/>
  <c r="AV4349" i="1"/>
  <c r="AV4348" i="1"/>
  <c r="AV4347" i="1"/>
  <c r="AV4346" i="1"/>
  <c r="AV4345" i="1"/>
  <c r="AV4344" i="1"/>
  <c r="AV4343" i="1"/>
  <c r="AV4342" i="1"/>
  <c r="AV4341" i="1"/>
  <c r="AV4340" i="1"/>
  <c r="AV4339" i="1"/>
  <c r="AV4338" i="1"/>
  <c r="AV4337" i="1"/>
  <c r="AV4336" i="1"/>
  <c r="AV4335" i="1"/>
  <c r="AV4334" i="1"/>
  <c r="AV4333" i="1"/>
  <c r="AV4332" i="1"/>
  <c r="AV4331" i="1"/>
  <c r="AV4330" i="1"/>
  <c r="AV4329" i="1"/>
  <c r="AV4328" i="1"/>
  <c r="AV4327" i="1"/>
  <c r="AV4326" i="1"/>
  <c r="AV4325" i="1"/>
  <c r="AV4324" i="1"/>
  <c r="AV4323" i="1"/>
  <c r="AV4322" i="1"/>
  <c r="AV4321" i="1"/>
  <c r="AV4320" i="1"/>
  <c r="AV4319" i="1"/>
  <c r="AV4318" i="1"/>
  <c r="AV4317" i="1"/>
  <c r="AV4316" i="1"/>
  <c r="AV4315" i="1"/>
  <c r="AV4314" i="1"/>
  <c r="AV4313" i="1"/>
  <c r="AV4312" i="1"/>
  <c r="AV4311" i="1"/>
  <c r="AV4310" i="1"/>
  <c r="AV4309" i="1"/>
  <c r="AV4308" i="1"/>
  <c r="AV4307" i="1"/>
  <c r="AV4306" i="1"/>
  <c r="AV4305" i="1"/>
  <c r="AV4304" i="1"/>
  <c r="AV4303" i="1"/>
  <c r="AV4302" i="1"/>
  <c r="AV4301" i="1"/>
  <c r="AV4300" i="1"/>
  <c r="AV4299" i="1"/>
  <c r="AV4298" i="1"/>
  <c r="AV4297" i="1"/>
  <c r="AV4296" i="1"/>
  <c r="AV4295" i="1"/>
  <c r="AV4294" i="1"/>
  <c r="AV4293" i="1"/>
  <c r="AV4292" i="1"/>
  <c r="AV4291" i="1"/>
  <c r="AV4290" i="1"/>
  <c r="AV4289" i="1"/>
  <c r="AV4288" i="1"/>
  <c r="AV4287" i="1"/>
  <c r="AV4286" i="1"/>
  <c r="AV4285" i="1"/>
  <c r="AV4284" i="1"/>
  <c r="AV4283" i="1"/>
  <c r="AV4282" i="1"/>
  <c r="AV4281" i="1"/>
  <c r="AV4280" i="1"/>
  <c r="AV4279" i="1"/>
  <c r="AV4278" i="1"/>
  <c r="AV4277" i="1"/>
  <c r="AV4276" i="1"/>
  <c r="AV4275" i="1"/>
  <c r="AV4274" i="1"/>
  <c r="AV4273" i="1"/>
  <c r="AV4272" i="1"/>
  <c r="AV4271" i="1"/>
  <c r="AV4270" i="1"/>
  <c r="AV4269" i="1"/>
  <c r="AV4268" i="1"/>
  <c r="AV4267" i="1"/>
  <c r="AV4266" i="1"/>
  <c r="AV4265" i="1"/>
  <c r="AV4264" i="1"/>
  <c r="AV4263" i="1"/>
  <c r="AV4262" i="1"/>
  <c r="AV4261" i="1"/>
  <c r="AV4260" i="1"/>
  <c r="AV4259" i="1"/>
  <c r="AV4258" i="1"/>
  <c r="AV4257" i="1"/>
  <c r="AV4256" i="1"/>
  <c r="AV4255" i="1"/>
  <c r="AV4254" i="1"/>
  <c r="AV4253" i="1"/>
  <c r="AV4252" i="1"/>
  <c r="AV4251" i="1"/>
  <c r="AV4250" i="1"/>
  <c r="AV4249" i="1"/>
  <c r="AV4248" i="1"/>
  <c r="AV4247" i="1"/>
  <c r="AV4246" i="1"/>
  <c r="AV4245" i="1"/>
  <c r="AV4244" i="1"/>
  <c r="AV4243" i="1"/>
  <c r="AV4242" i="1"/>
  <c r="AV4241" i="1"/>
  <c r="AV4240" i="1"/>
  <c r="AV4239" i="1"/>
  <c r="AV4238" i="1"/>
  <c r="AV4237" i="1"/>
  <c r="AV4236" i="1"/>
  <c r="AV4235" i="1"/>
  <c r="AV4234" i="1"/>
  <c r="AV4233" i="1"/>
  <c r="AV4232" i="1"/>
  <c r="AV4231" i="1"/>
  <c r="AV4230" i="1"/>
  <c r="AV4229" i="1"/>
  <c r="AV4228" i="1"/>
  <c r="AV4227" i="1"/>
  <c r="AV4226" i="1"/>
  <c r="AV4225" i="1"/>
  <c r="AV4224" i="1"/>
  <c r="AV4223" i="1"/>
  <c r="AV4222" i="1"/>
  <c r="AV4221" i="1"/>
  <c r="AV4220" i="1"/>
  <c r="AV4219" i="1"/>
  <c r="AV4218" i="1"/>
  <c r="AV4217" i="1"/>
  <c r="AV4216" i="1"/>
  <c r="AV4215" i="1"/>
  <c r="AV4214" i="1"/>
  <c r="AV4213" i="1"/>
  <c r="AV4212" i="1"/>
  <c r="AV4211" i="1"/>
  <c r="AV4210" i="1"/>
  <c r="AV4209" i="1"/>
  <c r="AV4208" i="1"/>
  <c r="AV4207" i="1"/>
  <c r="AV4206" i="1"/>
  <c r="AV4205" i="1"/>
  <c r="AV4204" i="1"/>
  <c r="AV4203" i="1"/>
  <c r="AV4202" i="1"/>
  <c r="AV4201" i="1"/>
  <c r="AV4200" i="1"/>
  <c r="AV4199" i="1"/>
  <c r="AV4198" i="1"/>
  <c r="AV4197" i="1"/>
  <c r="AV4196" i="1"/>
  <c r="AV4195" i="1"/>
  <c r="AV4194" i="1"/>
  <c r="AV4193" i="1"/>
  <c r="AV4192" i="1"/>
  <c r="AV4191" i="1"/>
  <c r="AV4190" i="1"/>
  <c r="AV4189" i="1"/>
  <c r="AV4188" i="1"/>
  <c r="AV4187" i="1"/>
  <c r="AV4186" i="1"/>
  <c r="AV4185" i="1"/>
  <c r="AV4184" i="1"/>
  <c r="AV4183" i="1"/>
  <c r="AV4182" i="1"/>
  <c r="AV4181" i="1"/>
  <c r="AV4180" i="1"/>
  <c r="AV4179" i="1"/>
  <c r="AV4178" i="1"/>
  <c r="AV4177" i="1"/>
  <c r="AV4176" i="1"/>
  <c r="AV4175" i="1"/>
  <c r="AV4174" i="1"/>
  <c r="AV4173" i="1"/>
  <c r="AV4172" i="1"/>
  <c r="AV4171" i="1"/>
  <c r="AV4170" i="1"/>
  <c r="AV4169" i="1"/>
  <c r="AV4168" i="1"/>
  <c r="AV4167" i="1"/>
  <c r="AV4166" i="1"/>
  <c r="AV4165" i="1"/>
  <c r="AV4164" i="1"/>
  <c r="AV4163" i="1"/>
  <c r="AV4162" i="1"/>
  <c r="AV4161" i="1"/>
  <c r="AV4160" i="1"/>
  <c r="AV4159" i="1"/>
  <c r="AV4158" i="1"/>
  <c r="AV4157" i="1"/>
  <c r="AV4156" i="1"/>
  <c r="AV4155" i="1"/>
  <c r="AV4154" i="1"/>
  <c r="AV4153" i="1"/>
  <c r="AV4152" i="1"/>
  <c r="AV4151" i="1"/>
  <c r="AV4150" i="1"/>
  <c r="AV4149" i="1"/>
  <c r="AV4148" i="1"/>
  <c r="AV4147" i="1"/>
  <c r="AV4146" i="1"/>
  <c r="AV4145" i="1"/>
  <c r="AV4144" i="1"/>
  <c r="AV4143" i="1"/>
  <c r="AV4142" i="1"/>
  <c r="AV4141" i="1"/>
  <c r="AV4140" i="1"/>
  <c r="AV4139" i="1"/>
  <c r="AV4138" i="1"/>
  <c r="AV4137" i="1"/>
  <c r="AV4136" i="1"/>
  <c r="AV4135" i="1"/>
  <c r="AV4134" i="1"/>
  <c r="AV4133" i="1"/>
  <c r="AV4132" i="1"/>
  <c r="AV4131" i="1"/>
  <c r="AV4130" i="1"/>
  <c r="AV4129" i="1"/>
  <c r="AV4128" i="1"/>
  <c r="AV4127" i="1"/>
  <c r="AV4126" i="1"/>
  <c r="AV4125" i="1"/>
  <c r="AV4124" i="1"/>
  <c r="AV4123" i="1"/>
  <c r="AV4122" i="1"/>
  <c r="AV4121" i="1"/>
  <c r="AV4120" i="1"/>
  <c r="AV4119" i="1"/>
  <c r="AV4118" i="1"/>
  <c r="AV4117" i="1"/>
  <c r="AV4116" i="1"/>
  <c r="AV4115" i="1"/>
  <c r="AV4114" i="1"/>
  <c r="AV4113" i="1"/>
  <c r="AV4112" i="1"/>
  <c r="AV4111" i="1"/>
  <c r="AV4110" i="1"/>
  <c r="AV4109" i="1"/>
  <c r="AV4108" i="1"/>
  <c r="AV4107" i="1"/>
  <c r="AV4106" i="1"/>
  <c r="AV4105" i="1"/>
  <c r="AV4104" i="1"/>
  <c r="AV4103" i="1"/>
  <c r="AV4102" i="1"/>
  <c r="AV4101" i="1"/>
  <c r="AV4100" i="1"/>
  <c r="AV4099" i="1"/>
  <c r="AV4098" i="1"/>
  <c r="AV4097" i="1"/>
  <c r="AV4096" i="1"/>
  <c r="AV4095" i="1"/>
  <c r="AV4094" i="1"/>
  <c r="AV4093" i="1"/>
  <c r="AV4092" i="1"/>
  <c r="AV4091" i="1"/>
  <c r="AV4090" i="1"/>
  <c r="AV4089" i="1"/>
  <c r="AV4088" i="1"/>
  <c r="AV4087" i="1"/>
  <c r="AV4086" i="1"/>
  <c r="AV4085" i="1"/>
  <c r="AV4084" i="1"/>
  <c r="AV4083" i="1"/>
  <c r="AV4082" i="1"/>
  <c r="AV4081" i="1"/>
  <c r="AV4080" i="1"/>
  <c r="AV4079" i="1"/>
  <c r="AV4078" i="1"/>
  <c r="AV4077" i="1"/>
  <c r="AV4076" i="1"/>
  <c r="AV4075" i="1"/>
  <c r="AV4074" i="1"/>
  <c r="AV4073" i="1"/>
  <c r="AV4072" i="1"/>
  <c r="AV4071" i="1"/>
  <c r="AV4070" i="1"/>
  <c r="AV4069" i="1"/>
  <c r="AV4068" i="1"/>
  <c r="AV4067" i="1"/>
  <c r="AV4066" i="1"/>
  <c r="AV4065" i="1"/>
  <c r="AV4064" i="1"/>
  <c r="AV4063" i="1"/>
  <c r="AV4062" i="1"/>
  <c r="AV4061" i="1"/>
  <c r="AV4060" i="1"/>
  <c r="AV4059" i="1"/>
  <c r="AV4058" i="1"/>
  <c r="AV4057" i="1"/>
  <c r="AV4056" i="1"/>
  <c r="AV4055" i="1"/>
  <c r="AV4054" i="1"/>
  <c r="AV4053" i="1"/>
  <c r="AV4052" i="1"/>
  <c r="AV4051" i="1"/>
  <c r="AV4050" i="1"/>
  <c r="AV4049" i="1"/>
  <c r="AV4048" i="1"/>
  <c r="AV4047" i="1"/>
  <c r="AV4046" i="1"/>
  <c r="AV4045" i="1"/>
  <c r="AV4044" i="1"/>
  <c r="AV4043" i="1"/>
  <c r="AV4042" i="1"/>
  <c r="AV4041" i="1"/>
  <c r="AV4040" i="1"/>
  <c r="AV4039" i="1"/>
  <c r="AV4038" i="1"/>
  <c r="AV4037" i="1"/>
  <c r="AV4036" i="1"/>
  <c r="AV4035" i="1"/>
  <c r="AV4034" i="1"/>
  <c r="AV4033" i="1"/>
  <c r="AV4032" i="1"/>
  <c r="AV4031" i="1"/>
  <c r="AV4030" i="1"/>
  <c r="AV4029" i="1"/>
  <c r="AV4028" i="1"/>
  <c r="AV4027" i="1"/>
  <c r="AV4026" i="1"/>
  <c r="AV4025" i="1"/>
  <c r="AV4024" i="1"/>
  <c r="AV4023" i="1"/>
  <c r="AV4022" i="1"/>
  <c r="AV4021" i="1"/>
  <c r="AV4020" i="1"/>
  <c r="AV4019" i="1"/>
  <c r="AV4018" i="1"/>
  <c r="AV4017" i="1"/>
  <c r="AV4016" i="1"/>
  <c r="AV4015" i="1"/>
  <c r="AV4014" i="1"/>
  <c r="AV4013" i="1"/>
  <c r="AV4012" i="1"/>
  <c r="AV4011" i="1"/>
  <c r="AV4010" i="1"/>
  <c r="AV4009" i="1"/>
  <c r="AV4008" i="1"/>
  <c r="AV4007" i="1"/>
  <c r="AV4006" i="1"/>
  <c r="AV4005" i="1"/>
  <c r="AV4004" i="1"/>
  <c r="AV4003" i="1"/>
  <c r="AV4002" i="1"/>
  <c r="AV4001" i="1"/>
  <c r="AV4000" i="1"/>
  <c r="AV3999" i="1"/>
  <c r="AV3998" i="1"/>
  <c r="AV3997" i="1"/>
  <c r="AV3996" i="1"/>
  <c r="AV3995" i="1"/>
  <c r="AV3994" i="1"/>
  <c r="AV3993" i="1"/>
  <c r="AV3992" i="1"/>
  <c r="AV3991" i="1"/>
  <c r="AV3990" i="1"/>
  <c r="AV3989" i="1"/>
  <c r="AV3988" i="1"/>
  <c r="AV3987" i="1"/>
  <c r="AV3986" i="1"/>
  <c r="AV3985" i="1"/>
  <c r="AV3984" i="1"/>
  <c r="AV3983" i="1"/>
  <c r="AV3982" i="1"/>
  <c r="AV3981" i="1"/>
  <c r="AV3980" i="1"/>
  <c r="AV3979" i="1"/>
  <c r="AV3978" i="1"/>
  <c r="AV3977" i="1"/>
  <c r="AV3976" i="1"/>
  <c r="AV3975" i="1"/>
  <c r="AV3974" i="1"/>
  <c r="AV3973" i="1"/>
  <c r="AV3972" i="1"/>
  <c r="AV3971" i="1"/>
  <c r="AV3970" i="1"/>
  <c r="AV3969" i="1"/>
  <c r="AV3968" i="1"/>
  <c r="AV3967" i="1"/>
  <c r="AV3966" i="1"/>
  <c r="AV3965" i="1"/>
  <c r="AV3964" i="1"/>
  <c r="AV3963" i="1"/>
  <c r="AV3962" i="1"/>
  <c r="AV3961" i="1"/>
  <c r="AV3960" i="1"/>
  <c r="AV3959" i="1"/>
  <c r="AV3958" i="1"/>
  <c r="AV3957" i="1"/>
  <c r="AV3956" i="1"/>
  <c r="AV3955" i="1"/>
  <c r="AV3954" i="1"/>
  <c r="AV3953" i="1"/>
  <c r="AV3952" i="1"/>
  <c r="AV3951" i="1"/>
  <c r="AV3950" i="1"/>
  <c r="AV3949" i="1"/>
  <c r="AV3948" i="1"/>
  <c r="AV3947" i="1"/>
  <c r="AV3946" i="1"/>
  <c r="AV3945" i="1"/>
  <c r="AV3944" i="1"/>
  <c r="AV3943" i="1"/>
  <c r="AV3942" i="1"/>
  <c r="AV3941" i="1"/>
  <c r="AV3940" i="1"/>
  <c r="AV3939" i="1"/>
  <c r="AV3938" i="1"/>
  <c r="AV3937" i="1"/>
  <c r="AV3936" i="1"/>
  <c r="AV3935" i="1"/>
  <c r="AV3934" i="1"/>
  <c r="AV3933" i="1"/>
  <c r="AV3932" i="1"/>
  <c r="AV3931" i="1"/>
  <c r="AV3930" i="1"/>
  <c r="AV3929" i="1"/>
  <c r="AV3928" i="1"/>
  <c r="AV3927" i="1"/>
  <c r="AV3926" i="1"/>
  <c r="AV3925" i="1"/>
  <c r="AV3924" i="1"/>
  <c r="AV3923" i="1"/>
  <c r="AV3922" i="1"/>
  <c r="AV3921" i="1"/>
  <c r="AV3920" i="1"/>
  <c r="AV3919" i="1"/>
  <c r="AV3918" i="1"/>
  <c r="AV3917" i="1"/>
  <c r="AV3916" i="1"/>
  <c r="AV3915" i="1"/>
  <c r="AV3914" i="1"/>
  <c r="AV3913" i="1"/>
  <c r="AV3912" i="1"/>
  <c r="AV3911" i="1"/>
  <c r="AV3910" i="1"/>
  <c r="AV3909" i="1"/>
  <c r="AV3908" i="1"/>
  <c r="AV3907" i="1"/>
  <c r="AV3906" i="1"/>
  <c r="AV3905" i="1"/>
  <c r="AV3904" i="1"/>
  <c r="AV3903" i="1"/>
  <c r="AV3902" i="1"/>
  <c r="AV3901" i="1"/>
  <c r="AV3900" i="1"/>
  <c r="AV3899" i="1"/>
  <c r="AV3898" i="1"/>
  <c r="AV3897" i="1"/>
  <c r="AV3896" i="1"/>
  <c r="AV3895" i="1"/>
  <c r="AV3894" i="1"/>
  <c r="AV3893" i="1"/>
  <c r="AV3892" i="1"/>
  <c r="AV3891" i="1"/>
  <c r="AV3890" i="1"/>
  <c r="AV3889" i="1"/>
  <c r="AV3888" i="1"/>
  <c r="AV3887" i="1"/>
  <c r="AV3886" i="1"/>
  <c r="AV3885" i="1"/>
  <c r="AV3884" i="1"/>
  <c r="AV3883" i="1"/>
  <c r="AV3882" i="1"/>
  <c r="AV3881" i="1"/>
  <c r="AV3880" i="1"/>
  <c r="AV3879" i="1"/>
  <c r="AV3878" i="1"/>
  <c r="AV3877" i="1"/>
  <c r="AV3876" i="1"/>
  <c r="AV3875" i="1"/>
  <c r="AV3874" i="1"/>
  <c r="AV3873" i="1"/>
  <c r="AV3872" i="1"/>
  <c r="AV3871" i="1"/>
  <c r="AV3870" i="1"/>
  <c r="AV3869" i="1"/>
  <c r="AV3868" i="1"/>
  <c r="AV3867" i="1"/>
  <c r="AV3866" i="1"/>
  <c r="AV3865" i="1"/>
  <c r="AV3864" i="1"/>
  <c r="AV3863" i="1"/>
  <c r="AV3862" i="1"/>
  <c r="AV3861" i="1"/>
  <c r="AV3860" i="1"/>
  <c r="AV3859" i="1"/>
  <c r="AV3858" i="1"/>
  <c r="AV3857" i="1"/>
  <c r="AV3856" i="1"/>
  <c r="AV3855" i="1"/>
  <c r="AV3854" i="1"/>
  <c r="AV3853" i="1"/>
  <c r="AV3852" i="1"/>
  <c r="AV3851" i="1"/>
  <c r="AV3850" i="1"/>
  <c r="AV3849" i="1"/>
  <c r="AV3848" i="1"/>
  <c r="AV3847" i="1"/>
  <c r="AV3846" i="1"/>
  <c r="AV3845" i="1"/>
  <c r="AV3844" i="1"/>
  <c r="AV3843" i="1"/>
  <c r="AV3842" i="1"/>
  <c r="AV3841" i="1"/>
  <c r="AV3840" i="1"/>
  <c r="AV3839" i="1"/>
  <c r="AV3838" i="1"/>
  <c r="AV3837" i="1"/>
  <c r="AV3836" i="1"/>
  <c r="AV3835" i="1"/>
  <c r="AV3834" i="1"/>
  <c r="AV3833" i="1"/>
  <c r="AV3832" i="1"/>
  <c r="AV3831" i="1"/>
  <c r="AV3830" i="1"/>
  <c r="AV3829" i="1"/>
  <c r="AV3828" i="1"/>
  <c r="AV3827" i="1"/>
  <c r="AV3826" i="1"/>
  <c r="AV3825" i="1"/>
  <c r="AV3824" i="1"/>
  <c r="AV3823" i="1"/>
  <c r="AV3822" i="1"/>
  <c r="AV3821" i="1"/>
  <c r="AV3820" i="1"/>
  <c r="AV3819" i="1"/>
  <c r="AV3818" i="1"/>
  <c r="AV3817" i="1"/>
  <c r="AV3816" i="1"/>
  <c r="AV3815" i="1"/>
  <c r="AV3814" i="1"/>
  <c r="AV3813" i="1"/>
  <c r="AV3812" i="1"/>
  <c r="AV3811" i="1"/>
  <c r="AV3810" i="1"/>
  <c r="AV3809" i="1"/>
  <c r="AV3808" i="1"/>
  <c r="AV3807" i="1"/>
  <c r="AV3806" i="1"/>
  <c r="AV3805" i="1"/>
  <c r="AV3804" i="1"/>
  <c r="AV3803" i="1"/>
  <c r="AV3802" i="1"/>
  <c r="AV3801" i="1"/>
  <c r="AV3800" i="1"/>
  <c r="AV3799" i="1"/>
  <c r="AV3798" i="1"/>
  <c r="AV3797" i="1"/>
  <c r="AV3796" i="1"/>
  <c r="AV3795" i="1"/>
  <c r="AV3794" i="1"/>
  <c r="AV3793" i="1"/>
  <c r="AV3792" i="1"/>
  <c r="AV3791" i="1"/>
  <c r="AV3790" i="1"/>
  <c r="AV3789" i="1"/>
  <c r="AV3788" i="1"/>
  <c r="AV3787" i="1"/>
  <c r="AV3786" i="1"/>
  <c r="AV3785" i="1"/>
  <c r="AV3784" i="1"/>
  <c r="AV3783" i="1"/>
  <c r="AV3782" i="1"/>
  <c r="AV3781" i="1"/>
  <c r="AV3780" i="1"/>
  <c r="AV3779" i="1"/>
  <c r="AV3778" i="1"/>
  <c r="AV3777" i="1"/>
  <c r="AV3776" i="1"/>
  <c r="AV3775" i="1"/>
  <c r="AV3774" i="1"/>
  <c r="AV3773" i="1"/>
  <c r="AV3772" i="1"/>
  <c r="AV3771" i="1"/>
  <c r="AV3770" i="1"/>
  <c r="AV3769" i="1"/>
  <c r="AV3768" i="1"/>
  <c r="AV3767" i="1"/>
  <c r="AV3766" i="1"/>
  <c r="AV3765" i="1"/>
  <c r="AV3764" i="1"/>
  <c r="AV3763" i="1"/>
  <c r="AV3762" i="1"/>
  <c r="AV3761" i="1"/>
  <c r="AV3760" i="1"/>
  <c r="AV3759" i="1"/>
  <c r="AV3758" i="1"/>
  <c r="AV3757" i="1"/>
  <c r="AV3756" i="1"/>
  <c r="AV3755" i="1"/>
  <c r="AV3754" i="1"/>
  <c r="AV3753" i="1"/>
  <c r="AV3752" i="1"/>
  <c r="AV3751" i="1"/>
  <c r="AV3750" i="1"/>
  <c r="AV3749" i="1"/>
  <c r="AV3748" i="1"/>
  <c r="AV3747" i="1"/>
  <c r="AV3746" i="1"/>
  <c r="AV3745" i="1"/>
  <c r="AV3744" i="1"/>
  <c r="AV3743" i="1"/>
  <c r="AV3742" i="1"/>
  <c r="AV3741" i="1"/>
  <c r="AV3740" i="1"/>
  <c r="AV3739" i="1"/>
  <c r="AV3738" i="1"/>
  <c r="AV3737" i="1"/>
  <c r="AV3736" i="1"/>
  <c r="AV3735" i="1"/>
  <c r="AV3734" i="1"/>
  <c r="AV3733" i="1"/>
  <c r="AV3732" i="1"/>
  <c r="AV3731" i="1"/>
  <c r="AV3730" i="1"/>
  <c r="AV3729" i="1"/>
  <c r="AV3728" i="1"/>
  <c r="AV3727" i="1"/>
  <c r="AV3726" i="1"/>
  <c r="AV3725" i="1"/>
  <c r="AV3724" i="1"/>
  <c r="AV3723" i="1"/>
  <c r="AV3722" i="1"/>
  <c r="AV3721" i="1"/>
  <c r="AV3720" i="1"/>
  <c r="AV3719" i="1"/>
  <c r="AV3718" i="1"/>
  <c r="AV3717" i="1"/>
  <c r="AV3716" i="1"/>
  <c r="AV3715" i="1"/>
  <c r="AV3714" i="1"/>
  <c r="AV3713" i="1"/>
  <c r="AV3712" i="1"/>
  <c r="AV3711" i="1"/>
  <c r="AV3710" i="1"/>
  <c r="AV3709" i="1"/>
  <c r="AV3708" i="1"/>
  <c r="AV3707" i="1"/>
  <c r="AV3706" i="1"/>
  <c r="AV3705" i="1"/>
  <c r="AV3704" i="1"/>
  <c r="AV3703" i="1"/>
  <c r="AV3702" i="1"/>
  <c r="AV3701" i="1"/>
  <c r="AV3700" i="1"/>
  <c r="AV3699" i="1"/>
  <c r="AV3698" i="1"/>
  <c r="AV3697" i="1"/>
  <c r="AV3696" i="1"/>
  <c r="AV3695" i="1"/>
  <c r="AV3694" i="1"/>
  <c r="AV3693" i="1"/>
  <c r="AV3692" i="1"/>
  <c r="AV3691" i="1"/>
  <c r="AV3690" i="1"/>
  <c r="AV3689" i="1"/>
  <c r="AV3688" i="1"/>
  <c r="AV3687" i="1"/>
  <c r="AV3686" i="1"/>
  <c r="AV3685" i="1"/>
  <c r="AV3684" i="1"/>
  <c r="AV3683" i="1"/>
  <c r="AV3682" i="1"/>
  <c r="AV3681" i="1"/>
  <c r="AV3680" i="1"/>
  <c r="AV3679" i="1"/>
  <c r="AV3678" i="1"/>
  <c r="AV3677" i="1"/>
  <c r="AV3676" i="1"/>
  <c r="AV3675" i="1"/>
  <c r="AV3674" i="1"/>
  <c r="AV3673" i="1"/>
  <c r="AV3672" i="1"/>
  <c r="AV3671" i="1"/>
  <c r="AV3670" i="1"/>
  <c r="AV3669" i="1"/>
  <c r="AV3668" i="1"/>
  <c r="AV3667" i="1"/>
  <c r="AV3666" i="1"/>
  <c r="AV3665" i="1"/>
  <c r="AV3664" i="1"/>
  <c r="AV3663" i="1"/>
  <c r="AV3662" i="1"/>
  <c r="AV3661" i="1"/>
  <c r="AV3660" i="1"/>
  <c r="AV3659" i="1"/>
  <c r="AV3658" i="1"/>
  <c r="AV3657" i="1"/>
  <c r="AV3656" i="1"/>
  <c r="AV3655" i="1"/>
  <c r="AV3654" i="1"/>
  <c r="AV3653" i="1"/>
  <c r="AV3652" i="1"/>
  <c r="AV3651" i="1"/>
  <c r="AV3650" i="1"/>
  <c r="AV3649" i="1"/>
  <c r="AV3648" i="1"/>
  <c r="AV3647" i="1"/>
  <c r="AV3646" i="1"/>
  <c r="AV3645" i="1"/>
  <c r="AV3644" i="1"/>
  <c r="AV3643" i="1"/>
  <c r="AV3642" i="1"/>
  <c r="AV3641" i="1"/>
  <c r="AV3640" i="1"/>
  <c r="AV3639" i="1"/>
  <c r="AV3638" i="1"/>
  <c r="AV3637" i="1"/>
  <c r="AV3636" i="1"/>
  <c r="AV3635" i="1"/>
  <c r="AV3634" i="1"/>
  <c r="AV3633" i="1"/>
  <c r="AV3632" i="1"/>
  <c r="AV3631" i="1"/>
  <c r="AV3630" i="1"/>
  <c r="AV3629" i="1"/>
  <c r="AV3628" i="1"/>
  <c r="AV3627" i="1"/>
  <c r="AV3626" i="1"/>
  <c r="AV3625" i="1"/>
  <c r="AV3624" i="1"/>
  <c r="AV3623" i="1"/>
  <c r="AV3622" i="1"/>
  <c r="AV3621" i="1"/>
  <c r="AV3620" i="1"/>
  <c r="AV3619" i="1"/>
  <c r="AV3618" i="1"/>
  <c r="AV3617" i="1"/>
  <c r="AV3616" i="1"/>
  <c r="AV3615" i="1"/>
  <c r="AV3614" i="1"/>
  <c r="AV3613" i="1"/>
  <c r="AV3612" i="1"/>
  <c r="AV3611" i="1"/>
  <c r="AV3610" i="1"/>
  <c r="AV3609" i="1"/>
  <c r="AV3608" i="1"/>
  <c r="AV3607" i="1"/>
  <c r="AV3606" i="1"/>
  <c r="AV3605" i="1"/>
  <c r="AV3604" i="1"/>
  <c r="AV3603" i="1"/>
  <c r="AV3602" i="1"/>
  <c r="AV3601" i="1"/>
  <c r="AV3600" i="1"/>
  <c r="AV3599" i="1"/>
  <c r="AV3598" i="1"/>
  <c r="AV3597" i="1"/>
  <c r="AV3596" i="1"/>
  <c r="AV3595" i="1"/>
  <c r="AV3594" i="1"/>
  <c r="AV3593" i="1"/>
  <c r="AV3592" i="1"/>
  <c r="AV3591" i="1"/>
  <c r="AV3590" i="1"/>
  <c r="AV3589" i="1"/>
  <c r="AV3588" i="1"/>
  <c r="AV3587" i="1"/>
  <c r="AV3586" i="1"/>
  <c r="AV3585" i="1"/>
  <c r="AV3584" i="1"/>
  <c r="AV3583" i="1"/>
  <c r="AV3582" i="1"/>
  <c r="AV3581" i="1"/>
  <c r="AV3580" i="1"/>
  <c r="AV3579" i="1"/>
  <c r="AV3578" i="1"/>
  <c r="AV3577" i="1"/>
  <c r="AV3576" i="1"/>
  <c r="AV3575" i="1"/>
  <c r="AV3574" i="1"/>
  <c r="AV3573" i="1"/>
  <c r="AV3572" i="1"/>
  <c r="AV3571" i="1"/>
  <c r="AV3570" i="1"/>
  <c r="AV3569" i="1"/>
  <c r="AV3568" i="1"/>
  <c r="AV3567" i="1"/>
  <c r="AV3566" i="1"/>
  <c r="AV3565" i="1"/>
  <c r="AV3564" i="1"/>
  <c r="AV3563" i="1"/>
  <c r="AV3562" i="1"/>
  <c r="AV3561" i="1"/>
  <c r="AV3560" i="1"/>
  <c r="AV3559" i="1"/>
  <c r="AV3558" i="1"/>
  <c r="AV3557" i="1"/>
  <c r="AV3556" i="1"/>
  <c r="AV3555" i="1"/>
  <c r="AV3554" i="1"/>
  <c r="AV3553" i="1"/>
  <c r="AV3552" i="1"/>
  <c r="AV3551" i="1"/>
  <c r="AV3550" i="1"/>
  <c r="AV3549" i="1"/>
  <c r="AV3548" i="1"/>
  <c r="AV3547" i="1"/>
  <c r="AV3546" i="1"/>
  <c r="AV3545" i="1"/>
  <c r="AV3544" i="1"/>
  <c r="AV3543" i="1"/>
  <c r="AV3542" i="1"/>
  <c r="AV3541" i="1"/>
  <c r="AV3540" i="1"/>
  <c r="AV3539" i="1"/>
  <c r="AV3538" i="1"/>
  <c r="AV3537" i="1"/>
  <c r="AV3536" i="1"/>
  <c r="AV3535" i="1"/>
  <c r="AV3534" i="1"/>
  <c r="AV3533" i="1"/>
  <c r="AV3532" i="1"/>
  <c r="AV3531" i="1"/>
  <c r="AV3530" i="1"/>
  <c r="AV3529" i="1"/>
  <c r="AV3528" i="1"/>
  <c r="AV3527" i="1"/>
  <c r="AV3526" i="1"/>
  <c r="AV3525" i="1"/>
  <c r="AV3524" i="1"/>
  <c r="AV3523" i="1"/>
  <c r="AV3522" i="1"/>
  <c r="AV3521" i="1"/>
  <c r="AV3520" i="1"/>
  <c r="AV3519" i="1"/>
  <c r="AV3518" i="1"/>
  <c r="AV3517" i="1"/>
  <c r="AV3516" i="1"/>
  <c r="AV3515" i="1"/>
  <c r="AV3514" i="1"/>
  <c r="AV3513" i="1"/>
  <c r="AV3512" i="1"/>
  <c r="AV3511" i="1"/>
  <c r="AV3510" i="1"/>
  <c r="AV3509" i="1"/>
  <c r="AV3508" i="1"/>
  <c r="AV3507" i="1"/>
  <c r="AV3506" i="1"/>
  <c r="AV3505" i="1"/>
  <c r="AV3504" i="1"/>
  <c r="AV3503" i="1"/>
  <c r="AV3502" i="1"/>
  <c r="AV3501" i="1"/>
  <c r="AV3500" i="1"/>
  <c r="AV3499" i="1"/>
  <c r="AV3498" i="1"/>
  <c r="AV3497" i="1"/>
  <c r="AV3496" i="1"/>
  <c r="AV3495" i="1"/>
  <c r="AV3494" i="1"/>
  <c r="AV3493" i="1"/>
  <c r="AV3492" i="1"/>
  <c r="AV3491" i="1"/>
  <c r="AV3490" i="1"/>
  <c r="AV3489" i="1"/>
  <c r="AV3488" i="1"/>
  <c r="AV3487" i="1"/>
  <c r="AV3486" i="1"/>
  <c r="AV3485" i="1"/>
  <c r="AV3484" i="1"/>
  <c r="AV3483" i="1"/>
  <c r="AV3482" i="1"/>
  <c r="AV3481" i="1"/>
  <c r="AV3480" i="1"/>
  <c r="AV3479" i="1"/>
  <c r="AV3478" i="1"/>
  <c r="AV3477" i="1"/>
  <c r="AV3476" i="1"/>
  <c r="AV3475" i="1"/>
  <c r="AV3474" i="1"/>
  <c r="AV3473" i="1"/>
  <c r="AV3472" i="1"/>
  <c r="AV3471" i="1"/>
  <c r="AV3470" i="1"/>
  <c r="AV3469" i="1"/>
  <c r="AV3468" i="1"/>
  <c r="AV3467" i="1"/>
  <c r="AV3466" i="1"/>
  <c r="AV3465" i="1"/>
  <c r="AV3464" i="1"/>
  <c r="AV3463" i="1"/>
  <c r="AV3462" i="1"/>
  <c r="AV3461" i="1"/>
  <c r="AV3460" i="1"/>
  <c r="AV3459" i="1"/>
  <c r="AV3458" i="1"/>
  <c r="AV3457" i="1"/>
  <c r="AV3456" i="1"/>
  <c r="AV3455" i="1"/>
  <c r="AV3454" i="1"/>
  <c r="AV3453" i="1"/>
  <c r="AV3452" i="1"/>
  <c r="AV3451" i="1"/>
  <c r="AV3450" i="1"/>
  <c r="AV3449" i="1"/>
  <c r="AV3448" i="1"/>
  <c r="AV3447" i="1"/>
  <c r="AV3446" i="1"/>
  <c r="AV3445" i="1"/>
  <c r="AV3444" i="1"/>
  <c r="AV3443" i="1"/>
  <c r="AV3442" i="1"/>
  <c r="AV3441" i="1"/>
  <c r="AV3440" i="1"/>
  <c r="AV3439" i="1"/>
  <c r="AV3438" i="1"/>
  <c r="AV3437" i="1"/>
  <c r="AV3436" i="1"/>
  <c r="AV3435" i="1"/>
  <c r="AV3434" i="1"/>
  <c r="AV3433" i="1"/>
  <c r="AV3432" i="1"/>
  <c r="AV3431" i="1"/>
  <c r="AV3430" i="1"/>
  <c r="AV3429" i="1"/>
  <c r="AV3428" i="1"/>
  <c r="AV3427" i="1"/>
  <c r="AV3426" i="1"/>
  <c r="AV3425" i="1"/>
  <c r="AV3424" i="1"/>
  <c r="AV3423" i="1"/>
  <c r="AV3422" i="1"/>
  <c r="AV3421" i="1"/>
  <c r="AV3420" i="1"/>
  <c r="AV3419" i="1"/>
  <c r="AV3418" i="1"/>
  <c r="AV3417" i="1"/>
  <c r="AV3416" i="1"/>
  <c r="AV3415" i="1"/>
  <c r="AV3414" i="1"/>
  <c r="AV3413" i="1"/>
  <c r="AV3412" i="1"/>
  <c r="AV3411" i="1"/>
  <c r="AV3410" i="1"/>
  <c r="AV3409" i="1"/>
  <c r="AV3408" i="1"/>
  <c r="AV3407" i="1"/>
  <c r="AV3406" i="1"/>
  <c r="AV3405" i="1"/>
  <c r="AV3404" i="1"/>
  <c r="AV3403" i="1"/>
  <c r="AV3402" i="1"/>
  <c r="AV3401" i="1"/>
  <c r="AV3400" i="1"/>
  <c r="AV3399" i="1"/>
  <c r="AV3398" i="1"/>
  <c r="AV3397" i="1"/>
  <c r="AV3396" i="1"/>
  <c r="AV3395" i="1"/>
  <c r="AV3394" i="1"/>
  <c r="AV3393" i="1"/>
  <c r="AV3392" i="1"/>
  <c r="AV3391" i="1"/>
  <c r="AV3390" i="1"/>
  <c r="AV3389" i="1"/>
  <c r="AV3388" i="1"/>
  <c r="AV3387" i="1"/>
  <c r="AV3386" i="1"/>
  <c r="AV3385" i="1"/>
  <c r="AV3384" i="1"/>
  <c r="AV3383" i="1"/>
  <c r="AV3382" i="1"/>
  <c r="AV3381" i="1"/>
  <c r="AV3380" i="1"/>
  <c r="AV3379" i="1"/>
  <c r="AV3378" i="1"/>
  <c r="AV3377" i="1"/>
  <c r="AV3376" i="1"/>
  <c r="AV3375" i="1"/>
  <c r="AV3374" i="1"/>
  <c r="AV3373" i="1"/>
  <c r="AV3372" i="1"/>
  <c r="AV3371" i="1"/>
  <c r="AV3370" i="1"/>
  <c r="AV3369" i="1"/>
  <c r="AV3368" i="1"/>
  <c r="AV3367" i="1"/>
  <c r="AV3366" i="1"/>
  <c r="AV3365" i="1"/>
  <c r="AV3364" i="1"/>
  <c r="AV3363" i="1"/>
  <c r="AV3362" i="1"/>
  <c r="AV3361" i="1"/>
  <c r="AV3360" i="1"/>
  <c r="AV3359" i="1"/>
  <c r="AV3358" i="1"/>
  <c r="AV3357" i="1"/>
  <c r="AV3356" i="1"/>
  <c r="AV3355" i="1"/>
  <c r="AV3354" i="1"/>
  <c r="AV3353" i="1"/>
  <c r="AV3352" i="1"/>
  <c r="AV3351" i="1"/>
  <c r="AV3350" i="1"/>
  <c r="AV3349" i="1"/>
  <c r="AV3348" i="1"/>
  <c r="AV3347" i="1"/>
  <c r="AV3346" i="1"/>
  <c r="AV3345" i="1"/>
  <c r="AV3344" i="1"/>
  <c r="AV3343" i="1"/>
  <c r="AV3342" i="1"/>
  <c r="AV3341" i="1"/>
  <c r="AV3340" i="1"/>
  <c r="AV3339" i="1"/>
  <c r="AV3338" i="1"/>
  <c r="AV3337" i="1"/>
  <c r="AV3336" i="1"/>
  <c r="AV3335" i="1"/>
  <c r="AV3334" i="1"/>
  <c r="AV3333" i="1"/>
  <c r="AV3332" i="1"/>
  <c r="AV3331" i="1"/>
  <c r="AV3330" i="1"/>
  <c r="AV3329" i="1"/>
  <c r="AV3328" i="1"/>
  <c r="AV3327" i="1"/>
  <c r="AV3326" i="1"/>
  <c r="AV3325" i="1"/>
  <c r="AV3324" i="1"/>
  <c r="AV3323" i="1"/>
  <c r="AV3322" i="1"/>
  <c r="AV3321" i="1"/>
  <c r="AV3320" i="1"/>
  <c r="AV3319" i="1"/>
  <c r="AV3318" i="1"/>
  <c r="AV3317" i="1"/>
  <c r="AV3316" i="1"/>
  <c r="AV3315" i="1"/>
  <c r="AV3314" i="1"/>
  <c r="AV3313" i="1"/>
  <c r="AV3312" i="1"/>
  <c r="AV3311" i="1"/>
  <c r="AV3310" i="1"/>
  <c r="AV3309" i="1"/>
  <c r="AV3308" i="1"/>
  <c r="AV3307" i="1"/>
  <c r="AV3306" i="1"/>
  <c r="AV3305" i="1"/>
  <c r="AV3304" i="1"/>
  <c r="AV3303" i="1"/>
  <c r="AV3302" i="1"/>
  <c r="AV3301" i="1"/>
  <c r="AV3300" i="1"/>
  <c r="AV3299" i="1"/>
  <c r="AV3298" i="1"/>
  <c r="AV3297" i="1"/>
  <c r="AV3296" i="1"/>
  <c r="AV3295" i="1"/>
  <c r="AV3294" i="1"/>
  <c r="AV3293" i="1"/>
  <c r="AV3292" i="1"/>
  <c r="AV3291" i="1"/>
  <c r="AV3290" i="1"/>
  <c r="AV3289" i="1"/>
  <c r="AV3288" i="1"/>
  <c r="AV3287" i="1"/>
  <c r="AV3286" i="1"/>
  <c r="AV3285" i="1"/>
  <c r="AV3284" i="1"/>
  <c r="AV3283" i="1"/>
  <c r="AV3282" i="1"/>
  <c r="AV3281" i="1"/>
  <c r="AV3280" i="1"/>
  <c r="AV3279" i="1"/>
  <c r="AV3278" i="1"/>
  <c r="AV3277" i="1"/>
  <c r="AV3276" i="1"/>
  <c r="AV3275" i="1"/>
  <c r="AV3274" i="1"/>
  <c r="AV3273" i="1"/>
  <c r="AV3272" i="1"/>
  <c r="AV3271" i="1"/>
  <c r="AV3270" i="1"/>
  <c r="AV3269" i="1"/>
  <c r="AV3268" i="1"/>
  <c r="AV3267" i="1"/>
  <c r="AV3266" i="1"/>
  <c r="AV3265" i="1"/>
  <c r="AV3264" i="1"/>
  <c r="AV3263" i="1"/>
  <c r="AV3262" i="1"/>
  <c r="AV3261" i="1"/>
  <c r="AV3260" i="1"/>
  <c r="AV3259" i="1"/>
  <c r="AV3258" i="1"/>
  <c r="AV3257" i="1"/>
  <c r="AV3256" i="1"/>
  <c r="AV3255" i="1"/>
  <c r="AV3254" i="1"/>
  <c r="AV3253" i="1"/>
  <c r="AV3252" i="1"/>
  <c r="AV3251" i="1"/>
  <c r="AV3250" i="1"/>
  <c r="AV3249" i="1"/>
  <c r="AV3248" i="1"/>
  <c r="AV3247" i="1"/>
  <c r="AV3246" i="1"/>
  <c r="AV3245" i="1"/>
  <c r="AV3244" i="1"/>
  <c r="AV3243" i="1"/>
  <c r="AV3242" i="1"/>
  <c r="AV3241" i="1"/>
  <c r="AV3240" i="1"/>
  <c r="AV3239" i="1"/>
  <c r="AV3238" i="1"/>
  <c r="AV3237" i="1"/>
  <c r="AV3236" i="1"/>
  <c r="AV3235" i="1"/>
  <c r="AV3234" i="1"/>
  <c r="AV3233" i="1"/>
  <c r="AV3232" i="1"/>
  <c r="AV3231" i="1"/>
  <c r="AV3230" i="1"/>
  <c r="AV3229" i="1"/>
  <c r="AV3228" i="1"/>
  <c r="AV3227" i="1"/>
  <c r="AV3226" i="1"/>
  <c r="AV3225" i="1"/>
  <c r="AV3224" i="1"/>
  <c r="AV3223" i="1"/>
  <c r="AV3222" i="1"/>
  <c r="AV3221" i="1"/>
  <c r="AV3220" i="1"/>
  <c r="AV3219" i="1"/>
  <c r="AV3218" i="1"/>
  <c r="AV3217" i="1"/>
  <c r="AV3216" i="1"/>
  <c r="AV3215" i="1"/>
  <c r="AV3214" i="1"/>
  <c r="AV3213" i="1"/>
  <c r="AV3212" i="1"/>
  <c r="AV3211" i="1"/>
  <c r="AV3210" i="1"/>
  <c r="AV3209" i="1"/>
  <c r="AV3208" i="1"/>
  <c r="AV3207" i="1"/>
  <c r="AV3206" i="1"/>
  <c r="AV3205" i="1"/>
  <c r="AV3204" i="1"/>
  <c r="AV3203" i="1"/>
  <c r="AV3202" i="1"/>
  <c r="AV3201" i="1"/>
  <c r="AV3200" i="1"/>
  <c r="AV3199" i="1"/>
  <c r="AV3198" i="1"/>
  <c r="AV3197" i="1"/>
  <c r="AV3196" i="1"/>
  <c r="AV3195" i="1"/>
  <c r="AV3194" i="1"/>
  <c r="AV3193" i="1"/>
  <c r="AV3192" i="1"/>
  <c r="AV3191" i="1"/>
  <c r="AV3190" i="1"/>
  <c r="AV3189" i="1"/>
  <c r="AV3188" i="1"/>
  <c r="AV3187" i="1"/>
  <c r="AV3186" i="1"/>
  <c r="AV3185" i="1"/>
  <c r="AV3184" i="1"/>
  <c r="AV3183" i="1"/>
  <c r="AV3182" i="1"/>
  <c r="AV3181" i="1"/>
  <c r="AV3180" i="1"/>
  <c r="AV3179" i="1"/>
  <c r="AV3178" i="1"/>
  <c r="AV3177" i="1"/>
  <c r="AV3176" i="1"/>
  <c r="AV3175" i="1"/>
  <c r="AV3174" i="1"/>
  <c r="AV3173" i="1"/>
  <c r="AV3172" i="1"/>
  <c r="AV3171" i="1"/>
  <c r="AV3170" i="1"/>
  <c r="AV3169" i="1"/>
  <c r="AV3168" i="1"/>
  <c r="AV3167" i="1"/>
  <c r="AV3166" i="1"/>
  <c r="AV3165" i="1"/>
  <c r="AV3164" i="1"/>
  <c r="AV3163" i="1"/>
  <c r="AV3162" i="1"/>
  <c r="AV3161" i="1"/>
  <c r="AV3160" i="1"/>
  <c r="AV3159" i="1"/>
  <c r="AV3158" i="1"/>
  <c r="AV3157" i="1"/>
  <c r="AV3156" i="1"/>
  <c r="AV3155" i="1"/>
  <c r="AV3154" i="1"/>
  <c r="AV3153" i="1"/>
  <c r="AV3152" i="1"/>
  <c r="AV3151" i="1"/>
  <c r="AV3150" i="1"/>
  <c r="AV3149" i="1"/>
  <c r="AV3148" i="1"/>
  <c r="AV3147" i="1"/>
  <c r="AV3146" i="1"/>
  <c r="AV3145" i="1"/>
  <c r="AV3144" i="1"/>
  <c r="AV3143" i="1"/>
  <c r="AV3142" i="1"/>
  <c r="AV3141" i="1"/>
  <c r="AV3140" i="1"/>
  <c r="AV3139" i="1"/>
  <c r="AV3138" i="1"/>
  <c r="AV3137" i="1"/>
  <c r="AV3136" i="1"/>
  <c r="AV3135" i="1"/>
  <c r="AV3134" i="1"/>
  <c r="AV3133" i="1"/>
  <c r="AV3132" i="1"/>
  <c r="AV3131" i="1"/>
  <c r="AV3130" i="1"/>
  <c r="AV3129" i="1"/>
  <c r="AV3128" i="1"/>
  <c r="AV3127" i="1"/>
  <c r="AV3126" i="1"/>
  <c r="AV3125" i="1"/>
  <c r="AV3124" i="1"/>
  <c r="AV3123" i="1"/>
  <c r="AV3122" i="1"/>
  <c r="AV3121" i="1"/>
  <c r="AV3120" i="1"/>
  <c r="AV3119" i="1"/>
  <c r="AV3118" i="1"/>
  <c r="AV3117" i="1"/>
  <c r="AV3116" i="1"/>
  <c r="AV3115" i="1"/>
  <c r="AV3114" i="1"/>
  <c r="AV3113" i="1"/>
  <c r="AV3112" i="1"/>
  <c r="AV3111" i="1"/>
  <c r="AV3110" i="1"/>
  <c r="AV3109" i="1"/>
  <c r="AV3108" i="1"/>
  <c r="AV3107" i="1"/>
  <c r="AV3106" i="1"/>
  <c r="AV3105" i="1"/>
  <c r="AV3104" i="1"/>
  <c r="AV3103" i="1"/>
  <c r="AV3102" i="1"/>
  <c r="AV3101" i="1"/>
  <c r="AV3100" i="1"/>
  <c r="AV3099" i="1"/>
  <c r="AV3098" i="1"/>
  <c r="AV3097" i="1"/>
  <c r="AV3096" i="1"/>
  <c r="AV3095" i="1"/>
  <c r="AV3094" i="1"/>
  <c r="AV3093" i="1"/>
  <c r="AV3092" i="1"/>
  <c r="AV3091" i="1"/>
  <c r="AV3090" i="1"/>
  <c r="AV3089" i="1"/>
  <c r="AV3088" i="1"/>
  <c r="AV3087" i="1"/>
  <c r="AV3086" i="1"/>
  <c r="AV3085" i="1"/>
  <c r="AV3084" i="1"/>
  <c r="AV3083" i="1"/>
  <c r="AV3082" i="1"/>
  <c r="AV3081" i="1"/>
  <c r="AV3080" i="1"/>
  <c r="AV3079" i="1"/>
  <c r="AV3078" i="1"/>
  <c r="AV3077" i="1"/>
  <c r="AV3076" i="1"/>
  <c r="AV3075" i="1"/>
  <c r="AV3074" i="1"/>
  <c r="AV3073" i="1"/>
  <c r="AV3072" i="1"/>
  <c r="AV3071" i="1"/>
  <c r="AV3070" i="1"/>
  <c r="AV3069" i="1"/>
  <c r="AV3068" i="1"/>
  <c r="AV3067" i="1"/>
  <c r="AV3066" i="1"/>
  <c r="AV3065" i="1"/>
  <c r="AV3064" i="1"/>
  <c r="AV3063" i="1"/>
  <c r="AV3062" i="1"/>
  <c r="AV3061" i="1"/>
  <c r="AV3060" i="1"/>
  <c r="AV3059" i="1"/>
  <c r="AV3058" i="1"/>
  <c r="AV3057" i="1"/>
  <c r="AV3056" i="1"/>
  <c r="AV3055" i="1"/>
  <c r="AV3054" i="1"/>
  <c r="AV3053" i="1"/>
  <c r="AV3052" i="1"/>
  <c r="AV3051" i="1"/>
  <c r="AV3050" i="1"/>
  <c r="AV3049" i="1"/>
  <c r="AV3048" i="1"/>
  <c r="AV3047" i="1"/>
  <c r="AV3046" i="1"/>
  <c r="AV3045" i="1"/>
  <c r="AV3044" i="1"/>
  <c r="AV3043" i="1"/>
  <c r="AV3042" i="1"/>
  <c r="AV3041" i="1"/>
  <c r="AV3040" i="1"/>
  <c r="AV3039" i="1"/>
  <c r="AV3038" i="1"/>
  <c r="AV3037" i="1"/>
  <c r="AV3036" i="1"/>
  <c r="AV3035" i="1"/>
  <c r="AV3034" i="1"/>
  <c r="AV3033" i="1"/>
  <c r="AV3032" i="1"/>
  <c r="AV3031" i="1"/>
  <c r="AV3030" i="1"/>
  <c r="AV3029" i="1"/>
  <c r="AV3028" i="1"/>
  <c r="AV3027" i="1"/>
  <c r="AV3026" i="1"/>
  <c r="AV3025" i="1"/>
  <c r="AV3024" i="1"/>
  <c r="AV3023" i="1"/>
  <c r="AV3022" i="1"/>
  <c r="AV3021" i="1"/>
  <c r="AV3020" i="1"/>
  <c r="AV3019" i="1"/>
  <c r="AV3018" i="1"/>
  <c r="AV3017" i="1"/>
  <c r="AV3016" i="1"/>
  <c r="AV3015" i="1"/>
  <c r="AV3014" i="1"/>
  <c r="AV3013" i="1"/>
  <c r="AV3012" i="1"/>
  <c r="AV3011" i="1"/>
  <c r="AV3010" i="1"/>
  <c r="AV3009" i="1"/>
  <c r="AV3008" i="1"/>
  <c r="AV3007" i="1"/>
  <c r="AV3006" i="1"/>
  <c r="AV3005" i="1"/>
  <c r="AV3004" i="1"/>
  <c r="AV3003" i="1"/>
  <c r="AV3002" i="1"/>
  <c r="AV3001" i="1"/>
  <c r="AV3000" i="1"/>
  <c r="AV2999" i="1"/>
  <c r="AV2998" i="1"/>
  <c r="AV2997" i="1"/>
  <c r="AV2996" i="1"/>
  <c r="AV2995" i="1"/>
  <c r="AV2994" i="1"/>
  <c r="AV2993" i="1"/>
  <c r="AV2992" i="1"/>
  <c r="AV2991" i="1"/>
  <c r="AV2990" i="1"/>
  <c r="AV2989" i="1"/>
  <c r="AV2988" i="1"/>
  <c r="AV2987" i="1"/>
  <c r="AV2986" i="1"/>
  <c r="AV2985" i="1"/>
  <c r="AV2984" i="1"/>
  <c r="AV2983" i="1"/>
  <c r="AV2982" i="1"/>
  <c r="AV2981" i="1"/>
  <c r="AV2980" i="1"/>
  <c r="AV2979" i="1"/>
  <c r="AV2978" i="1"/>
  <c r="AV2977" i="1"/>
  <c r="AV2976" i="1"/>
  <c r="AV2975" i="1"/>
  <c r="AV2974" i="1"/>
  <c r="AV2973" i="1"/>
  <c r="AV2972" i="1"/>
  <c r="AV2971" i="1"/>
  <c r="AV2970" i="1"/>
  <c r="AV2969" i="1"/>
  <c r="AV2968" i="1"/>
  <c r="AV2967" i="1"/>
  <c r="AV2966" i="1"/>
  <c r="AV2965" i="1"/>
  <c r="AV2964" i="1"/>
  <c r="AV2963" i="1"/>
  <c r="AV2962" i="1"/>
  <c r="AV2961" i="1"/>
  <c r="AV2960" i="1"/>
  <c r="AV2959" i="1"/>
  <c r="AV2958" i="1"/>
  <c r="AV2957" i="1"/>
  <c r="AV2956" i="1"/>
  <c r="AV2955" i="1"/>
  <c r="AV2954" i="1"/>
  <c r="AV2953" i="1"/>
  <c r="AV2952" i="1"/>
  <c r="AV2951" i="1"/>
  <c r="AV2950" i="1"/>
  <c r="AV2949" i="1"/>
  <c r="AV2948" i="1"/>
  <c r="AV2947" i="1"/>
  <c r="AV2946" i="1"/>
  <c r="AV2945" i="1"/>
  <c r="AV2944" i="1"/>
  <c r="AV2943" i="1"/>
  <c r="AV2942" i="1"/>
  <c r="AV2941" i="1"/>
  <c r="AV2940" i="1"/>
  <c r="AV2939" i="1"/>
  <c r="AV2938" i="1"/>
  <c r="AV2937" i="1"/>
  <c r="AV2936" i="1"/>
  <c r="AV2935" i="1"/>
  <c r="AV2934" i="1"/>
  <c r="AV2933" i="1"/>
  <c r="AV2932" i="1"/>
  <c r="AV2931" i="1"/>
  <c r="AV2930" i="1"/>
  <c r="AV2929" i="1"/>
  <c r="AV2928" i="1"/>
  <c r="AV2927" i="1"/>
  <c r="AV2926" i="1"/>
  <c r="AV2925" i="1"/>
  <c r="AV2924" i="1"/>
  <c r="AV2923" i="1"/>
  <c r="AV2922" i="1"/>
  <c r="AV2921" i="1"/>
  <c r="AV2920" i="1"/>
  <c r="AV2919" i="1"/>
  <c r="AV2918" i="1"/>
  <c r="AV2917" i="1"/>
  <c r="AV2916" i="1"/>
  <c r="AV2915" i="1"/>
  <c r="AV2914" i="1"/>
  <c r="AV2913" i="1"/>
  <c r="AV2912" i="1"/>
  <c r="AV2911" i="1"/>
  <c r="AV2910" i="1"/>
  <c r="AV2909" i="1"/>
  <c r="AV2908" i="1"/>
  <c r="AV2907" i="1"/>
  <c r="AV2906" i="1"/>
  <c r="AV2905" i="1"/>
  <c r="AV2904" i="1"/>
  <c r="AV2903" i="1"/>
  <c r="AV2902" i="1"/>
  <c r="AV2901" i="1"/>
  <c r="AV2900" i="1"/>
  <c r="AV2899" i="1"/>
  <c r="AV2898" i="1"/>
  <c r="AV2897" i="1"/>
  <c r="AV2896" i="1"/>
  <c r="AV2895" i="1"/>
  <c r="AV2894" i="1"/>
  <c r="AV2893" i="1"/>
  <c r="AV2892" i="1"/>
  <c r="AV2891" i="1"/>
  <c r="AV2890" i="1"/>
  <c r="AV2889" i="1"/>
  <c r="AV2888" i="1"/>
  <c r="AV2887" i="1"/>
  <c r="AV2886" i="1"/>
  <c r="AV2885" i="1"/>
  <c r="AV2884" i="1"/>
  <c r="AV2883" i="1"/>
  <c r="AV2882" i="1"/>
  <c r="AV2881" i="1"/>
  <c r="AV2880" i="1"/>
  <c r="AV2879" i="1"/>
  <c r="AV2878" i="1"/>
  <c r="AV2877" i="1"/>
  <c r="AV2876" i="1"/>
  <c r="AV2875" i="1"/>
  <c r="AV2874" i="1"/>
  <c r="AV2873" i="1"/>
  <c r="AV2872" i="1"/>
  <c r="AV2871" i="1"/>
  <c r="AV2870" i="1"/>
  <c r="AV2869" i="1"/>
  <c r="AV2868" i="1"/>
  <c r="AV2867" i="1"/>
  <c r="AV2866" i="1"/>
  <c r="AV2865" i="1"/>
  <c r="AV2864" i="1"/>
  <c r="AV2863" i="1"/>
  <c r="AV2862" i="1"/>
  <c r="AV2861" i="1"/>
  <c r="AV2860" i="1"/>
  <c r="AV2859" i="1"/>
  <c r="AV2858" i="1"/>
  <c r="AV2857" i="1"/>
  <c r="AV2856" i="1"/>
  <c r="AV2855" i="1"/>
  <c r="AV2854" i="1"/>
  <c r="AV2853" i="1"/>
  <c r="AV2852" i="1"/>
  <c r="AV2851" i="1"/>
  <c r="AV2850" i="1"/>
  <c r="AV2849" i="1"/>
  <c r="AV2848" i="1"/>
  <c r="AV2847" i="1"/>
  <c r="AV2846" i="1"/>
  <c r="AV2845" i="1"/>
  <c r="AV2844" i="1"/>
  <c r="AV2843" i="1"/>
  <c r="AV2842" i="1"/>
  <c r="AV2841" i="1"/>
  <c r="AV2840" i="1"/>
  <c r="AV2839" i="1"/>
  <c r="AV2838" i="1"/>
  <c r="AV2837" i="1"/>
  <c r="AV2836" i="1"/>
  <c r="AV2835" i="1"/>
  <c r="AV2834" i="1"/>
  <c r="AV2833" i="1"/>
  <c r="AV2832" i="1"/>
  <c r="AV2831" i="1"/>
  <c r="AV2830" i="1"/>
  <c r="AV2829" i="1"/>
  <c r="AV2828" i="1"/>
  <c r="AV2827" i="1"/>
  <c r="AV2826" i="1"/>
  <c r="AV2825" i="1"/>
  <c r="AV2824" i="1"/>
  <c r="AV2823" i="1"/>
  <c r="AV2822" i="1"/>
  <c r="AV2821" i="1"/>
  <c r="AV2820" i="1"/>
  <c r="AV2819" i="1"/>
  <c r="AV2818" i="1"/>
  <c r="AV2817" i="1"/>
  <c r="AV2816" i="1"/>
  <c r="AV2815" i="1"/>
  <c r="AV2814" i="1"/>
  <c r="AV2813" i="1"/>
  <c r="AV2812" i="1"/>
  <c r="AV2811" i="1"/>
  <c r="AV2810" i="1"/>
  <c r="AV2809" i="1"/>
  <c r="AV2808" i="1"/>
  <c r="AV2807" i="1"/>
  <c r="AV2806" i="1"/>
  <c r="AV2805" i="1"/>
  <c r="AV2804" i="1"/>
  <c r="AV2803" i="1"/>
  <c r="AV2802" i="1"/>
  <c r="AV2801" i="1"/>
  <c r="AV2800" i="1"/>
  <c r="AV2799" i="1"/>
  <c r="AV2798" i="1"/>
  <c r="AV2797" i="1"/>
  <c r="AV2796" i="1"/>
  <c r="AV2795" i="1"/>
  <c r="AV2794" i="1"/>
  <c r="AV2793" i="1"/>
  <c r="AV2792" i="1"/>
  <c r="AV2791" i="1"/>
  <c r="AV2790" i="1"/>
  <c r="AV2789" i="1"/>
  <c r="AV2788" i="1"/>
  <c r="AV2787" i="1"/>
  <c r="AV2786" i="1"/>
  <c r="AV2785" i="1"/>
  <c r="AV2784" i="1"/>
  <c r="AV2783" i="1"/>
  <c r="AV2782" i="1"/>
  <c r="AV2781" i="1"/>
  <c r="AV2780" i="1"/>
  <c r="AV2779" i="1"/>
  <c r="AV2778" i="1"/>
  <c r="AV2777" i="1"/>
  <c r="AV2776" i="1"/>
  <c r="AV2775" i="1"/>
  <c r="AV2774" i="1"/>
  <c r="AV2773" i="1"/>
  <c r="AV2772" i="1"/>
  <c r="AV2771" i="1"/>
  <c r="AV2770" i="1"/>
  <c r="AV2769" i="1"/>
  <c r="AV2768" i="1"/>
  <c r="AV2767" i="1"/>
  <c r="AV2766" i="1"/>
  <c r="AV2765" i="1"/>
  <c r="AV2764" i="1"/>
  <c r="AV2763" i="1"/>
  <c r="AV2762" i="1"/>
  <c r="AV2761" i="1"/>
  <c r="AV2760" i="1"/>
  <c r="AV2759" i="1"/>
  <c r="AV2758" i="1"/>
  <c r="AV2757" i="1"/>
  <c r="AV2756" i="1"/>
  <c r="AV2755" i="1"/>
  <c r="AV2754" i="1"/>
  <c r="AV2753" i="1"/>
  <c r="AV2752" i="1"/>
  <c r="AV2751" i="1"/>
  <c r="AV2750" i="1"/>
  <c r="AV2749" i="1"/>
  <c r="AV2748" i="1"/>
  <c r="AV2747" i="1"/>
  <c r="AV2746" i="1"/>
  <c r="AV2745" i="1"/>
  <c r="AV2744" i="1"/>
  <c r="AV2743" i="1"/>
  <c r="AV2742" i="1"/>
  <c r="AV2741" i="1"/>
  <c r="AV2740" i="1"/>
  <c r="AV2739" i="1"/>
  <c r="AV2738" i="1"/>
  <c r="AV2737" i="1"/>
  <c r="AV2736" i="1"/>
  <c r="AV2735" i="1"/>
  <c r="AV2734" i="1"/>
  <c r="AV2733" i="1"/>
  <c r="AV2732" i="1"/>
  <c r="AV2731" i="1"/>
  <c r="AV2730" i="1"/>
  <c r="AV2729" i="1"/>
  <c r="AV2728" i="1"/>
  <c r="AV2727" i="1"/>
  <c r="AV2726" i="1"/>
  <c r="AV2725" i="1"/>
  <c r="AV2724" i="1"/>
  <c r="AV2723" i="1"/>
  <c r="AV2722" i="1"/>
  <c r="AV2721" i="1"/>
  <c r="AV2720" i="1"/>
  <c r="AV2719" i="1"/>
  <c r="AV2718" i="1"/>
  <c r="AV2717" i="1"/>
  <c r="AV2716" i="1"/>
  <c r="AV2715" i="1"/>
  <c r="AV2714" i="1"/>
  <c r="AV2713" i="1"/>
  <c r="AV2712" i="1"/>
  <c r="AV2711" i="1"/>
  <c r="AV2710" i="1"/>
  <c r="AV2709" i="1"/>
  <c r="AV2708" i="1"/>
  <c r="AV2707" i="1"/>
  <c r="AV2706" i="1"/>
  <c r="AV2705" i="1"/>
  <c r="AV2704" i="1"/>
  <c r="AV2703" i="1"/>
  <c r="AV2702" i="1"/>
  <c r="AV2701" i="1"/>
  <c r="AV2700" i="1"/>
  <c r="AV2699" i="1"/>
  <c r="AV2698" i="1"/>
  <c r="AV2697" i="1"/>
  <c r="AV2696" i="1"/>
  <c r="AV2695" i="1"/>
  <c r="AV2694" i="1"/>
  <c r="AV2693" i="1"/>
  <c r="AV2692" i="1"/>
  <c r="AV2691" i="1"/>
  <c r="AV2690" i="1"/>
  <c r="AV2689" i="1"/>
  <c r="AV2688" i="1"/>
  <c r="AV2687" i="1"/>
  <c r="AV2686" i="1"/>
  <c r="AV2685" i="1"/>
  <c r="AV2684" i="1"/>
  <c r="AV2683" i="1"/>
  <c r="AV2682" i="1"/>
  <c r="AV2681" i="1"/>
  <c r="AV2680" i="1"/>
  <c r="AV2679" i="1"/>
  <c r="AV2678" i="1"/>
  <c r="AV2677" i="1"/>
  <c r="AV2676" i="1"/>
  <c r="AV2675" i="1"/>
  <c r="AV2674" i="1"/>
  <c r="AV2673" i="1"/>
  <c r="AV2672" i="1"/>
  <c r="AV2671" i="1"/>
  <c r="AV2670" i="1"/>
  <c r="AV2669" i="1"/>
  <c r="AV2668" i="1"/>
  <c r="AV2667" i="1"/>
  <c r="AV2666" i="1"/>
  <c r="AV2665" i="1"/>
  <c r="AV2664" i="1"/>
  <c r="AV2663" i="1"/>
  <c r="AV2662" i="1"/>
  <c r="AV2661" i="1"/>
  <c r="AV2660" i="1"/>
  <c r="AV2659" i="1"/>
  <c r="AV2658" i="1"/>
  <c r="AV2657" i="1"/>
  <c r="AV2656" i="1"/>
  <c r="AV2655" i="1"/>
  <c r="AV2654" i="1"/>
  <c r="AV2653" i="1"/>
  <c r="AV2652" i="1"/>
  <c r="AV2651" i="1"/>
  <c r="AV2650" i="1"/>
  <c r="AV2649" i="1"/>
  <c r="AV2648" i="1"/>
  <c r="AV2647" i="1"/>
  <c r="AV2646" i="1"/>
  <c r="AV2645" i="1"/>
  <c r="AV2644" i="1"/>
  <c r="AV2643" i="1"/>
  <c r="AV2642" i="1"/>
  <c r="AV2641" i="1"/>
  <c r="AV2640" i="1"/>
  <c r="AV2639" i="1"/>
  <c r="AV2638" i="1"/>
  <c r="AV2637" i="1"/>
  <c r="AV2636" i="1"/>
  <c r="AV2635" i="1"/>
  <c r="AV2634" i="1"/>
  <c r="AV2633" i="1"/>
  <c r="AV2632" i="1"/>
  <c r="AV2631" i="1"/>
  <c r="AV2630" i="1"/>
  <c r="AV2629" i="1"/>
  <c r="AV2628" i="1"/>
  <c r="AV2627" i="1"/>
  <c r="AV2626" i="1"/>
  <c r="AV2625" i="1"/>
  <c r="AV2624" i="1"/>
  <c r="AV2623" i="1"/>
  <c r="AV2622" i="1"/>
  <c r="AV2621" i="1"/>
  <c r="AV2620" i="1"/>
  <c r="AV2619" i="1"/>
  <c r="AV2618" i="1"/>
  <c r="AV2617" i="1"/>
  <c r="AV2616" i="1"/>
  <c r="AV2615" i="1"/>
  <c r="AV2614" i="1"/>
  <c r="AV2613" i="1"/>
  <c r="AV2612" i="1"/>
  <c r="AV2611" i="1"/>
  <c r="AV2610" i="1"/>
  <c r="AV2609" i="1"/>
  <c r="AV2608" i="1"/>
  <c r="AV2607" i="1"/>
  <c r="AV2606" i="1"/>
  <c r="AV2605" i="1"/>
  <c r="AV2604" i="1"/>
  <c r="AV2603" i="1"/>
  <c r="AV2602" i="1"/>
  <c r="AV2601" i="1"/>
  <c r="AV2600" i="1"/>
  <c r="AV2599" i="1"/>
  <c r="AV2598" i="1"/>
  <c r="AV2597" i="1"/>
  <c r="AV2596" i="1"/>
  <c r="AV2595" i="1"/>
  <c r="AV2594" i="1"/>
  <c r="AV2593" i="1"/>
  <c r="AV2592" i="1"/>
  <c r="AV2591" i="1"/>
  <c r="AV2590" i="1"/>
  <c r="AV2589" i="1"/>
  <c r="AV2588" i="1"/>
  <c r="AV2587" i="1"/>
  <c r="AV2586" i="1"/>
  <c r="AV2585" i="1"/>
  <c r="AV2584" i="1"/>
  <c r="AV2583" i="1"/>
  <c r="AV2582" i="1"/>
  <c r="AV2581" i="1"/>
  <c r="AV2580" i="1"/>
  <c r="AV2579" i="1"/>
  <c r="AV2578" i="1"/>
  <c r="AV2577" i="1"/>
  <c r="AV2576" i="1"/>
  <c r="AV2575" i="1"/>
  <c r="AV2574" i="1"/>
  <c r="AV2573" i="1"/>
  <c r="AV2572" i="1"/>
  <c r="AV2571" i="1"/>
  <c r="AV2570" i="1"/>
  <c r="AV2569" i="1"/>
  <c r="AV2568" i="1"/>
  <c r="AV2567" i="1"/>
  <c r="AV2566" i="1"/>
  <c r="AV2565" i="1"/>
  <c r="AV2564" i="1"/>
  <c r="AV2563" i="1"/>
  <c r="AV2562" i="1"/>
  <c r="AV2561" i="1"/>
  <c r="AV2560" i="1"/>
  <c r="AV2559" i="1"/>
  <c r="AV2558" i="1"/>
  <c r="AV2557" i="1"/>
  <c r="AV2556" i="1"/>
  <c r="AV2555" i="1"/>
  <c r="AV2554" i="1"/>
  <c r="AV2553" i="1"/>
  <c r="AV2552" i="1"/>
  <c r="AV2551" i="1"/>
  <c r="AV2550" i="1"/>
  <c r="AV2549" i="1"/>
  <c r="AV2548" i="1"/>
  <c r="AV2547" i="1"/>
  <c r="AV2546" i="1"/>
  <c r="AV2545" i="1"/>
  <c r="AV2544" i="1"/>
  <c r="AV2543" i="1"/>
  <c r="AV2542" i="1"/>
  <c r="AV2541" i="1"/>
  <c r="AV2540" i="1"/>
  <c r="AV2539" i="1"/>
  <c r="AV2538" i="1"/>
  <c r="AV2537" i="1"/>
  <c r="AV2536" i="1"/>
  <c r="AV2535" i="1"/>
  <c r="AV2534" i="1"/>
  <c r="AV2533" i="1"/>
  <c r="AV2532" i="1"/>
  <c r="AV2531" i="1"/>
  <c r="AV2530" i="1"/>
  <c r="AV2529" i="1"/>
  <c r="AV2528" i="1"/>
  <c r="AV2527" i="1"/>
  <c r="AV2526" i="1"/>
  <c r="AV2525" i="1"/>
  <c r="AV2524" i="1"/>
  <c r="AV2523" i="1"/>
  <c r="AV2522" i="1"/>
  <c r="AV2521" i="1"/>
  <c r="AV2520" i="1"/>
  <c r="AV2519" i="1"/>
  <c r="AV2518" i="1"/>
  <c r="AV2517" i="1"/>
  <c r="AV2516" i="1"/>
  <c r="AV2515" i="1"/>
  <c r="AV2514" i="1"/>
  <c r="AV2513" i="1"/>
  <c r="AV2512" i="1"/>
  <c r="AV2511" i="1"/>
  <c r="AV2510" i="1"/>
  <c r="AV2509" i="1"/>
  <c r="AV2508" i="1"/>
  <c r="AV2507" i="1"/>
  <c r="AV2506" i="1"/>
  <c r="AV2505" i="1"/>
  <c r="AV2504" i="1"/>
  <c r="AV2503" i="1"/>
  <c r="AV2502" i="1"/>
  <c r="AV2501" i="1"/>
  <c r="AV2500" i="1"/>
  <c r="AV2499" i="1"/>
  <c r="AV2498" i="1"/>
  <c r="AV2497" i="1"/>
  <c r="AV2496" i="1"/>
  <c r="AV2495" i="1"/>
  <c r="AV2494" i="1"/>
  <c r="AV2493" i="1"/>
  <c r="AV2492" i="1"/>
  <c r="AV2491" i="1"/>
  <c r="AV2490" i="1"/>
  <c r="AV2489" i="1"/>
  <c r="AV2488" i="1"/>
  <c r="AV2487" i="1"/>
  <c r="AV2486" i="1"/>
  <c r="AV2485" i="1"/>
  <c r="AV2484" i="1"/>
  <c r="AV2483" i="1"/>
  <c r="AV2482" i="1"/>
  <c r="AV2481" i="1"/>
  <c r="AV2480" i="1"/>
  <c r="AV2479" i="1"/>
  <c r="AV2478" i="1"/>
  <c r="AV2477" i="1"/>
  <c r="AV2476" i="1"/>
  <c r="AV2475" i="1"/>
  <c r="AV2474" i="1"/>
  <c r="AV2473" i="1"/>
  <c r="AV2472" i="1"/>
  <c r="AV2471" i="1"/>
  <c r="AV2470" i="1"/>
  <c r="AV2469" i="1"/>
  <c r="AV2468" i="1"/>
  <c r="AV2467" i="1"/>
  <c r="AV2466" i="1"/>
  <c r="AV2465" i="1"/>
  <c r="AV2464" i="1"/>
  <c r="AV2463" i="1"/>
  <c r="AV2462" i="1"/>
  <c r="AV2461" i="1"/>
  <c r="AV2460" i="1"/>
  <c r="AV2459" i="1"/>
  <c r="AV2458" i="1"/>
  <c r="AV2457" i="1"/>
  <c r="AV2456" i="1"/>
  <c r="AV2455" i="1"/>
  <c r="AV2454" i="1"/>
  <c r="AV2453" i="1"/>
  <c r="AV2452" i="1"/>
  <c r="AV2451" i="1"/>
  <c r="AV2450" i="1"/>
  <c r="AV2449" i="1"/>
  <c r="AV2448" i="1"/>
  <c r="AV2447" i="1"/>
  <c r="AV2446" i="1"/>
  <c r="AV2445" i="1"/>
  <c r="AV2444" i="1"/>
  <c r="AV2443" i="1"/>
  <c r="AV2442" i="1"/>
  <c r="AV2441" i="1"/>
  <c r="AV2440" i="1"/>
  <c r="AV2439" i="1"/>
  <c r="AV2438" i="1"/>
  <c r="AV2437" i="1"/>
  <c r="AV2436" i="1"/>
  <c r="AV2435" i="1"/>
  <c r="AV2434" i="1"/>
  <c r="AV2433" i="1"/>
  <c r="AV2432" i="1"/>
  <c r="AV2431" i="1"/>
  <c r="AV2430" i="1"/>
  <c r="AV2429" i="1"/>
  <c r="AV2428" i="1"/>
  <c r="AV2427" i="1"/>
  <c r="AV2426" i="1"/>
  <c r="AV2425" i="1"/>
  <c r="AV2424" i="1"/>
  <c r="AV2423" i="1"/>
  <c r="AV2422" i="1"/>
  <c r="AV2421" i="1"/>
  <c r="AV2420" i="1"/>
  <c r="AV2419" i="1"/>
  <c r="AV2418" i="1"/>
  <c r="AV2417" i="1"/>
  <c r="AV2416" i="1"/>
  <c r="AV2415" i="1"/>
  <c r="AV2414" i="1"/>
  <c r="AV2413" i="1"/>
  <c r="AV2412" i="1"/>
  <c r="AV2411" i="1"/>
  <c r="AV2410" i="1"/>
  <c r="AV2409" i="1"/>
  <c r="AV2408" i="1"/>
  <c r="AV2407" i="1"/>
  <c r="AV2406" i="1"/>
  <c r="AV2405" i="1"/>
  <c r="AV2404" i="1"/>
  <c r="AV2403" i="1"/>
  <c r="AV2402" i="1"/>
  <c r="AV2401" i="1"/>
  <c r="AV2400" i="1"/>
  <c r="AV2399" i="1"/>
  <c r="AV2398" i="1"/>
  <c r="AV2397" i="1"/>
  <c r="AV2396" i="1"/>
  <c r="AV2395" i="1"/>
  <c r="AV2394" i="1"/>
  <c r="AV2393" i="1"/>
  <c r="AV2392" i="1"/>
  <c r="AV2391" i="1"/>
  <c r="AV2390" i="1"/>
  <c r="AV2389" i="1"/>
  <c r="AV2388" i="1"/>
  <c r="AV2387" i="1"/>
  <c r="AV2386" i="1"/>
  <c r="AV2385" i="1"/>
  <c r="AV2384" i="1"/>
  <c r="AV2383" i="1"/>
  <c r="AV2382" i="1"/>
  <c r="AV2381" i="1"/>
  <c r="AV2380" i="1"/>
  <c r="AV2379" i="1"/>
  <c r="AV2378" i="1"/>
  <c r="AV2377" i="1"/>
  <c r="AV2376" i="1"/>
  <c r="AV2375" i="1"/>
  <c r="AV2374" i="1"/>
  <c r="AV2373" i="1"/>
  <c r="AV2372" i="1"/>
  <c r="AV2371" i="1"/>
  <c r="AV2370" i="1"/>
  <c r="AV2369" i="1"/>
  <c r="AV2368" i="1"/>
  <c r="AV2367" i="1"/>
  <c r="AV2366" i="1"/>
  <c r="AV2365" i="1"/>
  <c r="AV2364" i="1"/>
  <c r="AV2363" i="1"/>
  <c r="AV2362" i="1"/>
  <c r="AV2361" i="1"/>
  <c r="AV2360" i="1"/>
  <c r="AV2359" i="1"/>
  <c r="AV2358" i="1"/>
  <c r="AV2357" i="1"/>
  <c r="AV2356" i="1"/>
  <c r="AV2355" i="1"/>
  <c r="AV2354" i="1"/>
  <c r="AV2353" i="1"/>
  <c r="AV2352" i="1"/>
  <c r="AV2351" i="1"/>
  <c r="AV2350" i="1"/>
  <c r="AV2349" i="1"/>
  <c r="AV2348" i="1"/>
  <c r="AV2347" i="1"/>
  <c r="AV2346" i="1"/>
  <c r="AV2345" i="1"/>
  <c r="AV2344" i="1"/>
  <c r="AV2343" i="1"/>
  <c r="AV2342" i="1"/>
  <c r="AV2341" i="1"/>
  <c r="AV2340" i="1"/>
  <c r="AV2339" i="1"/>
  <c r="AV2338" i="1"/>
  <c r="AV2337" i="1"/>
  <c r="AV2336" i="1"/>
  <c r="AV2335" i="1"/>
  <c r="AV2334" i="1"/>
  <c r="AV2333" i="1"/>
  <c r="AV2332" i="1"/>
  <c r="AV2331" i="1"/>
  <c r="AV2330" i="1"/>
  <c r="AV2329" i="1"/>
  <c r="AV2328" i="1"/>
  <c r="AV2327" i="1"/>
  <c r="AV2326" i="1"/>
  <c r="AV2325" i="1"/>
  <c r="AV2324" i="1"/>
  <c r="AV2323" i="1"/>
  <c r="AV2322" i="1"/>
  <c r="AV2321" i="1"/>
  <c r="AV2320" i="1"/>
  <c r="AV2319" i="1"/>
  <c r="AV2318" i="1"/>
  <c r="AV2317" i="1"/>
  <c r="AV2316" i="1"/>
  <c r="AV2315" i="1"/>
  <c r="AV2314" i="1"/>
  <c r="AV2313" i="1"/>
  <c r="AV2312" i="1"/>
  <c r="AV2311" i="1"/>
  <c r="AV2310" i="1"/>
  <c r="AV2309" i="1"/>
  <c r="AV2308" i="1"/>
  <c r="AV2307" i="1"/>
  <c r="AV2306" i="1"/>
  <c r="AV2305" i="1"/>
  <c r="AV2304" i="1"/>
  <c r="AV2303" i="1"/>
  <c r="AV2302" i="1"/>
  <c r="AV2301" i="1"/>
  <c r="AV2300" i="1"/>
  <c r="AV2299" i="1"/>
  <c r="AV2298" i="1"/>
  <c r="AV2297" i="1"/>
  <c r="AV2296" i="1"/>
  <c r="AV2295" i="1"/>
  <c r="AV2294" i="1"/>
  <c r="AV2293" i="1"/>
  <c r="AV2292" i="1"/>
  <c r="AV2291" i="1"/>
  <c r="AV2290" i="1"/>
  <c r="AV2289" i="1"/>
  <c r="AV2288" i="1"/>
  <c r="AV2287" i="1"/>
  <c r="AV2286" i="1"/>
  <c r="AV2285" i="1"/>
  <c r="AV2284" i="1"/>
  <c r="AV2283" i="1"/>
  <c r="AV2282" i="1"/>
  <c r="AV2281" i="1"/>
  <c r="AV2280" i="1"/>
  <c r="AV2279" i="1"/>
  <c r="AV2278" i="1"/>
  <c r="AV2277" i="1"/>
  <c r="AV2276" i="1"/>
  <c r="AV2275" i="1"/>
  <c r="AV2274" i="1"/>
  <c r="AV2273" i="1"/>
  <c r="AV2272" i="1"/>
  <c r="AV2271" i="1"/>
  <c r="AV2270" i="1"/>
  <c r="AV2269" i="1"/>
  <c r="AV2268" i="1"/>
  <c r="AV2267" i="1"/>
  <c r="AV2266" i="1"/>
  <c r="AV2265" i="1"/>
  <c r="AV2264" i="1"/>
  <c r="AV2263" i="1"/>
  <c r="AV2262" i="1"/>
  <c r="AV2261" i="1"/>
  <c r="AV2260" i="1"/>
  <c r="AV2259" i="1"/>
  <c r="AV2258" i="1"/>
  <c r="AV2257" i="1"/>
  <c r="AV2256" i="1"/>
  <c r="AV2255" i="1"/>
  <c r="AV2254" i="1"/>
  <c r="AV2253" i="1"/>
  <c r="AV2252" i="1"/>
  <c r="AV2251" i="1"/>
  <c r="AV2250" i="1"/>
  <c r="AV2249" i="1"/>
  <c r="AV2248" i="1"/>
  <c r="AV2247" i="1"/>
  <c r="AV2246" i="1"/>
  <c r="AV2245" i="1"/>
  <c r="AV2244" i="1"/>
  <c r="AV2243" i="1"/>
  <c r="AV2242" i="1"/>
  <c r="AV2241" i="1"/>
  <c r="AV2240" i="1"/>
  <c r="AV2239" i="1"/>
  <c r="AV2238" i="1"/>
  <c r="AV2237" i="1"/>
  <c r="AV2236" i="1"/>
  <c r="AV2235" i="1"/>
  <c r="AV2234" i="1"/>
  <c r="AV2233" i="1"/>
  <c r="AV2232" i="1"/>
  <c r="AV2231" i="1"/>
  <c r="AV2230" i="1"/>
  <c r="AV2229" i="1"/>
  <c r="AV2228" i="1"/>
  <c r="AV2227" i="1"/>
  <c r="AV2226" i="1"/>
  <c r="AV2225" i="1"/>
  <c r="AV2224" i="1"/>
  <c r="AV2223" i="1"/>
  <c r="AV2222" i="1"/>
  <c r="AV2221" i="1"/>
  <c r="AV2220" i="1"/>
  <c r="AV2219" i="1"/>
  <c r="AV2218" i="1"/>
  <c r="AV2217" i="1"/>
  <c r="AV2216" i="1"/>
  <c r="AV2215" i="1"/>
  <c r="AV2214" i="1"/>
  <c r="AV2213" i="1"/>
  <c r="AV2212" i="1"/>
  <c r="AV2211" i="1"/>
  <c r="AV2210" i="1"/>
  <c r="AV2209" i="1"/>
  <c r="AV2208" i="1"/>
  <c r="AV2207" i="1"/>
  <c r="AV2206" i="1"/>
  <c r="AV2205" i="1"/>
  <c r="AV2204" i="1"/>
  <c r="AV2203" i="1"/>
  <c r="AV2202" i="1"/>
  <c r="AV2201" i="1"/>
  <c r="AV2200" i="1"/>
  <c r="AV2199" i="1"/>
  <c r="AV2198" i="1"/>
  <c r="AV2197" i="1"/>
  <c r="AV2196" i="1"/>
  <c r="AV2195" i="1"/>
  <c r="AV2194" i="1"/>
  <c r="AV2193" i="1"/>
  <c r="AV2192" i="1"/>
  <c r="AV2191" i="1"/>
  <c r="AV2190" i="1"/>
  <c r="AV2189" i="1"/>
  <c r="AV2188" i="1"/>
  <c r="AV2187" i="1"/>
  <c r="AV2186" i="1"/>
  <c r="AV2185" i="1"/>
  <c r="AV2184" i="1"/>
  <c r="AV2183" i="1"/>
  <c r="AV2182" i="1"/>
  <c r="AV2181" i="1"/>
  <c r="AV2180" i="1"/>
  <c r="AV2179" i="1"/>
  <c r="AV2178" i="1"/>
  <c r="AV2177" i="1"/>
  <c r="AV2176" i="1"/>
  <c r="AV2175" i="1"/>
  <c r="AV2174" i="1"/>
  <c r="AV2173" i="1"/>
  <c r="AV2172" i="1"/>
  <c r="AV2171" i="1"/>
  <c r="AV2170" i="1"/>
  <c r="AV2169" i="1"/>
  <c r="AV2168" i="1"/>
  <c r="AV2167" i="1"/>
  <c r="AV2166" i="1"/>
  <c r="AV2165" i="1"/>
  <c r="AV2164" i="1"/>
  <c r="AV2163" i="1"/>
  <c r="AV2162" i="1"/>
  <c r="AV2161" i="1"/>
  <c r="AV2160" i="1"/>
  <c r="AV2159" i="1"/>
  <c r="AV2158" i="1"/>
  <c r="AV2157" i="1"/>
  <c r="AV2156" i="1"/>
  <c r="AV2155" i="1"/>
  <c r="AV2154" i="1"/>
  <c r="AV2153" i="1"/>
  <c r="AV2152" i="1"/>
  <c r="AV2151" i="1"/>
  <c r="AV2150" i="1"/>
  <c r="AV2149" i="1"/>
  <c r="AV2148" i="1"/>
  <c r="AV2147" i="1"/>
  <c r="AV2146" i="1"/>
  <c r="AV2145" i="1"/>
  <c r="AV2144" i="1"/>
  <c r="AV2143" i="1"/>
  <c r="AV2142" i="1"/>
  <c r="AV2141" i="1"/>
  <c r="AV2140" i="1"/>
  <c r="AV2139" i="1"/>
  <c r="AV2138" i="1"/>
  <c r="AV2137" i="1"/>
  <c r="AV2136" i="1"/>
  <c r="AV2135" i="1"/>
  <c r="AV2134" i="1"/>
  <c r="AV2133" i="1"/>
  <c r="AV2132" i="1"/>
  <c r="AV2131" i="1"/>
  <c r="AV2130" i="1"/>
  <c r="AV2129" i="1"/>
  <c r="AV2128" i="1"/>
  <c r="AV2127" i="1"/>
  <c r="AV2126" i="1"/>
  <c r="AV2125" i="1"/>
  <c r="AV2124" i="1"/>
  <c r="AV2123" i="1"/>
  <c r="AV2122" i="1"/>
  <c r="AV2121" i="1"/>
  <c r="AV2120" i="1"/>
  <c r="AV2119" i="1"/>
  <c r="AV2118" i="1"/>
  <c r="AV2117" i="1"/>
  <c r="AV2116" i="1"/>
  <c r="AV2115" i="1"/>
  <c r="AV2114" i="1"/>
  <c r="AV2113" i="1"/>
  <c r="AV2112" i="1"/>
  <c r="AV2111" i="1"/>
  <c r="AV2110" i="1"/>
  <c r="AV2109" i="1"/>
  <c r="AV2108" i="1"/>
  <c r="AV2107" i="1"/>
  <c r="AV2106" i="1"/>
  <c r="AV2105" i="1"/>
  <c r="AV2104" i="1"/>
  <c r="AV2103" i="1"/>
  <c r="AV2102" i="1"/>
  <c r="AV2101" i="1"/>
  <c r="AV2100" i="1"/>
  <c r="AV2099" i="1"/>
  <c r="AV2098" i="1"/>
  <c r="AV2097" i="1"/>
  <c r="AV2096" i="1"/>
  <c r="AV2095" i="1"/>
  <c r="AV2094" i="1"/>
  <c r="AV2093" i="1"/>
  <c r="AV2092" i="1"/>
  <c r="AV2091" i="1"/>
  <c r="AV2090" i="1"/>
  <c r="AV2089" i="1"/>
  <c r="AV2088" i="1"/>
  <c r="AV2087" i="1"/>
  <c r="AV2086" i="1"/>
  <c r="AV2085" i="1"/>
  <c r="AV2084" i="1"/>
  <c r="AV2083" i="1"/>
  <c r="AV2082" i="1"/>
  <c r="AV2081" i="1"/>
  <c r="AV2080" i="1"/>
  <c r="AV2079" i="1"/>
  <c r="AV2078" i="1"/>
  <c r="AV2077" i="1"/>
  <c r="AV2076" i="1"/>
  <c r="AV2075" i="1"/>
  <c r="AV2074" i="1"/>
  <c r="AV2073" i="1"/>
  <c r="AV2072" i="1"/>
  <c r="AV2071" i="1"/>
  <c r="AV2070" i="1"/>
  <c r="AV2069" i="1"/>
  <c r="AV2068" i="1"/>
  <c r="AV2067" i="1"/>
  <c r="AV2066" i="1"/>
  <c r="AV2065" i="1"/>
  <c r="AV2064" i="1"/>
  <c r="AV2063" i="1"/>
  <c r="AV2062" i="1"/>
  <c r="AV2061" i="1"/>
  <c r="AV2060" i="1"/>
  <c r="AV2059" i="1"/>
  <c r="AV2058" i="1"/>
  <c r="AV2057" i="1"/>
  <c r="AV2056" i="1"/>
  <c r="AV2055" i="1"/>
  <c r="AV2054" i="1"/>
  <c r="AV2053" i="1"/>
  <c r="AV2052" i="1"/>
  <c r="AV2051" i="1"/>
  <c r="AV2050" i="1"/>
  <c r="AV2049" i="1"/>
  <c r="AV2048" i="1"/>
  <c r="AV2047" i="1"/>
  <c r="AV2046" i="1"/>
  <c r="AV2045" i="1"/>
  <c r="AV2044" i="1"/>
  <c r="AV2043" i="1"/>
  <c r="AV2042" i="1"/>
  <c r="AV2041" i="1"/>
  <c r="AV2040" i="1"/>
  <c r="AV2039" i="1"/>
  <c r="AV2038" i="1"/>
  <c r="AV2037" i="1"/>
  <c r="AV2036" i="1"/>
  <c r="AV2035" i="1"/>
  <c r="AV2034" i="1"/>
  <c r="AV2033" i="1"/>
  <c r="AV2032" i="1"/>
  <c r="AV2031" i="1"/>
  <c r="AV2030" i="1"/>
  <c r="AV2029" i="1"/>
  <c r="AV2028" i="1"/>
  <c r="AV2027" i="1"/>
  <c r="AV2026" i="1"/>
  <c r="AV2025" i="1"/>
  <c r="AV2024" i="1"/>
  <c r="AV2023" i="1"/>
  <c r="AV2022" i="1"/>
  <c r="AV2021" i="1"/>
  <c r="AV2020" i="1"/>
  <c r="AV2019" i="1"/>
  <c r="AV2018" i="1"/>
  <c r="AV2017" i="1"/>
  <c r="AV2016" i="1"/>
  <c r="AV2015" i="1"/>
  <c r="AV2014" i="1"/>
  <c r="AV2013" i="1"/>
  <c r="AV2012" i="1"/>
  <c r="AV2011" i="1"/>
  <c r="AV2010" i="1"/>
  <c r="AV2009" i="1"/>
  <c r="AV2008" i="1"/>
  <c r="AV2007" i="1"/>
  <c r="AV2006" i="1"/>
  <c r="AV2005" i="1"/>
  <c r="AV2004" i="1"/>
  <c r="AV2003" i="1"/>
  <c r="AV2002" i="1"/>
  <c r="AV2001" i="1"/>
  <c r="AV2000" i="1"/>
  <c r="AV1999" i="1"/>
  <c r="AV1998" i="1"/>
  <c r="AV1997" i="1"/>
  <c r="AV1996" i="1"/>
  <c r="AV1995" i="1"/>
  <c r="AV1994" i="1"/>
  <c r="AV1993" i="1"/>
  <c r="AV1992" i="1"/>
  <c r="AV1991" i="1"/>
  <c r="AV1990" i="1"/>
  <c r="AV1989" i="1"/>
  <c r="AV1988" i="1"/>
  <c r="AV1987" i="1"/>
  <c r="AV1986" i="1"/>
  <c r="AV1985" i="1"/>
  <c r="AV1984" i="1"/>
  <c r="AV1983" i="1"/>
  <c r="AV1982" i="1"/>
  <c r="AV1981" i="1"/>
  <c r="AV1980" i="1"/>
  <c r="AV1979" i="1"/>
  <c r="AV1978" i="1"/>
  <c r="AV1977" i="1"/>
  <c r="AV1976" i="1"/>
  <c r="AV1975" i="1"/>
  <c r="AV1974" i="1"/>
  <c r="AV1973" i="1"/>
  <c r="AV1972" i="1"/>
  <c r="AV1971" i="1"/>
  <c r="AV1970" i="1"/>
  <c r="AV1969" i="1"/>
  <c r="AV1968" i="1"/>
  <c r="AV1967" i="1"/>
  <c r="AV1966" i="1"/>
  <c r="AV1965" i="1"/>
  <c r="AV1964" i="1"/>
  <c r="AV1963" i="1"/>
  <c r="AV1962" i="1"/>
  <c r="AV1961" i="1"/>
  <c r="AV1960" i="1"/>
  <c r="AV1959" i="1"/>
  <c r="AV1958" i="1"/>
  <c r="AV1957" i="1"/>
  <c r="AV1956" i="1"/>
  <c r="AV1955" i="1"/>
  <c r="AV1954" i="1"/>
  <c r="AV1953" i="1"/>
  <c r="AV1952" i="1"/>
  <c r="AV1951" i="1"/>
  <c r="AV1950" i="1"/>
  <c r="AV1949" i="1"/>
  <c r="AV1948" i="1"/>
  <c r="AV1947" i="1"/>
  <c r="AV1946" i="1"/>
  <c r="AV1945" i="1"/>
  <c r="AV1944" i="1"/>
  <c r="AV1943" i="1"/>
  <c r="AV1942" i="1"/>
  <c r="AV1941" i="1"/>
  <c r="AV1940" i="1"/>
  <c r="AV1939" i="1"/>
  <c r="AV1938" i="1"/>
  <c r="AV1937" i="1"/>
  <c r="AV1936" i="1"/>
  <c r="AV1935" i="1"/>
  <c r="AV1934" i="1"/>
  <c r="AV1933" i="1"/>
  <c r="AV1932" i="1"/>
  <c r="AV1931" i="1"/>
  <c r="AV1930" i="1"/>
  <c r="AV1929" i="1"/>
  <c r="AV1928" i="1"/>
  <c r="AV1927" i="1"/>
  <c r="AV1926" i="1"/>
  <c r="AV1925" i="1"/>
  <c r="AV1924" i="1"/>
  <c r="AV1923" i="1"/>
  <c r="AV1922" i="1"/>
  <c r="AV1921" i="1"/>
  <c r="AV1920" i="1"/>
  <c r="AV1919" i="1"/>
  <c r="AV1918" i="1"/>
  <c r="AV1917" i="1"/>
  <c r="AV1916" i="1"/>
  <c r="AV1915" i="1"/>
  <c r="AV1914" i="1"/>
  <c r="AV1913" i="1"/>
  <c r="AV1912" i="1"/>
  <c r="AV1911" i="1"/>
  <c r="AV1910" i="1"/>
  <c r="AV1909" i="1"/>
  <c r="AV1908" i="1"/>
  <c r="AV1907" i="1"/>
  <c r="AV1906" i="1"/>
  <c r="AV1905" i="1"/>
  <c r="AV1904" i="1"/>
  <c r="AV1903" i="1"/>
  <c r="AV1902" i="1"/>
  <c r="AV1901" i="1"/>
  <c r="AV1900" i="1"/>
  <c r="AV1899" i="1"/>
  <c r="AV1898" i="1"/>
  <c r="AV1897" i="1"/>
  <c r="AV1896" i="1"/>
  <c r="AV1895" i="1"/>
  <c r="AV1894" i="1"/>
  <c r="AV1893" i="1"/>
  <c r="AV1892" i="1"/>
  <c r="AV1891" i="1"/>
  <c r="AV1890" i="1"/>
  <c r="AV1889" i="1"/>
  <c r="AV1888" i="1"/>
  <c r="AV1887" i="1"/>
  <c r="AV1886" i="1"/>
  <c r="AV1885" i="1"/>
  <c r="AV1884" i="1"/>
  <c r="AV1883" i="1"/>
  <c r="AV1882" i="1"/>
  <c r="AV1881" i="1"/>
  <c r="AV1880" i="1"/>
  <c r="AV1879" i="1"/>
  <c r="AV1878" i="1"/>
  <c r="AV1877" i="1"/>
  <c r="AV1876" i="1"/>
  <c r="AV1875" i="1"/>
  <c r="AV1874" i="1"/>
  <c r="AV1873" i="1"/>
  <c r="AV1872" i="1"/>
  <c r="AV1871" i="1"/>
  <c r="AV1870" i="1"/>
  <c r="AV1869" i="1"/>
  <c r="AV1868" i="1"/>
  <c r="AV1867" i="1"/>
  <c r="AV1866" i="1"/>
  <c r="AV1865" i="1"/>
  <c r="AV1864" i="1"/>
  <c r="AV1863" i="1"/>
  <c r="AV1862" i="1"/>
  <c r="AV1861" i="1"/>
  <c r="AV1860" i="1"/>
  <c r="AV1859" i="1"/>
  <c r="AV1858" i="1"/>
  <c r="AV1857" i="1"/>
  <c r="AV1856" i="1"/>
  <c r="AV1855" i="1"/>
  <c r="AV1854" i="1"/>
  <c r="AV1853" i="1"/>
  <c r="AV1852" i="1"/>
  <c r="AV1851" i="1"/>
  <c r="AV1850" i="1"/>
  <c r="AV1849" i="1"/>
  <c r="AV1848" i="1"/>
  <c r="AV1847" i="1"/>
  <c r="AV1846" i="1"/>
  <c r="AV1845" i="1"/>
  <c r="AV1844" i="1"/>
  <c r="AV1843" i="1"/>
  <c r="AV1842" i="1"/>
  <c r="AV1841" i="1"/>
  <c r="AV1840" i="1"/>
  <c r="AV1839" i="1"/>
  <c r="AV1838" i="1"/>
  <c r="AV1837" i="1"/>
  <c r="AV1836" i="1"/>
  <c r="AV1835" i="1"/>
  <c r="AV1834" i="1"/>
  <c r="AV1833" i="1"/>
  <c r="AV1832" i="1"/>
  <c r="AV1831" i="1"/>
  <c r="AV1830" i="1"/>
  <c r="AV1829" i="1"/>
  <c r="AV1828" i="1"/>
  <c r="AV1827" i="1"/>
  <c r="AV1826" i="1"/>
  <c r="AV1825" i="1"/>
  <c r="AV1824" i="1"/>
  <c r="AV1823" i="1"/>
  <c r="AV1822" i="1"/>
  <c r="AV1821" i="1"/>
  <c r="AV1820" i="1"/>
  <c r="AV1819" i="1"/>
  <c r="AV1818" i="1"/>
  <c r="AV1817" i="1"/>
  <c r="AV1816" i="1"/>
  <c r="AV1815" i="1"/>
  <c r="AV1814" i="1"/>
  <c r="AV1813" i="1"/>
  <c r="AV1812" i="1"/>
  <c r="AV1811" i="1"/>
  <c r="AV1810" i="1"/>
  <c r="AV1809" i="1"/>
  <c r="AV1808" i="1"/>
  <c r="AV1807" i="1"/>
  <c r="AV1806" i="1"/>
  <c r="AV1805" i="1"/>
  <c r="AV1804" i="1"/>
  <c r="AV1803" i="1"/>
  <c r="AV1802" i="1"/>
  <c r="AV1801" i="1"/>
  <c r="AV1800" i="1"/>
  <c r="AV1799" i="1"/>
  <c r="AV1798" i="1"/>
  <c r="AV1797" i="1"/>
  <c r="AV1796" i="1"/>
  <c r="AV1795" i="1"/>
  <c r="AV1794" i="1"/>
  <c r="AV1793" i="1"/>
  <c r="AV1792" i="1"/>
  <c r="AV1791" i="1"/>
  <c r="AV1790" i="1"/>
  <c r="AV1789" i="1"/>
  <c r="AV1788" i="1"/>
  <c r="AV1787" i="1"/>
  <c r="AV1786" i="1"/>
  <c r="AV1785" i="1"/>
  <c r="AV1784" i="1"/>
  <c r="AV1783" i="1"/>
  <c r="AV1782" i="1"/>
  <c r="AV1781" i="1"/>
  <c r="AV1780" i="1"/>
  <c r="AV1779" i="1"/>
  <c r="AV1778" i="1"/>
  <c r="AV1777" i="1"/>
  <c r="AV1776" i="1"/>
  <c r="AV1775" i="1"/>
  <c r="AV1774" i="1"/>
  <c r="AV1773" i="1"/>
  <c r="AV1772" i="1"/>
  <c r="AV1771" i="1"/>
  <c r="AV1770" i="1"/>
  <c r="AV1769" i="1"/>
  <c r="AV1768" i="1"/>
  <c r="AV1767" i="1"/>
  <c r="AV1766" i="1"/>
  <c r="AV1765" i="1"/>
  <c r="AV1764" i="1"/>
  <c r="AV1763" i="1"/>
  <c r="AV1762" i="1"/>
  <c r="AV1761" i="1"/>
  <c r="AV1760" i="1"/>
  <c r="AV1759" i="1"/>
  <c r="AV1758" i="1"/>
  <c r="AV1757" i="1"/>
  <c r="AV1756" i="1"/>
  <c r="AV1755" i="1"/>
  <c r="AV1754" i="1"/>
  <c r="AV1753" i="1"/>
  <c r="AV1752" i="1"/>
  <c r="AV1751" i="1"/>
  <c r="AV1750" i="1"/>
  <c r="AV1749" i="1"/>
  <c r="AV1748" i="1"/>
  <c r="AV1747" i="1"/>
  <c r="AV1746" i="1"/>
  <c r="AV1745" i="1"/>
  <c r="AV1744" i="1"/>
  <c r="AV1743" i="1"/>
  <c r="AV1742" i="1"/>
  <c r="AV1741" i="1"/>
  <c r="AV1740" i="1"/>
  <c r="AV1739" i="1"/>
  <c r="AV1738" i="1"/>
  <c r="AV1737" i="1"/>
  <c r="AV1736" i="1"/>
  <c r="AV1735" i="1"/>
  <c r="AV1734" i="1"/>
  <c r="AV1733" i="1"/>
  <c r="AV1732" i="1"/>
  <c r="AV1731" i="1"/>
  <c r="AV1730" i="1"/>
  <c r="AV1729" i="1"/>
  <c r="AV1728" i="1"/>
  <c r="AV1727" i="1"/>
  <c r="AV1726" i="1"/>
  <c r="AV1725" i="1"/>
  <c r="AV1724" i="1"/>
  <c r="AV1723" i="1"/>
  <c r="AV1722" i="1"/>
  <c r="AV1721" i="1"/>
  <c r="AV1720" i="1"/>
  <c r="AV1719" i="1"/>
  <c r="AV1718" i="1"/>
  <c r="AV1717" i="1"/>
  <c r="AV1716" i="1"/>
  <c r="AV1715" i="1"/>
  <c r="AV1714" i="1"/>
  <c r="AV1713" i="1"/>
  <c r="AV1712" i="1"/>
  <c r="AV1711" i="1"/>
  <c r="AV1710" i="1"/>
  <c r="AV1709" i="1"/>
  <c r="AV1708" i="1"/>
  <c r="AV1707" i="1"/>
  <c r="AV1706" i="1"/>
  <c r="AV1705" i="1"/>
  <c r="AV1704" i="1"/>
  <c r="AV1703" i="1"/>
  <c r="AV1702" i="1"/>
  <c r="AV1701" i="1"/>
  <c r="AV1700" i="1"/>
  <c r="AV1699" i="1"/>
  <c r="AV1698" i="1"/>
  <c r="AV1697" i="1"/>
  <c r="AV1696" i="1"/>
  <c r="AV1695" i="1"/>
  <c r="AV1694" i="1"/>
  <c r="AV1693" i="1"/>
  <c r="AV1692" i="1"/>
  <c r="AV1691" i="1"/>
  <c r="AV1690" i="1"/>
  <c r="AV1689" i="1"/>
  <c r="AV1688" i="1"/>
  <c r="AV1687" i="1"/>
  <c r="AV1686" i="1"/>
  <c r="AV1685" i="1"/>
  <c r="AV1684" i="1"/>
  <c r="AV1683" i="1"/>
  <c r="AV1682" i="1"/>
  <c r="AV1681" i="1"/>
  <c r="AV1680" i="1"/>
  <c r="AV1679" i="1"/>
  <c r="AV1678" i="1"/>
  <c r="AV1677" i="1"/>
  <c r="AV1676" i="1"/>
  <c r="AV1675" i="1"/>
  <c r="AV1674" i="1"/>
  <c r="AV1673" i="1"/>
  <c r="AV1672" i="1"/>
  <c r="AV1671" i="1"/>
  <c r="AV1670" i="1"/>
  <c r="AV1669" i="1"/>
  <c r="AV1668" i="1"/>
  <c r="AV1667" i="1"/>
  <c r="AV1666" i="1"/>
  <c r="AV1665" i="1"/>
  <c r="AV1664" i="1"/>
  <c r="AV1663" i="1"/>
  <c r="AV1662" i="1"/>
  <c r="AV1661" i="1"/>
  <c r="AV1660" i="1"/>
  <c r="AV1659" i="1"/>
  <c r="AV1658" i="1"/>
  <c r="AV1657" i="1"/>
  <c r="AV1656" i="1"/>
  <c r="AV1655" i="1"/>
  <c r="AV1654" i="1"/>
  <c r="AV1653" i="1"/>
  <c r="AV1652" i="1"/>
  <c r="AV1651" i="1"/>
  <c r="AV1650" i="1"/>
  <c r="AV1649" i="1"/>
  <c r="AV1648" i="1"/>
  <c r="AV1647" i="1"/>
  <c r="AV1646" i="1"/>
  <c r="AV1645" i="1"/>
  <c r="AV1644" i="1"/>
  <c r="AV1643" i="1"/>
  <c r="AV1642" i="1"/>
  <c r="AV1641" i="1"/>
  <c r="AV1640" i="1"/>
  <c r="AV1639" i="1"/>
  <c r="AV1638" i="1"/>
  <c r="AV1637" i="1"/>
  <c r="AV1636" i="1"/>
  <c r="AV1635" i="1"/>
  <c r="AV1634" i="1"/>
  <c r="AV1633" i="1"/>
  <c r="AV1632" i="1"/>
  <c r="AV1631" i="1"/>
  <c r="AV1630" i="1"/>
  <c r="AV1629" i="1"/>
  <c r="AV1628" i="1"/>
  <c r="AV1627" i="1"/>
  <c r="AV1626" i="1"/>
  <c r="AV1625" i="1"/>
  <c r="AV1624" i="1"/>
  <c r="AV1623" i="1"/>
  <c r="AV1622" i="1"/>
  <c r="AV1621" i="1"/>
  <c r="AV1620" i="1"/>
  <c r="AV1619" i="1"/>
  <c r="AV1618" i="1"/>
  <c r="AV1617" i="1"/>
  <c r="AV1616" i="1"/>
  <c r="AV1615" i="1"/>
  <c r="AV1614" i="1"/>
  <c r="AV1613" i="1"/>
  <c r="AV1612" i="1"/>
  <c r="AV1611" i="1"/>
  <c r="AV1610" i="1"/>
  <c r="AV1609" i="1"/>
  <c r="AV1608" i="1"/>
  <c r="AV1607" i="1"/>
  <c r="AV1606" i="1"/>
  <c r="AV1605" i="1"/>
  <c r="AV1604" i="1"/>
  <c r="AV1603" i="1"/>
  <c r="AV1602" i="1"/>
  <c r="AV1601" i="1"/>
  <c r="AV1600" i="1"/>
  <c r="AV1599" i="1"/>
  <c r="AV1598" i="1"/>
  <c r="AV1597" i="1"/>
  <c r="AV1596" i="1"/>
  <c r="AV1595" i="1"/>
  <c r="AV1594" i="1"/>
  <c r="AV1593" i="1"/>
  <c r="AV1592" i="1"/>
  <c r="AV1591" i="1"/>
  <c r="AV1590" i="1"/>
  <c r="AV1589" i="1"/>
  <c r="AV1588" i="1"/>
  <c r="AV1587" i="1"/>
  <c r="AV1586" i="1"/>
  <c r="AV1585" i="1"/>
  <c r="AV1584" i="1"/>
  <c r="AV1583" i="1"/>
  <c r="AV1582" i="1"/>
  <c r="AV1581" i="1"/>
  <c r="AV1580" i="1"/>
  <c r="AV1579" i="1"/>
  <c r="AV1578" i="1"/>
  <c r="AV1577" i="1"/>
  <c r="AV1576" i="1"/>
  <c r="AV1575" i="1"/>
  <c r="AV1574" i="1"/>
  <c r="AV1573" i="1"/>
  <c r="AV1572" i="1"/>
  <c r="AV1571" i="1"/>
  <c r="AV1570" i="1"/>
  <c r="AV1569" i="1"/>
  <c r="AV1568" i="1"/>
  <c r="AV1567" i="1"/>
  <c r="AV1566" i="1"/>
  <c r="AV1565" i="1"/>
  <c r="AV1564" i="1"/>
  <c r="AV1563" i="1"/>
  <c r="AV1562" i="1"/>
  <c r="AV1561" i="1"/>
  <c r="AV1560" i="1"/>
  <c r="AV1559" i="1"/>
  <c r="AV1558" i="1"/>
  <c r="AV1557" i="1"/>
  <c r="AV1556" i="1"/>
  <c r="AV1555" i="1"/>
  <c r="AV1554" i="1"/>
  <c r="AV1553" i="1"/>
  <c r="AV1552" i="1"/>
  <c r="AV1551" i="1"/>
  <c r="AV1550" i="1"/>
  <c r="AV1549" i="1"/>
  <c r="AV1548" i="1"/>
  <c r="AV1547" i="1"/>
  <c r="AV1546" i="1"/>
  <c r="AV1545" i="1"/>
  <c r="AV1544" i="1"/>
  <c r="AV1543" i="1"/>
  <c r="AV1542" i="1"/>
  <c r="AV1541" i="1"/>
  <c r="AV1540" i="1"/>
  <c r="AV1539" i="1"/>
  <c r="AV1538" i="1"/>
  <c r="AV1537" i="1"/>
  <c r="AV1536" i="1"/>
  <c r="AV1535" i="1"/>
  <c r="AV1534" i="1"/>
  <c r="AV1533" i="1"/>
  <c r="AV1532" i="1"/>
  <c r="AV1531" i="1"/>
  <c r="AV1530" i="1"/>
  <c r="AV1529" i="1"/>
  <c r="AV1528" i="1"/>
  <c r="AV1527" i="1"/>
  <c r="AV1526" i="1"/>
  <c r="AV1525" i="1"/>
  <c r="AV1524" i="1"/>
  <c r="AV1523" i="1"/>
  <c r="AV1522" i="1"/>
  <c r="AV1521" i="1"/>
  <c r="AV1520" i="1"/>
  <c r="AV1519" i="1"/>
  <c r="AV1518" i="1"/>
  <c r="AV1517" i="1"/>
  <c r="AV1516" i="1"/>
  <c r="AV1515" i="1"/>
  <c r="AV1514" i="1"/>
  <c r="AV1513" i="1"/>
  <c r="AV1512" i="1"/>
  <c r="AV1511" i="1"/>
  <c r="AV1510" i="1"/>
  <c r="AV1509" i="1"/>
  <c r="AV1508" i="1"/>
  <c r="AV1507" i="1"/>
  <c r="AV1506" i="1"/>
  <c r="AV1505" i="1"/>
  <c r="AV1504" i="1"/>
  <c r="AV1503" i="1"/>
  <c r="AV1502" i="1"/>
  <c r="AV1501" i="1"/>
  <c r="AV1500" i="1"/>
  <c r="AV1499" i="1"/>
  <c r="AV1498" i="1"/>
  <c r="AV1497" i="1"/>
  <c r="AV1496" i="1"/>
  <c r="AV1495" i="1"/>
  <c r="AV1494" i="1"/>
  <c r="AV1493" i="1"/>
  <c r="AV1492" i="1"/>
  <c r="AV1491" i="1"/>
  <c r="AV1490" i="1"/>
  <c r="AV1489" i="1"/>
  <c r="AV1488" i="1"/>
  <c r="AV1487" i="1"/>
  <c r="AV1486" i="1"/>
  <c r="AV1485" i="1"/>
  <c r="AV1484" i="1"/>
  <c r="AV1483" i="1"/>
  <c r="AV1482" i="1"/>
  <c r="AV1481" i="1"/>
  <c r="AV1480" i="1"/>
  <c r="AV1479" i="1"/>
  <c r="AV1478" i="1"/>
  <c r="AV1477" i="1"/>
  <c r="AV1476" i="1"/>
  <c r="AV1475" i="1"/>
  <c r="AV1474" i="1"/>
  <c r="AV1473" i="1"/>
  <c r="AV1472" i="1"/>
  <c r="AV1471" i="1"/>
  <c r="AV1470" i="1"/>
  <c r="AV1469" i="1"/>
  <c r="AV1468" i="1"/>
  <c r="AV1467" i="1"/>
  <c r="AV1466" i="1"/>
  <c r="AV1465" i="1"/>
  <c r="AV1464" i="1"/>
  <c r="AV1463" i="1"/>
  <c r="AV1462" i="1"/>
  <c r="AV1461" i="1"/>
  <c r="AV1460" i="1"/>
  <c r="AV1459" i="1"/>
  <c r="AV1458" i="1"/>
  <c r="AV1457" i="1"/>
  <c r="AV1456" i="1"/>
  <c r="AV1455" i="1"/>
  <c r="AV1454" i="1"/>
  <c r="AV1453" i="1"/>
  <c r="AV1452" i="1"/>
  <c r="AV1451" i="1"/>
  <c r="AV1450" i="1"/>
  <c r="AV1449" i="1"/>
  <c r="AV1448" i="1"/>
  <c r="AV1447" i="1"/>
  <c r="AV1446" i="1"/>
  <c r="AV1445" i="1"/>
  <c r="AV1444" i="1"/>
  <c r="AV1443" i="1"/>
  <c r="AV1442" i="1"/>
  <c r="AV1441" i="1"/>
  <c r="AV1440" i="1"/>
  <c r="AV1439" i="1"/>
  <c r="AV1438" i="1"/>
  <c r="AV1437" i="1"/>
  <c r="AV1436" i="1"/>
  <c r="AV1435" i="1"/>
  <c r="AV1434" i="1"/>
  <c r="AV1433" i="1"/>
  <c r="AV1432" i="1"/>
  <c r="AV1431" i="1"/>
  <c r="AV1430" i="1"/>
  <c r="AV1429" i="1"/>
  <c r="AV1428" i="1"/>
  <c r="AV1427" i="1"/>
  <c r="AV1426" i="1"/>
  <c r="AV1425" i="1"/>
  <c r="AV1424" i="1"/>
  <c r="AV1423" i="1"/>
  <c r="AV1422" i="1"/>
  <c r="AV1421" i="1"/>
  <c r="AV1420" i="1"/>
  <c r="AV1419" i="1"/>
  <c r="AV1418" i="1"/>
  <c r="AV1417" i="1"/>
  <c r="AV1416" i="1"/>
  <c r="AV1415" i="1"/>
  <c r="AV1414" i="1"/>
  <c r="AV1413" i="1"/>
  <c r="AV1412" i="1"/>
  <c r="AV1411" i="1"/>
  <c r="AV1410" i="1"/>
  <c r="AV1409" i="1"/>
  <c r="AV1408" i="1"/>
  <c r="AV1407" i="1"/>
  <c r="AV1406" i="1"/>
  <c r="AV1405" i="1"/>
  <c r="AV1404" i="1"/>
  <c r="AV1403" i="1"/>
  <c r="AV1402" i="1"/>
  <c r="AV1401" i="1"/>
  <c r="AV1400" i="1"/>
  <c r="AV1399" i="1"/>
  <c r="AV1398" i="1"/>
  <c r="AV1397" i="1"/>
  <c r="AV1396" i="1"/>
  <c r="AV1395" i="1"/>
  <c r="AV1394" i="1"/>
  <c r="AV1393" i="1"/>
  <c r="AV1392" i="1"/>
  <c r="AV1391" i="1"/>
  <c r="AV1390" i="1"/>
  <c r="AV1389" i="1"/>
  <c r="AV1388" i="1"/>
  <c r="AV1387" i="1"/>
  <c r="AV1386" i="1"/>
  <c r="AV1385" i="1"/>
  <c r="AV1384" i="1"/>
  <c r="AV1383" i="1"/>
  <c r="AV1382" i="1"/>
  <c r="AV1381" i="1"/>
  <c r="AV1380" i="1"/>
  <c r="AV1379" i="1"/>
  <c r="AV1378" i="1"/>
  <c r="AV1377" i="1"/>
  <c r="AV1376" i="1"/>
  <c r="AV1375" i="1"/>
  <c r="AV1374" i="1"/>
  <c r="AV1373" i="1"/>
  <c r="AV1372" i="1"/>
  <c r="AV1371" i="1"/>
  <c r="AV1370" i="1"/>
  <c r="AV1369" i="1"/>
  <c r="AV1368" i="1"/>
  <c r="AV1367" i="1"/>
  <c r="AV1366" i="1"/>
  <c r="AV1365" i="1"/>
  <c r="AV1364" i="1"/>
  <c r="AV1363" i="1"/>
  <c r="AV1362" i="1"/>
  <c r="AV1361" i="1"/>
  <c r="AV1360" i="1"/>
  <c r="AV1359" i="1"/>
  <c r="AV1358" i="1"/>
  <c r="AV1357" i="1"/>
  <c r="AV1356" i="1"/>
  <c r="AV1355" i="1"/>
  <c r="AV1354" i="1"/>
  <c r="AV1353" i="1"/>
  <c r="AV1352" i="1"/>
  <c r="AV1351" i="1"/>
  <c r="AV1350" i="1"/>
  <c r="AV1349" i="1"/>
  <c r="AV1348" i="1"/>
  <c r="AV1347" i="1"/>
  <c r="AV1346" i="1"/>
  <c r="AV1345" i="1"/>
  <c r="AV1344" i="1"/>
  <c r="AV1343" i="1"/>
  <c r="AV1342" i="1"/>
  <c r="AV1341" i="1"/>
  <c r="AV1340" i="1"/>
  <c r="AV1339" i="1"/>
  <c r="AV1338" i="1"/>
  <c r="AV1337" i="1"/>
  <c r="AV1336" i="1"/>
  <c r="AV1335" i="1"/>
  <c r="AV1334" i="1"/>
  <c r="AV1333" i="1"/>
  <c r="AV1332" i="1"/>
  <c r="AV1331" i="1"/>
  <c r="AV1330" i="1"/>
  <c r="AV1329" i="1"/>
  <c r="AV1328" i="1"/>
  <c r="AV1327" i="1"/>
  <c r="AV1326" i="1"/>
  <c r="AV1325" i="1"/>
  <c r="AV1324" i="1"/>
  <c r="AV1323" i="1"/>
  <c r="AV1322" i="1"/>
  <c r="AV1321" i="1"/>
  <c r="AV1320" i="1"/>
  <c r="AV1319" i="1"/>
  <c r="AV1318" i="1"/>
  <c r="AV1317" i="1"/>
  <c r="AV1316" i="1"/>
  <c r="AV1315" i="1"/>
  <c r="AV1314" i="1"/>
  <c r="AV1313" i="1"/>
  <c r="AV1312" i="1"/>
  <c r="AV1311" i="1"/>
  <c r="AV1310" i="1"/>
  <c r="AV1309" i="1"/>
  <c r="AV1308" i="1"/>
  <c r="AV1307" i="1"/>
  <c r="AV1306" i="1"/>
  <c r="AV1305" i="1"/>
  <c r="AV1304" i="1"/>
  <c r="AV1303" i="1"/>
  <c r="AV1302" i="1"/>
  <c r="AV1301" i="1"/>
  <c r="AV1300" i="1"/>
  <c r="AV1299" i="1"/>
  <c r="AV1298" i="1"/>
  <c r="AV1297" i="1"/>
  <c r="AV1296" i="1"/>
  <c r="AV1295" i="1"/>
  <c r="AV1294" i="1"/>
  <c r="AV1293" i="1"/>
  <c r="AV1292" i="1"/>
  <c r="AV1291" i="1"/>
  <c r="AV1290" i="1"/>
  <c r="AV1289" i="1"/>
  <c r="AV1288" i="1"/>
  <c r="AV1287" i="1"/>
  <c r="AV1286" i="1"/>
  <c r="AV1285" i="1"/>
  <c r="AV1284" i="1"/>
  <c r="AV1283" i="1"/>
  <c r="AV1282" i="1"/>
  <c r="AV1281" i="1"/>
  <c r="AV1280" i="1"/>
  <c r="AV1279" i="1"/>
  <c r="AV1278" i="1"/>
  <c r="AV1277" i="1"/>
  <c r="AV1276" i="1"/>
  <c r="AV1275" i="1"/>
  <c r="AV1274" i="1"/>
  <c r="AV1273" i="1"/>
  <c r="AV1272" i="1"/>
  <c r="AV1271" i="1"/>
  <c r="AV1270" i="1"/>
  <c r="AV1269" i="1"/>
  <c r="AV1268" i="1"/>
  <c r="AV1267" i="1"/>
  <c r="AV1266" i="1"/>
  <c r="AV1265" i="1"/>
  <c r="AV1264" i="1"/>
  <c r="AV1263" i="1"/>
  <c r="AV1262" i="1"/>
  <c r="AV1261" i="1"/>
  <c r="AV1260" i="1"/>
  <c r="AV1259" i="1"/>
  <c r="AV1258" i="1"/>
  <c r="AV1257" i="1"/>
  <c r="AV1256" i="1"/>
  <c r="AV1255" i="1"/>
  <c r="AV1254" i="1"/>
  <c r="AV1253" i="1"/>
  <c r="AV1252" i="1"/>
  <c r="AV1251" i="1"/>
  <c r="AV1250" i="1"/>
  <c r="AV1249" i="1"/>
  <c r="AV1248" i="1"/>
  <c r="AV1247" i="1"/>
  <c r="AV1246" i="1"/>
  <c r="AV1245" i="1"/>
  <c r="AV1244" i="1"/>
  <c r="AV1243" i="1"/>
  <c r="AV1242" i="1"/>
  <c r="AV1241" i="1"/>
  <c r="AV1240" i="1"/>
  <c r="AV1239" i="1"/>
  <c r="AV1238" i="1"/>
  <c r="AV1237" i="1"/>
  <c r="AV1236" i="1"/>
  <c r="AV1235" i="1"/>
  <c r="AV1234" i="1"/>
  <c r="AV1233" i="1"/>
  <c r="AV1232" i="1"/>
  <c r="AV1231" i="1"/>
  <c r="AV1230" i="1"/>
  <c r="AV1229" i="1"/>
  <c r="AV1228" i="1"/>
  <c r="AV1227" i="1"/>
  <c r="AV1226" i="1"/>
  <c r="AV1225" i="1"/>
  <c r="AV1224" i="1"/>
  <c r="AV1223" i="1"/>
  <c r="AV1222" i="1"/>
  <c r="AV1221" i="1"/>
  <c r="AV1220" i="1"/>
  <c r="AV1219" i="1"/>
  <c r="AV1218" i="1"/>
  <c r="AV1217" i="1"/>
  <c r="AV1216" i="1"/>
  <c r="AV1215" i="1"/>
  <c r="AV1214" i="1"/>
  <c r="AV1213" i="1"/>
  <c r="AV1212" i="1"/>
  <c r="AV1211" i="1"/>
  <c r="AV1210" i="1"/>
  <c r="AV1209" i="1"/>
  <c r="AV1208" i="1"/>
  <c r="AV1207" i="1"/>
  <c r="AV1206" i="1"/>
  <c r="AV1205" i="1"/>
  <c r="AV1204" i="1"/>
  <c r="AV1203" i="1"/>
  <c r="AV1202" i="1"/>
  <c r="AV1201" i="1"/>
  <c r="AV1200" i="1"/>
  <c r="AV1199" i="1"/>
  <c r="AV1198" i="1"/>
  <c r="AV1197" i="1"/>
  <c r="AV1196" i="1"/>
  <c r="AV1195" i="1"/>
  <c r="AV1194" i="1"/>
  <c r="AV1193" i="1"/>
  <c r="AV1192" i="1"/>
  <c r="AV1191" i="1"/>
  <c r="AV1190" i="1"/>
  <c r="AV1189" i="1"/>
  <c r="AV1188" i="1"/>
  <c r="AV1187" i="1"/>
  <c r="AV1186" i="1"/>
  <c r="AV1185" i="1"/>
  <c r="AV1184" i="1"/>
  <c r="AV1183" i="1"/>
  <c r="AV1182" i="1"/>
  <c r="AV1181" i="1"/>
  <c r="AV1180" i="1"/>
  <c r="AV1179" i="1"/>
  <c r="AV1178" i="1"/>
  <c r="AV1177" i="1"/>
  <c r="AV1176" i="1"/>
  <c r="AV1175" i="1"/>
  <c r="AV1174" i="1"/>
  <c r="AV1173" i="1"/>
  <c r="AV1172" i="1"/>
  <c r="AV1171" i="1"/>
  <c r="AV1170" i="1"/>
  <c r="AV1169" i="1"/>
  <c r="AV1168" i="1"/>
  <c r="AV1167" i="1"/>
  <c r="AV1166" i="1"/>
  <c r="AV1165" i="1"/>
  <c r="AV1164" i="1"/>
  <c r="AV1163" i="1"/>
  <c r="AV1162" i="1"/>
  <c r="AV1161" i="1"/>
  <c r="AV1160" i="1"/>
  <c r="AV1159" i="1"/>
  <c r="AV1158" i="1"/>
  <c r="AV1157" i="1"/>
  <c r="AV1156" i="1"/>
  <c r="AV1155" i="1"/>
  <c r="AV1154" i="1"/>
  <c r="AV1153" i="1"/>
  <c r="AV1152" i="1"/>
  <c r="AV1151" i="1"/>
  <c r="AV1150" i="1"/>
  <c r="AV1149" i="1"/>
  <c r="AV1148" i="1"/>
  <c r="AV1147" i="1"/>
  <c r="AV1146" i="1"/>
  <c r="AV1145" i="1"/>
  <c r="AV1144" i="1"/>
  <c r="AV1143" i="1"/>
  <c r="AV1142" i="1"/>
  <c r="AV1141" i="1"/>
  <c r="AV1140" i="1"/>
  <c r="AV1139" i="1"/>
  <c r="AV1138" i="1"/>
  <c r="AV1137" i="1"/>
  <c r="AV1136" i="1"/>
  <c r="AV1135" i="1"/>
  <c r="AV1134" i="1"/>
  <c r="AV1133" i="1"/>
  <c r="AV1132" i="1"/>
  <c r="AV1131" i="1"/>
  <c r="AV1130" i="1"/>
  <c r="AV1129" i="1"/>
  <c r="AV1128" i="1"/>
  <c r="AV1127" i="1"/>
  <c r="AV1126" i="1"/>
  <c r="AV1125" i="1"/>
  <c r="AV1124" i="1"/>
  <c r="AV1123" i="1"/>
  <c r="AV1122" i="1"/>
  <c r="AV1121" i="1"/>
  <c r="AV1120" i="1"/>
  <c r="AV1119" i="1"/>
  <c r="AV1118" i="1"/>
  <c r="AV1117" i="1"/>
  <c r="AV1116" i="1"/>
  <c r="AV1115" i="1"/>
  <c r="AV1114" i="1"/>
  <c r="AV1113" i="1"/>
  <c r="AV1112" i="1"/>
  <c r="AV1111" i="1"/>
  <c r="AV1110" i="1"/>
  <c r="AV1109" i="1"/>
  <c r="AV1108" i="1"/>
  <c r="AV1107" i="1"/>
  <c r="AV1106" i="1"/>
  <c r="AV1105" i="1"/>
  <c r="AV1104" i="1"/>
  <c r="AV1103" i="1"/>
  <c r="AV1102" i="1"/>
  <c r="AV1101" i="1"/>
  <c r="AV1100" i="1"/>
  <c r="AV1099" i="1"/>
  <c r="AV1098" i="1"/>
  <c r="AV1097" i="1"/>
  <c r="AV1096" i="1"/>
  <c r="AV1095" i="1"/>
  <c r="AV1094" i="1"/>
  <c r="AV1093" i="1"/>
  <c r="AV1092" i="1"/>
  <c r="AV1091" i="1"/>
  <c r="AV1090" i="1"/>
  <c r="AV1089" i="1"/>
  <c r="AV1088" i="1"/>
  <c r="AV1087" i="1"/>
  <c r="AV1086" i="1"/>
  <c r="AV1085" i="1"/>
  <c r="AV1084" i="1"/>
  <c r="AV1083" i="1"/>
  <c r="AV1082" i="1"/>
  <c r="AV1081" i="1"/>
  <c r="AV1080" i="1"/>
  <c r="AV1079" i="1"/>
  <c r="AV1078" i="1"/>
  <c r="AV1077" i="1"/>
  <c r="AV1076" i="1"/>
  <c r="AV1075" i="1"/>
  <c r="AV1074" i="1"/>
  <c r="AV1073" i="1"/>
  <c r="AV1072" i="1"/>
  <c r="AV1071" i="1"/>
  <c r="AV1070" i="1"/>
  <c r="AV1069" i="1"/>
  <c r="AV1068" i="1"/>
  <c r="AV1067" i="1"/>
  <c r="AV1066" i="1"/>
  <c r="AV1065" i="1"/>
  <c r="AV1064" i="1"/>
  <c r="AV1063" i="1"/>
  <c r="AV1062" i="1"/>
  <c r="AV1061" i="1"/>
  <c r="AV1060" i="1"/>
  <c r="AV1059" i="1"/>
  <c r="AV1058" i="1"/>
  <c r="AV1057" i="1"/>
  <c r="AV1056" i="1"/>
  <c r="AV1055" i="1"/>
  <c r="AV1054" i="1"/>
  <c r="AV1053" i="1"/>
  <c r="AV1052" i="1"/>
  <c r="AV1051" i="1"/>
  <c r="AV1050" i="1"/>
  <c r="AV1049" i="1"/>
  <c r="AV1048" i="1"/>
  <c r="AV1047" i="1"/>
  <c r="AV1046" i="1"/>
  <c r="AV1045" i="1"/>
  <c r="AV1044" i="1"/>
  <c r="AV1043" i="1"/>
  <c r="AV1042" i="1"/>
  <c r="AV1041" i="1"/>
  <c r="AV1040" i="1"/>
  <c r="AV1039" i="1"/>
  <c r="AV1038" i="1"/>
  <c r="AV1037" i="1"/>
  <c r="AV1036" i="1"/>
  <c r="AV1035" i="1"/>
  <c r="AV1034" i="1"/>
  <c r="AV1033" i="1"/>
  <c r="AV1032" i="1"/>
  <c r="AV1031" i="1"/>
  <c r="AV1030" i="1"/>
  <c r="AV1029" i="1"/>
  <c r="AV1028" i="1"/>
  <c r="AV1027" i="1"/>
  <c r="AV1026" i="1"/>
  <c r="AV1025" i="1"/>
  <c r="AV1024" i="1"/>
  <c r="AV1023" i="1"/>
  <c r="AV1022" i="1"/>
  <c r="AV1021" i="1"/>
  <c r="AV1020" i="1"/>
  <c r="AV1019" i="1"/>
  <c r="AV1018" i="1"/>
  <c r="AV1017" i="1"/>
  <c r="AV1016" i="1"/>
  <c r="AV1015" i="1"/>
  <c r="AV1014" i="1"/>
  <c r="AV1013" i="1"/>
  <c r="AV1012" i="1"/>
  <c r="AV1011" i="1"/>
  <c r="AV1010" i="1"/>
  <c r="AV1009" i="1"/>
  <c r="AV1008" i="1"/>
  <c r="AV1007" i="1"/>
  <c r="AV1006" i="1"/>
  <c r="AV1005" i="1"/>
  <c r="AV1004" i="1"/>
  <c r="AV1003" i="1"/>
  <c r="AV1002" i="1"/>
  <c r="AV1001" i="1"/>
  <c r="AV1000" i="1"/>
  <c r="AV999" i="1"/>
  <c r="AV998" i="1"/>
  <c r="AV997" i="1"/>
  <c r="AV996" i="1"/>
  <c r="AV995" i="1"/>
  <c r="AV994" i="1"/>
  <c r="AV993" i="1"/>
  <c r="AV992" i="1"/>
  <c r="AV991" i="1"/>
  <c r="AV990" i="1"/>
  <c r="AV989" i="1"/>
  <c r="AV988" i="1"/>
  <c r="AV987" i="1"/>
  <c r="AV986" i="1"/>
  <c r="AV985" i="1"/>
  <c r="AV984" i="1"/>
  <c r="AV983" i="1"/>
  <c r="AV982" i="1"/>
  <c r="AV981" i="1"/>
  <c r="AV980" i="1"/>
  <c r="AV979" i="1"/>
  <c r="AV978" i="1"/>
  <c r="AV977" i="1"/>
  <c r="AV976" i="1"/>
  <c r="AV975" i="1"/>
  <c r="AV974" i="1"/>
  <c r="AV973" i="1"/>
  <c r="AV972" i="1"/>
  <c r="AV971" i="1"/>
  <c r="AV970" i="1"/>
  <c r="AV969" i="1"/>
  <c r="AV968" i="1"/>
  <c r="AV967" i="1"/>
  <c r="AV966" i="1"/>
  <c r="AV965" i="1"/>
  <c r="AV964" i="1"/>
  <c r="AV963" i="1"/>
  <c r="AV962" i="1"/>
  <c r="AV961" i="1"/>
  <c r="AV960" i="1"/>
  <c r="AV959" i="1"/>
  <c r="AV958" i="1"/>
  <c r="AV957" i="1"/>
  <c r="AV956" i="1"/>
  <c r="AV955" i="1"/>
  <c r="AV954" i="1"/>
  <c r="AV953" i="1"/>
  <c r="AV952" i="1"/>
  <c r="AV951" i="1"/>
  <c r="AV950" i="1"/>
  <c r="AV949" i="1"/>
  <c r="AV948" i="1"/>
  <c r="AV947" i="1"/>
  <c r="AV946" i="1"/>
  <c r="AV945" i="1"/>
  <c r="AV944" i="1"/>
  <c r="AV943" i="1"/>
  <c r="AV942" i="1"/>
  <c r="AV941" i="1"/>
  <c r="AV940" i="1"/>
  <c r="AV939" i="1"/>
  <c r="AV938" i="1"/>
  <c r="AV937" i="1"/>
  <c r="AV936" i="1"/>
  <c r="AV935" i="1"/>
  <c r="AV934" i="1"/>
  <c r="AV933" i="1"/>
  <c r="AV932" i="1"/>
  <c r="AV931" i="1"/>
  <c r="AV930" i="1"/>
  <c r="AV929" i="1"/>
  <c r="AV928" i="1"/>
  <c r="AV927" i="1"/>
  <c r="AV926" i="1"/>
  <c r="AV925" i="1"/>
  <c r="AV924" i="1"/>
  <c r="AV923" i="1"/>
  <c r="AV922" i="1"/>
  <c r="AV921" i="1"/>
  <c r="AV920" i="1"/>
  <c r="AV919" i="1"/>
  <c r="AV918" i="1"/>
  <c r="AV917" i="1"/>
  <c r="AV916" i="1"/>
  <c r="AV915" i="1"/>
  <c r="AV914" i="1"/>
  <c r="AV913" i="1"/>
  <c r="AV912" i="1"/>
  <c r="AV911" i="1"/>
  <c r="AV910" i="1"/>
  <c r="AV909" i="1"/>
  <c r="AV908" i="1"/>
  <c r="AV907" i="1"/>
  <c r="AV906" i="1"/>
  <c r="AV905" i="1"/>
  <c r="AV904" i="1"/>
  <c r="AV903" i="1"/>
  <c r="AV902" i="1"/>
  <c r="AV901" i="1"/>
  <c r="AV900" i="1"/>
  <c r="AV899" i="1"/>
  <c r="AV898" i="1"/>
  <c r="AV897" i="1"/>
  <c r="AV896" i="1"/>
  <c r="AV895" i="1"/>
  <c r="AV894" i="1"/>
  <c r="AV893" i="1"/>
  <c r="AV892" i="1"/>
  <c r="AV891" i="1"/>
  <c r="AV890" i="1"/>
  <c r="AV889" i="1"/>
  <c r="AV888" i="1"/>
  <c r="AV887" i="1"/>
  <c r="AV886" i="1"/>
  <c r="AV885" i="1"/>
  <c r="AV884" i="1"/>
  <c r="AV883" i="1"/>
  <c r="AV882" i="1"/>
  <c r="AV881" i="1"/>
  <c r="AV880" i="1"/>
  <c r="AV879" i="1"/>
  <c r="AV878" i="1"/>
  <c r="AV877" i="1"/>
  <c r="AV876" i="1"/>
  <c r="AV875" i="1"/>
  <c r="AV874" i="1"/>
  <c r="AV873" i="1"/>
  <c r="AV872" i="1"/>
  <c r="AV871" i="1"/>
  <c r="AV870" i="1"/>
  <c r="AV869" i="1"/>
  <c r="AV868" i="1"/>
  <c r="AV867" i="1"/>
  <c r="AV866" i="1"/>
  <c r="AV865" i="1"/>
  <c r="AV864" i="1"/>
  <c r="AV863" i="1"/>
  <c r="AV862" i="1"/>
  <c r="AV861" i="1"/>
  <c r="AV860" i="1"/>
  <c r="AV859" i="1"/>
  <c r="AV858" i="1"/>
  <c r="AV857" i="1"/>
  <c r="AV856" i="1"/>
  <c r="AV855" i="1"/>
  <c r="AV854" i="1"/>
  <c r="AV853" i="1"/>
  <c r="AV852" i="1"/>
  <c r="AV851" i="1"/>
  <c r="AV850" i="1"/>
  <c r="AV849" i="1"/>
  <c r="AV848" i="1"/>
  <c r="AV847" i="1"/>
  <c r="AV846" i="1"/>
  <c r="AV845" i="1"/>
  <c r="AV844" i="1"/>
  <c r="AV843" i="1"/>
  <c r="AV842" i="1"/>
  <c r="AV841" i="1"/>
  <c r="AV840" i="1"/>
  <c r="AV839" i="1"/>
  <c r="AV838" i="1"/>
  <c r="AV837" i="1"/>
  <c r="AV836" i="1"/>
  <c r="AV835" i="1"/>
  <c r="AV834" i="1"/>
  <c r="AV833" i="1"/>
  <c r="AV832" i="1"/>
  <c r="AV831" i="1"/>
  <c r="AV830" i="1"/>
  <c r="AV829" i="1"/>
  <c r="AV828" i="1"/>
  <c r="AV827" i="1"/>
  <c r="AV826" i="1"/>
  <c r="AV825" i="1"/>
  <c r="AV824" i="1"/>
  <c r="AV823" i="1"/>
  <c r="AV822" i="1"/>
  <c r="AV821" i="1"/>
  <c r="AV820" i="1"/>
  <c r="AV819" i="1"/>
  <c r="AV818" i="1"/>
  <c r="AV817" i="1"/>
  <c r="AV816" i="1"/>
  <c r="AV815" i="1"/>
  <c r="AV814" i="1"/>
  <c r="AV813" i="1"/>
  <c r="AV812" i="1"/>
  <c r="AV811" i="1"/>
  <c r="AV810" i="1"/>
  <c r="AV809" i="1"/>
  <c r="AV808" i="1"/>
  <c r="AV807" i="1"/>
  <c r="AV806" i="1"/>
  <c r="AV805" i="1"/>
  <c r="AV804" i="1"/>
  <c r="AV803" i="1"/>
  <c r="AV802" i="1"/>
  <c r="AV801" i="1"/>
  <c r="AV800" i="1"/>
  <c r="AV799" i="1"/>
  <c r="AV798" i="1"/>
  <c r="AV797" i="1"/>
  <c r="AV796" i="1"/>
  <c r="AV795" i="1"/>
  <c r="AV794" i="1"/>
  <c r="AV793" i="1"/>
  <c r="AV792" i="1"/>
  <c r="AV791" i="1"/>
  <c r="AV790" i="1"/>
  <c r="AV789" i="1"/>
  <c r="AV788" i="1"/>
  <c r="AV787" i="1"/>
  <c r="AV786" i="1"/>
  <c r="AV785" i="1"/>
  <c r="AV784" i="1"/>
  <c r="AV783" i="1"/>
  <c r="AV782" i="1"/>
  <c r="AV781" i="1"/>
  <c r="AV780" i="1"/>
  <c r="AV779" i="1"/>
  <c r="AV778" i="1"/>
  <c r="AV777" i="1"/>
  <c r="AV776" i="1"/>
  <c r="AV775" i="1"/>
  <c r="AV774" i="1"/>
  <c r="AV773" i="1"/>
  <c r="AV772" i="1"/>
  <c r="AV771" i="1"/>
  <c r="AV770" i="1"/>
  <c r="AV769" i="1"/>
  <c r="AV768" i="1"/>
  <c r="AV767" i="1"/>
  <c r="AV766" i="1"/>
  <c r="AV765" i="1"/>
  <c r="AV764" i="1"/>
  <c r="AV763" i="1"/>
  <c r="AV762" i="1"/>
  <c r="AV761" i="1"/>
  <c r="AV760" i="1"/>
  <c r="AV759" i="1"/>
  <c r="AV758" i="1"/>
  <c r="AV757" i="1"/>
  <c r="AV756" i="1"/>
  <c r="AV755" i="1"/>
  <c r="AV754" i="1"/>
  <c r="AV753" i="1"/>
  <c r="AV752" i="1"/>
  <c r="AV751" i="1"/>
  <c r="AV750" i="1"/>
  <c r="AV749" i="1"/>
  <c r="AV748" i="1"/>
  <c r="AV747" i="1"/>
  <c r="AV746" i="1"/>
  <c r="AV745" i="1"/>
  <c r="AV744" i="1"/>
  <c r="AV743" i="1"/>
  <c r="AV742" i="1"/>
  <c r="AV741" i="1"/>
  <c r="AV740" i="1"/>
  <c r="AV739" i="1"/>
  <c r="AV738" i="1"/>
  <c r="AV737" i="1"/>
  <c r="AV736" i="1"/>
  <c r="AV735" i="1"/>
  <c r="AV734" i="1"/>
  <c r="AV733" i="1"/>
  <c r="AV732" i="1"/>
  <c r="AV731" i="1"/>
  <c r="AV730" i="1"/>
  <c r="AV729" i="1"/>
  <c r="AV728" i="1"/>
  <c r="AV727" i="1"/>
  <c r="AV726" i="1"/>
  <c r="AV725" i="1"/>
  <c r="AV724" i="1"/>
  <c r="AV723" i="1"/>
  <c r="AV722" i="1"/>
  <c r="AV721" i="1"/>
  <c r="AV720" i="1"/>
  <c r="AV719" i="1"/>
  <c r="AV718" i="1"/>
  <c r="AV717" i="1"/>
  <c r="AV716" i="1"/>
  <c r="AV715" i="1"/>
  <c r="AV714" i="1"/>
  <c r="AV713" i="1"/>
  <c r="AV712" i="1"/>
  <c r="AV711" i="1"/>
  <c r="AV710" i="1"/>
  <c r="AV709" i="1"/>
  <c r="AV708" i="1"/>
  <c r="AV707" i="1"/>
  <c r="AV706" i="1"/>
  <c r="AV705" i="1"/>
  <c r="AV704" i="1"/>
  <c r="AV703" i="1"/>
  <c r="AV702" i="1"/>
  <c r="AV701" i="1"/>
  <c r="AV700" i="1"/>
  <c r="AV699" i="1"/>
  <c r="AV698" i="1"/>
  <c r="AV697" i="1"/>
  <c r="AV696" i="1"/>
  <c r="AV695" i="1"/>
  <c r="AV694" i="1"/>
  <c r="AV693" i="1"/>
  <c r="AV692" i="1"/>
  <c r="AV691" i="1"/>
  <c r="AV690" i="1"/>
  <c r="AV689" i="1"/>
  <c r="AV688" i="1"/>
  <c r="AV687" i="1"/>
  <c r="AV686" i="1"/>
  <c r="AV685" i="1"/>
  <c r="AV684" i="1"/>
  <c r="AV683" i="1"/>
  <c r="AV682" i="1"/>
  <c r="AV681" i="1"/>
  <c r="AV680" i="1"/>
  <c r="AV679" i="1"/>
  <c r="AV678" i="1"/>
  <c r="AV677" i="1"/>
  <c r="AV676" i="1"/>
  <c r="AV675" i="1"/>
  <c r="AV674" i="1"/>
  <c r="AV673" i="1"/>
  <c r="AV672" i="1"/>
  <c r="AV671" i="1"/>
  <c r="AV670" i="1"/>
  <c r="AV669" i="1"/>
  <c r="AV668" i="1"/>
  <c r="AV667" i="1"/>
  <c r="AV666" i="1"/>
  <c r="AV665" i="1"/>
  <c r="AV664" i="1"/>
  <c r="AV663" i="1"/>
  <c r="AV662" i="1"/>
  <c r="AV661" i="1"/>
  <c r="AV660" i="1"/>
  <c r="AV659" i="1"/>
  <c r="AV658" i="1"/>
  <c r="AV657" i="1"/>
  <c r="AV656" i="1"/>
  <c r="AV655" i="1"/>
  <c r="AV654" i="1"/>
  <c r="AV653" i="1"/>
  <c r="AV652" i="1"/>
  <c r="AV651" i="1"/>
  <c r="AV650" i="1"/>
  <c r="AV649" i="1"/>
  <c r="AV648" i="1"/>
  <c r="AV647" i="1"/>
  <c r="AV646" i="1"/>
  <c r="AV645" i="1"/>
  <c r="AV644" i="1"/>
  <c r="AV643" i="1"/>
  <c r="AV642" i="1"/>
  <c r="AV641" i="1"/>
  <c r="AV640" i="1"/>
  <c r="AV639" i="1"/>
  <c r="AV638" i="1"/>
  <c r="AV637" i="1"/>
  <c r="AV636" i="1"/>
  <c r="AV635" i="1"/>
  <c r="AV634" i="1"/>
  <c r="AV633" i="1"/>
  <c r="AV632" i="1"/>
  <c r="AV631" i="1"/>
  <c r="AV630" i="1"/>
  <c r="AV629" i="1"/>
  <c r="AV628" i="1"/>
  <c r="AV627" i="1"/>
  <c r="AV626" i="1"/>
  <c r="AV625" i="1"/>
  <c r="AV624" i="1"/>
  <c r="AV623" i="1"/>
  <c r="AV622" i="1"/>
  <c r="AV621" i="1"/>
  <c r="AV620" i="1"/>
  <c r="AV619" i="1"/>
  <c r="AV618" i="1"/>
  <c r="AV617" i="1"/>
  <c r="AV616" i="1"/>
  <c r="AV615" i="1"/>
  <c r="AV614" i="1"/>
  <c r="AV613" i="1"/>
  <c r="AV612" i="1"/>
  <c r="AV611" i="1"/>
  <c r="AV610" i="1"/>
  <c r="AV609" i="1"/>
  <c r="AV608" i="1"/>
  <c r="AV607" i="1"/>
  <c r="AV606" i="1"/>
  <c r="AV605" i="1"/>
  <c r="AV604" i="1"/>
  <c r="AV603" i="1"/>
  <c r="AV602" i="1"/>
  <c r="AV601" i="1"/>
  <c r="AV600" i="1"/>
  <c r="AV599" i="1"/>
  <c r="AV598" i="1"/>
  <c r="AV597" i="1"/>
  <c r="AV596" i="1"/>
  <c r="AV595" i="1"/>
  <c r="AV594" i="1"/>
  <c r="AV593" i="1"/>
  <c r="AV592" i="1"/>
  <c r="AV591" i="1"/>
  <c r="AV590" i="1"/>
  <c r="AV589" i="1"/>
  <c r="AV588" i="1"/>
  <c r="AV587" i="1"/>
  <c r="AV586" i="1"/>
  <c r="AV585" i="1"/>
  <c r="AV584" i="1"/>
  <c r="AV583" i="1"/>
  <c r="AV582" i="1"/>
  <c r="AV581" i="1"/>
  <c r="AV580" i="1"/>
  <c r="AV579" i="1"/>
  <c r="AV578" i="1"/>
  <c r="AV577" i="1"/>
  <c r="AV576" i="1"/>
  <c r="AV575" i="1"/>
  <c r="AV574" i="1"/>
  <c r="AV573" i="1"/>
  <c r="AV572" i="1"/>
  <c r="AV571" i="1"/>
  <c r="AV570" i="1"/>
  <c r="AV569" i="1"/>
  <c r="AV568" i="1"/>
  <c r="AV567" i="1"/>
  <c r="AV566" i="1"/>
  <c r="AV565" i="1"/>
  <c r="AV564" i="1"/>
  <c r="AV563" i="1"/>
  <c r="AV562" i="1"/>
  <c r="AV561" i="1"/>
  <c r="AV560" i="1"/>
  <c r="AV559" i="1"/>
  <c r="AV558" i="1"/>
  <c r="AV557" i="1"/>
  <c r="AV556" i="1"/>
  <c r="AV555" i="1"/>
  <c r="AV554" i="1"/>
  <c r="AV553" i="1"/>
  <c r="AV552" i="1"/>
  <c r="AV551" i="1"/>
  <c r="AV550" i="1"/>
  <c r="AV549" i="1"/>
  <c r="AV548" i="1"/>
  <c r="AV547" i="1"/>
  <c r="AV546" i="1"/>
  <c r="AV545" i="1"/>
  <c r="AV544" i="1"/>
  <c r="AV543" i="1"/>
  <c r="AV542" i="1"/>
  <c r="AV541" i="1"/>
  <c r="AV540" i="1"/>
  <c r="AV539" i="1"/>
  <c r="AV538" i="1"/>
  <c r="AV537" i="1"/>
  <c r="AV536" i="1"/>
  <c r="AV535" i="1"/>
  <c r="AV534" i="1"/>
  <c r="AV533" i="1"/>
  <c r="AV532" i="1"/>
  <c r="AV531" i="1"/>
  <c r="AV530" i="1"/>
  <c r="AV529" i="1"/>
  <c r="AV528" i="1"/>
  <c r="AV527" i="1"/>
  <c r="AV526" i="1"/>
  <c r="AV525" i="1"/>
  <c r="AV524" i="1"/>
  <c r="AV523" i="1"/>
  <c r="AV522" i="1"/>
  <c r="AV521" i="1"/>
  <c r="AV520" i="1"/>
  <c r="AV519" i="1"/>
  <c r="AV518" i="1"/>
  <c r="AV517" i="1"/>
  <c r="AV516" i="1"/>
  <c r="AV515" i="1"/>
  <c r="AV514" i="1"/>
  <c r="AV513" i="1"/>
  <c r="AV512" i="1"/>
  <c r="AV511" i="1"/>
  <c r="AV510" i="1"/>
  <c r="AV509" i="1"/>
  <c r="AV508" i="1"/>
  <c r="AV507" i="1"/>
  <c r="AV506" i="1"/>
  <c r="AV505" i="1"/>
  <c r="AV504" i="1"/>
  <c r="AV503" i="1"/>
  <c r="AV502" i="1"/>
  <c r="AV501" i="1"/>
  <c r="AV500" i="1"/>
  <c r="AV499" i="1"/>
  <c r="AV498" i="1"/>
  <c r="AV497" i="1"/>
  <c r="AV496" i="1"/>
  <c r="AV495" i="1"/>
  <c r="AV494" i="1"/>
  <c r="AV493" i="1"/>
  <c r="AV492" i="1"/>
  <c r="AV491" i="1"/>
  <c r="AV490" i="1"/>
  <c r="AV489" i="1"/>
  <c r="AV488" i="1"/>
  <c r="AV487" i="1"/>
  <c r="AV486" i="1"/>
  <c r="AV485" i="1"/>
  <c r="AV484" i="1"/>
  <c r="AV483" i="1"/>
  <c r="AV482" i="1"/>
  <c r="AV481" i="1"/>
  <c r="AV480" i="1"/>
  <c r="AV479" i="1"/>
  <c r="AV478" i="1"/>
  <c r="AV477" i="1"/>
  <c r="AV476" i="1"/>
  <c r="AV475" i="1"/>
  <c r="AV474" i="1"/>
  <c r="AV473" i="1"/>
  <c r="AV472" i="1"/>
  <c r="AV471" i="1"/>
  <c r="AV470" i="1"/>
  <c r="AV469" i="1"/>
  <c r="AV468" i="1"/>
  <c r="AV467" i="1"/>
  <c r="AV466" i="1"/>
  <c r="AV465" i="1"/>
  <c r="AV464" i="1"/>
  <c r="AV463" i="1"/>
  <c r="AV462" i="1"/>
  <c r="AV461" i="1"/>
  <c r="AV460" i="1"/>
  <c r="AV459" i="1"/>
  <c r="AV458" i="1"/>
  <c r="AV457" i="1"/>
  <c r="AV456" i="1"/>
  <c r="AV455" i="1"/>
  <c r="AV454" i="1"/>
  <c r="AV453" i="1"/>
  <c r="AV452" i="1"/>
  <c r="AV451" i="1"/>
  <c r="AV450" i="1"/>
  <c r="AV449" i="1"/>
  <c r="AV448" i="1"/>
  <c r="AV447" i="1"/>
  <c r="AV446" i="1"/>
  <c r="AV445" i="1"/>
  <c r="AV444" i="1"/>
  <c r="AV443" i="1"/>
  <c r="AV442" i="1"/>
  <c r="AV441" i="1"/>
  <c r="AV440" i="1"/>
  <c r="AV439" i="1"/>
  <c r="AV438" i="1"/>
  <c r="AV437" i="1"/>
  <c r="AV436" i="1"/>
  <c r="AV435" i="1"/>
  <c r="AV434" i="1"/>
  <c r="AV433" i="1"/>
  <c r="AV432" i="1"/>
  <c r="AV431" i="1"/>
  <c r="AV430" i="1"/>
  <c r="AV429" i="1"/>
  <c r="AV428" i="1"/>
  <c r="AV427" i="1"/>
  <c r="AV426" i="1"/>
  <c r="AV425" i="1"/>
  <c r="AV424" i="1"/>
  <c r="AV423" i="1"/>
  <c r="AV422" i="1"/>
  <c r="AV421" i="1"/>
  <c r="AV420" i="1"/>
  <c r="AV419" i="1"/>
  <c r="AV418" i="1"/>
  <c r="AV417" i="1"/>
  <c r="AV416" i="1"/>
  <c r="AV415" i="1"/>
  <c r="AV414" i="1"/>
  <c r="AV413" i="1"/>
  <c r="AV412" i="1"/>
  <c r="AV411" i="1"/>
  <c r="AV410" i="1"/>
  <c r="AV409" i="1"/>
  <c r="AV408" i="1"/>
  <c r="AV407" i="1"/>
  <c r="AV406" i="1"/>
  <c r="AV405" i="1"/>
  <c r="AV404" i="1"/>
  <c r="AV403" i="1"/>
  <c r="AV402" i="1"/>
  <c r="AV401" i="1"/>
  <c r="AV400" i="1"/>
  <c r="AV399" i="1"/>
  <c r="AV398" i="1"/>
  <c r="AV397" i="1"/>
  <c r="AV396" i="1"/>
  <c r="AV395" i="1"/>
  <c r="AV394" i="1"/>
  <c r="AV393" i="1"/>
  <c r="AV392" i="1"/>
  <c r="AV391" i="1"/>
  <c r="AV390" i="1"/>
  <c r="AV389" i="1"/>
  <c r="AV388" i="1"/>
  <c r="AV387" i="1"/>
  <c r="AV386" i="1"/>
  <c r="AV385" i="1"/>
  <c r="AV384" i="1"/>
  <c r="AV383" i="1"/>
  <c r="AV382" i="1"/>
  <c r="AV381" i="1"/>
  <c r="AV380" i="1"/>
  <c r="AV379" i="1"/>
  <c r="AV378" i="1"/>
  <c r="AV377" i="1"/>
  <c r="AV376" i="1"/>
  <c r="AV375" i="1"/>
  <c r="AV374" i="1"/>
  <c r="AV373" i="1"/>
  <c r="AV372" i="1"/>
  <c r="AV371" i="1"/>
  <c r="AV370" i="1"/>
  <c r="AV369" i="1"/>
  <c r="AV368" i="1"/>
  <c r="AV367" i="1"/>
  <c r="AV366" i="1"/>
  <c r="AV365" i="1"/>
  <c r="AV364" i="1"/>
  <c r="AV363" i="1"/>
  <c r="AV362" i="1"/>
  <c r="AV361" i="1"/>
  <c r="AV360" i="1"/>
  <c r="AV359" i="1"/>
  <c r="AV358" i="1"/>
  <c r="AV357" i="1"/>
  <c r="AV356" i="1"/>
  <c r="AV355" i="1"/>
  <c r="AV354" i="1"/>
  <c r="AV353" i="1"/>
  <c r="AV352" i="1"/>
  <c r="AV351" i="1"/>
  <c r="AV350" i="1"/>
  <c r="AV349" i="1"/>
  <c r="AV348" i="1"/>
  <c r="AV347" i="1"/>
  <c r="AV346" i="1"/>
  <c r="AV345" i="1"/>
  <c r="AV344" i="1"/>
  <c r="AV343" i="1"/>
  <c r="AV342" i="1"/>
  <c r="AV341" i="1"/>
  <c r="AV340" i="1"/>
  <c r="AV339" i="1"/>
  <c r="AV338" i="1"/>
  <c r="AV337" i="1"/>
  <c r="AV336" i="1"/>
  <c r="AV335" i="1"/>
  <c r="AV334" i="1"/>
  <c r="AV333" i="1"/>
  <c r="AV332" i="1"/>
  <c r="AV331" i="1"/>
  <c r="AV330" i="1"/>
  <c r="AV329" i="1"/>
  <c r="AV328" i="1"/>
  <c r="AV327" i="1"/>
  <c r="AV326" i="1"/>
  <c r="AV325" i="1"/>
  <c r="AV324" i="1"/>
  <c r="AV323" i="1"/>
  <c r="AV322" i="1"/>
  <c r="AV321" i="1"/>
  <c r="AV320" i="1"/>
  <c r="AV319" i="1"/>
  <c r="AV318" i="1"/>
  <c r="AV317" i="1"/>
  <c r="AV316" i="1"/>
  <c r="AV315" i="1"/>
  <c r="AV314" i="1"/>
  <c r="AV313" i="1"/>
  <c r="AV312" i="1"/>
  <c r="AV311" i="1"/>
  <c r="AV310" i="1"/>
  <c r="AV309" i="1"/>
  <c r="AV308" i="1"/>
  <c r="AV307" i="1"/>
  <c r="AV306" i="1"/>
  <c r="AV305" i="1"/>
  <c r="AV304" i="1"/>
  <c r="AV303" i="1"/>
  <c r="AV302" i="1"/>
  <c r="AV301" i="1"/>
  <c r="AV300" i="1"/>
  <c r="AV299" i="1"/>
  <c r="AV298" i="1"/>
  <c r="AV297" i="1"/>
  <c r="AV296" i="1"/>
  <c r="AV295" i="1"/>
  <c r="AV294" i="1"/>
  <c r="AV293" i="1"/>
  <c r="AV292" i="1"/>
  <c r="AV291" i="1"/>
  <c r="AV290" i="1"/>
  <c r="AV289" i="1"/>
  <c r="AV288" i="1"/>
  <c r="AV287" i="1"/>
  <c r="AV286" i="1"/>
  <c r="AV285" i="1"/>
  <c r="AV284" i="1"/>
  <c r="AV283" i="1"/>
  <c r="AV282" i="1"/>
  <c r="AV281" i="1"/>
  <c r="AV280" i="1"/>
  <c r="AV279" i="1"/>
  <c r="AV278" i="1"/>
  <c r="AV277" i="1"/>
  <c r="AV276" i="1"/>
  <c r="AV275" i="1"/>
  <c r="AV274" i="1"/>
  <c r="AV273" i="1"/>
  <c r="AV272" i="1"/>
  <c r="AV271" i="1"/>
  <c r="AV270" i="1"/>
  <c r="AV269" i="1"/>
  <c r="AV268" i="1"/>
  <c r="AV267" i="1"/>
  <c r="AV266" i="1"/>
  <c r="AV265" i="1"/>
  <c r="AV264" i="1"/>
  <c r="AV263" i="1"/>
  <c r="AV262" i="1"/>
  <c r="AV261" i="1"/>
  <c r="AV260" i="1"/>
  <c r="AV259" i="1"/>
  <c r="AV258" i="1"/>
  <c r="AV257" i="1"/>
  <c r="AV256" i="1"/>
  <c r="AV255" i="1"/>
  <c r="AV254" i="1"/>
  <c r="AV253" i="1"/>
  <c r="AV252" i="1"/>
  <c r="AV251" i="1"/>
  <c r="AV250" i="1"/>
  <c r="AV249" i="1"/>
  <c r="AV248" i="1"/>
  <c r="AV247" i="1"/>
  <c r="AV246" i="1"/>
  <c r="AV245" i="1"/>
  <c r="AV244" i="1"/>
  <c r="AV243" i="1"/>
  <c r="AV242" i="1"/>
  <c r="AV241" i="1"/>
  <c r="AV240" i="1"/>
  <c r="AV239" i="1"/>
  <c r="AV238" i="1"/>
  <c r="AV237" i="1"/>
  <c r="AV236" i="1"/>
  <c r="AV235" i="1"/>
  <c r="AV234" i="1"/>
  <c r="AV233" i="1"/>
  <c r="AV232" i="1"/>
  <c r="AV231" i="1"/>
  <c r="AV230" i="1"/>
  <c r="AV229" i="1"/>
  <c r="AV228" i="1"/>
  <c r="AV227" i="1"/>
  <c r="AV226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192" i="1"/>
  <c r="AV191" i="1"/>
  <c r="AV190" i="1"/>
  <c r="AV189" i="1"/>
  <c r="AV188" i="1"/>
  <c r="AV187" i="1"/>
  <c r="AV186" i="1"/>
  <c r="AV185" i="1"/>
  <c r="AV184" i="1"/>
  <c r="AV183" i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1" i="1"/>
  <c r="AV58" i="1"/>
  <c r="AV57" i="1"/>
  <c r="AV55" i="1"/>
  <c r="AV54" i="1"/>
  <c r="AV53" i="1"/>
  <c r="AV51" i="1"/>
  <c r="AV48" i="1"/>
  <c r="AV47" i="1"/>
  <c r="AV45" i="1"/>
  <c r="AV44" i="1"/>
  <c r="AV43" i="1"/>
  <c r="AV41" i="1"/>
  <c r="AV38" i="1"/>
  <c r="AV37" i="1"/>
  <c r="AV35" i="1"/>
  <c r="AV34" i="1"/>
  <c r="AV33" i="1"/>
  <c r="AV31" i="1"/>
  <c r="AV28" i="1"/>
  <c r="AV27" i="1"/>
  <c r="AV25" i="1"/>
  <c r="AV24" i="1"/>
  <c r="AV23" i="1"/>
  <c r="AV22" i="1"/>
  <c r="AV19" i="1"/>
  <c r="AV18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V2" i="1"/>
  <c r="B14" i="1" l="1"/>
  <c r="B17" i="1" l="1"/>
  <c r="B15" i="1" l="1"/>
  <c r="B18" i="1" l="1"/>
  <c r="AO4" i="1" l="1"/>
  <c r="B4" i="1"/>
  <c r="B16" i="1" l="1"/>
  <c r="AP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AN4" i="1"/>
  <c r="AM4" i="1"/>
  <c r="AL4" i="1"/>
  <c r="AI4" i="1"/>
  <c r="AH4" i="1"/>
  <c r="AG4" i="1"/>
  <c r="AF4" i="1"/>
  <c r="AE4" i="1"/>
  <c r="AB4" i="1"/>
  <c r="AA4" i="1"/>
  <c r="X4" i="1"/>
  <c r="Y4" i="1"/>
  <c r="Z4" i="1"/>
  <c r="AC4" i="1"/>
  <c r="AD4" i="1"/>
  <c r="AJ4" i="1"/>
  <c r="AK4" i="1"/>
</calcChain>
</file>

<file path=xl/sharedStrings.xml><?xml version="1.0" encoding="utf-8"?>
<sst xmlns="http://schemas.openxmlformats.org/spreadsheetml/2006/main" count="33348" uniqueCount="18072">
  <si>
    <t>Mission Creek Senior Community</t>
  </si>
  <si>
    <t>CA-2003-875</t>
  </si>
  <si>
    <t>Point Reyes Affordable Homes</t>
  </si>
  <si>
    <t>CA-2003-876</t>
  </si>
  <si>
    <t>CA-2003-882</t>
  </si>
  <si>
    <t>Agave at Elk Grove</t>
  </si>
  <si>
    <t>Sunnyslope Apartments</t>
  </si>
  <si>
    <t>6620 Sunnyslope Drive</t>
  </si>
  <si>
    <t>655 Howe Avenue</t>
  </si>
  <si>
    <t>CA-2003-888</t>
  </si>
  <si>
    <t>Sacramento Senior Homes</t>
  </si>
  <si>
    <t>2517 Sacramento Street</t>
  </si>
  <si>
    <t>CA-2003-889</t>
  </si>
  <si>
    <t>Arbor Ridge Apartments</t>
  </si>
  <si>
    <t>CA-2003-890</t>
  </si>
  <si>
    <t>Views at 270</t>
  </si>
  <si>
    <t>Gonzales</t>
  </si>
  <si>
    <t>Rocklin</t>
  </si>
  <si>
    <t>Vista Sonoma Senior Living Apartments</t>
  </si>
  <si>
    <t>Santee</t>
  </si>
  <si>
    <t>Lender #1 Loan amount:</t>
  </si>
  <si>
    <t>Lender #1 Contact Name:</t>
  </si>
  <si>
    <t>Lender #1 Phone:</t>
  </si>
  <si>
    <t>Lender #1 Email:</t>
  </si>
  <si>
    <t>Lender #1 Fax:</t>
  </si>
  <si>
    <t>Lender #2 Loan amount:</t>
  </si>
  <si>
    <t>Lender #2 Contact Name:</t>
  </si>
  <si>
    <t>Lender #2 Phone:</t>
  </si>
  <si>
    <t>Lender #2 Email:</t>
  </si>
  <si>
    <t>Lender #2 Fax:</t>
  </si>
  <si>
    <t>Lender #3 Loan amount:</t>
  </si>
  <si>
    <t>Lender #3 Contact Name:</t>
  </si>
  <si>
    <t>Lender #3 Phone:</t>
  </si>
  <si>
    <t>Lender #3 Email:</t>
  </si>
  <si>
    <t>Lender #3 Fax:</t>
  </si>
  <si>
    <t>Lender #4 Loan amount:</t>
  </si>
  <si>
    <t>Lender #4 Contact Name:</t>
  </si>
  <si>
    <t>Lender #4 Phone:</t>
  </si>
  <si>
    <t>Lender #4 Email:</t>
  </si>
  <si>
    <t>Lender #4 Fax:</t>
  </si>
  <si>
    <t>Chico</t>
  </si>
  <si>
    <t>201 Turk Street</t>
  </si>
  <si>
    <t>Santa Ana</t>
  </si>
  <si>
    <t>Compton</t>
  </si>
  <si>
    <t>Heritage Park Apartments</t>
  </si>
  <si>
    <t>1945 Batson Avenue</t>
  </si>
  <si>
    <t>2360 Redwood Road</t>
  </si>
  <si>
    <t>El Rancho Verde Apartments</t>
  </si>
  <si>
    <t>Santa Fe Townhomes</t>
  </si>
  <si>
    <t>639 West Worth Street</t>
  </si>
  <si>
    <t>Twentynine Palms</t>
  </si>
  <si>
    <t>Chula Vista</t>
  </si>
  <si>
    <t>1060 East 53rd Street</t>
  </si>
  <si>
    <t>1071 East 48th Street</t>
  </si>
  <si>
    <t>Auburn</t>
  </si>
  <si>
    <t>Canon Kip Community House</t>
  </si>
  <si>
    <t>705 Natoma Street</t>
  </si>
  <si>
    <t>Pensione K</t>
  </si>
  <si>
    <t>1100 17th Street</t>
  </si>
  <si>
    <t>San Pablo</t>
  </si>
  <si>
    <t>Cathedral City</t>
  </si>
  <si>
    <t>Rancho Cordova</t>
  </si>
  <si>
    <t>Montclair Apartments</t>
  </si>
  <si>
    <t>Madera Family Apartments</t>
  </si>
  <si>
    <t>501 Monterey Street</t>
  </si>
  <si>
    <t>Santa Fe Apartments</t>
  </si>
  <si>
    <t>16576 Sultana Street</t>
  </si>
  <si>
    <t>Hesperia</t>
  </si>
  <si>
    <t>Corona</t>
  </si>
  <si>
    <t>Orcutt</t>
  </si>
  <si>
    <t>La Puente</t>
  </si>
  <si>
    <t>2151 Plaza De Guadalupe</t>
  </si>
  <si>
    <t>Bella Vista Apartments</t>
  </si>
  <si>
    <t>Chino</t>
  </si>
  <si>
    <t>The Promenade</t>
  </si>
  <si>
    <t>Rio Vista Apartments</t>
  </si>
  <si>
    <t>San Ysidro</t>
  </si>
  <si>
    <t>Villa Serena Apartments</t>
  </si>
  <si>
    <t>Rowland Heights</t>
  </si>
  <si>
    <t>Susanville</t>
  </si>
  <si>
    <t>Courtyards at Penn Valley</t>
  </si>
  <si>
    <t>Penn Valley</t>
  </si>
  <si>
    <t>Montecito at Williams Ranch</t>
  </si>
  <si>
    <t>201 Maine Street</t>
  </si>
  <si>
    <t>135 Carolina Street</t>
  </si>
  <si>
    <t>Lost Hills</t>
  </si>
  <si>
    <t>College Park Apartments</t>
  </si>
  <si>
    <t>The Arbors</t>
  </si>
  <si>
    <t>Hercules</t>
  </si>
  <si>
    <t>Orangewood Court Apartments</t>
  </si>
  <si>
    <t>5343 &amp; 5358 Carrington Circle</t>
  </si>
  <si>
    <t>The Ridge Apartments</t>
  </si>
  <si>
    <t>CA-2005-095</t>
  </si>
  <si>
    <t>Casa Bella 2</t>
  </si>
  <si>
    <t>CA-2005-099</t>
  </si>
  <si>
    <t>Cottonwood Gardens</t>
  </si>
  <si>
    <t>Nipomo</t>
  </si>
  <si>
    <t>8155 Foothill Blvd.</t>
  </si>
  <si>
    <t>Sunland</t>
  </si>
  <si>
    <t>CA-2007-922</t>
  </si>
  <si>
    <t>Arborelle Apartments</t>
  </si>
  <si>
    <t>CA-2005-897</t>
  </si>
  <si>
    <t>Banneker Homes</t>
  </si>
  <si>
    <t>765 Fulton Street</t>
  </si>
  <si>
    <t>CA-2005-898</t>
  </si>
  <si>
    <t>Greenbriar Apartments</t>
  </si>
  <si>
    <t>CA-2005-899</t>
  </si>
  <si>
    <t>Woodland Terrace</t>
  </si>
  <si>
    <t>CA-2005-900</t>
  </si>
  <si>
    <t>Briarwood Manor Apartments</t>
  </si>
  <si>
    <t>9656 Exeter Ave</t>
  </si>
  <si>
    <t>Montclair</t>
  </si>
  <si>
    <t>CA-2005-901</t>
  </si>
  <si>
    <t>CA-2005-902</t>
  </si>
  <si>
    <t>Deer View Park Apartments</t>
  </si>
  <si>
    <t>2880 Schnell School Rd.</t>
  </si>
  <si>
    <t>CA-2005-903</t>
  </si>
  <si>
    <t>Orland Apartments</t>
  </si>
  <si>
    <t>CA-2005-917</t>
  </si>
  <si>
    <t>Sterling Village</t>
  </si>
  <si>
    <t>CA-2005-918</t>
  </si>
  <si>
    <t>Hemet Estates</t>
  </si>
  <si>
    <t>CA-2005-922</t>
  </si>
  <si>
    <t>CA-2005-926</t>
  </si>
  <si>
    <t>The Courtyards at Arcata II</t>
  </si>
  <si>
    <t>CA-2005-930</t>
  </si>
  <si>
    <t>Madison Apartments</t>
  </si>
  <si>
    <t>160 14th Street</t>
  </si>
  <si>
    <t>Highland</t>
  </si>
  <si>
    <t>Hanford</t>
  </si>
  <si>
    <t>Parkside Apartments</t>
  </si>
  <si>
    <t>Castro Valley</t>
  </si>
  <si>
    <t>Figueroa Senior Housing</t>
  </si>
  <si>
    <t>Shafter</t>
  </si>
  <si>
    <t>Portola</t>
  </si>
  <si>
    <t>Plumas</t>
  </si>
  <si>
    <t>West Hollywood</t>
  </si>
  <si>
    <t>Santa Rosa</t>
  </si>
  <si>
    <t>Hidden Cove Apartments</t>
  </si>
  <si>
    <t>Cottonwood Place III</t>
  </si>
  <si>
    <t>CA-2004-103</t>
  </si>
  <si>
    <t>The Oaks Apartments</t>
  </si>
  <si>
    <t>Walnut Creek</t>
  </si>
  <si>
    <t>Aliso Viejo</t>
  </si>
  <si>
    <t>Bay Point</t>
  </si>
  <si>
    <t>Soledad</t>
  </si>
  <si>
    <t>Oroville</t>
  </si>
  <si>
    <t>Palmdale</t>
  </si>
  <si>
    <t>Fullerton</t>
  </si>
  <si>
    <t>Sunnyvale</t>
  </si>
  <si>
    <t>Adelanto</t>
  </si>
  <si>
    <t>7340 Stock Ranch Rd</t>
  </si>
  <si>
    <t>Citrus Heights</t>
  </si>
  <si>
    <t>Encinitas</t>
  </si>
  <si>
    <t>1328 Second Street</t>
  </si>
  <si>
    <t>Parkview Apartments</t>
  </si>
  <si>
    <t>Bell</t>
  </si>
  <si>
    <t>CA-2002-250</t>
  </si>
  <si>
    <t>Broadway Vistas</t>
  </si>
  <si>
    <t>Chowchilla</t>
  </si>
  <si>
    <t>Tyler Park Townhomes</t>
  </si>
  <si>
    <t>1120 Heidi Drive</t>
  </si>
  <si>
    <t>Springdale West Apartments</t>
  </si>
  <si>
    <t>2095 West Spring Street</t>
  </si>
  <si>
    <t>Redwood Oaks Apartments</t>
  </si>
  <si>
    <t>Curtis Johnson Apartments</t>
  </si>
  <si>
    <t>800 North G Street</t>
  </si>
  <si>
    <t>Antelope</t>
  </si>
  <si>
    <t>Summer Field Apartments</t>
  </si>
  <si>
    <t>CA-2004-110</t>
  </si>
  <si>
    <t>North Avenue Family Apartments</t>
  </si>
  <si>
    <t>999 North Avenue</t>
  </si>
  <si>
    <t>CA-2004-113</t>
  </si>
  <si>
    <t>San Jose Art Ark Housing</t>
  </si>
  <si>
    <t>CA-2004-117</t>
  </si>
  <si>
    <t>The Village at Chowchilla</t>
  </si>
  <si>
    <t>CA-2004-121</t>
  </si>
  <si>
    <t>Flores Del Valle Apartments</t>
  </si>
  <si>
    <t>CA-2004-130</t>
  </si>
  <si>
    <t>Mansi Town Homes</t>
  </si>
  <si>
    <t>4520 South Figueroa Street</t>
  </si>
  <si>
    <t>CA-2004-134</t>
  </si>
  <si>
    <t>Trinity Avenue Apartments</t>
  </si>
  <si>
    <t>1988 Trinity Avenue</t>
  </si>
  <si>
    <t>CA-2004-135</t>
  </si>
  <si>
    <t>La Amistad at Mendota</t>
  </si>
  <si>
    <t>CA-2004-136</t>
  </si>
  <si>
    <t>1550 East Church Avenue</t>
  </si>
  <si>
    <t>CA-2004-137</t>
  </si>
  <si>
    <t>Metropolitan City Lights</t>
  </si>
  <si>
    <t>CA-2004-139</t>
  </si>
  <si>
    <t>Valley View Apartments</t>
  </si>
  <si>
    <t>9015 North Orion Avenue</t>
  </si>
  <si>
    <t>CA-2004-800</t>
  </si>
  <si>
    <t>CA-2003-813</t>
  </si>
  <si>
    <t>CA-2004-001</t>
  </si>
  <si>
    <t>CA-2004-003</t>
  </si>
  <si>
    <t>The Courtyard at Bay Road</t>
  </si>
  <si>
    <t>1730-1740 Bay Road</t>
  </si>
  <si>
    <t>Mammoth Lakes</t>
  </si>
  <si>
    <t>Mono</t>
  </si>
  <si>
    <t>San Juan Capistrano</t>
  </si>
  <si>
    <t>Lakewood</t>
  </si>
  <si>
    <t>Harmony Court Apartments</t>
  </si>
  <si>
    <t>Redondo Beach</t>
  </si>
  <si>
    <t>Foster City</t>
  </si>
  <si>
    <t>860-950 Mantelli Drive</t>
  </si>
  <si>
    <t>Templeton</t>
  </si>
  <si>
    <t>Castroville</t>
  </si>
  <si>
    <t>Rialto</t>
  </si>
  <si>
    <t>Colma</t>
  </si>
  <si>
    <t>66950 Ironwood Drive</t>
  </si>
  <si>
    <t>Desert Hot Springs</t>
  </si>
  <si>
    <t>Richmond City Center Apartments</t>
  </si>
  <si>
    <t>El Centro</t>
  </si>
  <si>
    <t>Berkeley</t>
  </si>
  <si>
    <t>Coachella</t>
  </si>
  <si>
    <t>Napa</t>
  </si>
  <si>
    <t>Earlimart</t>
  </si>
  <si>
    <t>San Joaquin</t>
  </si>
  <si>
    <t>Glendale</t>
  </si>
  <si>
    <t>Central Avenue Villa</t>
  </si>
  <si>
    <t>San Marcos</t>
  </si>
  <si>
    <t>Cudahy</t>
  </si>
  <si>
    <t>Sebastopol</t>
  </si>
  <si>
    <t>Oceanside</t>
  </si>
  <si>
    <t>North Hills</t>
  </si>
  <si>
    <t>Lemoore</t>
  </si>
  <si>
    <t>9800 - 9814 South Broadway</t>
  </si>
  <si>
    <t>CA-2002-800</t>
  </si>
  <si>
    <t>Harvard Glenmary</t>
  </si>
  <si>
    <t>Valley Palms Apartments</t>
  </si>
  <si>
    <t>115 N. 4th Street</t>
  </si>
  <si>
    <t>Santa Paula</t>
  </si>
  <si>
    <t>Salinas</t>
  </si>
  <si>
    <t>Creekside Apartments</t>
  </si>
  <si>
    <t>CA-2003-818</t>
  </si>
  <si>
    <t>Metropolitan Lofts</t>
  </si>
  <si>
    <t>Arcadia</t>
  </si>
  <si>
    <t>CA-2005-908</t>
  </si>
  <si>
    <t>Casa del Sol &amp; Casa West Apartments</t>
  </si>
  <si>
    <t>66555 Fourth St. &amp; 66600 Second Desert St. &amp; 11550 Cholla Dr.</t>
  </si>
  <si>
    <t>CA-2005-909</t>
  </si>
  <si>
    <t>33, 35, 37, 39 San Clemente Drive</t>
  </si>
  <si>
    <t>Corte Madera</t>
  </si>
  <si>
    <t>CA-2005-910</t>
  </si>
  <si>
    <t>Ashby Lofts</t>
  </si>
  <si>
    <t>CA-2005-913</t>
  </si>
  <si>
    <t>Duncan Place Apartments</t>
  </si>
  <si>
    <t>8102 Ellis Avenue</t>
  </si>
  <si>
    <t>CA-2003-922</t>
  </si>
  <si>
    <t>Second Street Senior Apartments</t>
  </si>
  <si>
    <t>Dixon</t>
  </si>
  <si>
    <t>CA-2003-923</t>
  </si>
  <si>
    <t>Almaden Family Apartments</t>
  </si>
  <si>
    <t>CA-2003-926</t>
  </si>
  <si>
    <t>Villa Cesar Chavez</t>
  </si>
  <si>
    <t>381 E. Hueneme Rd.</t>
  </si>
  <si>
    <t>CA-2003-929</t>
  </si>
  <si>
    <t>Lincoln Creek Apartments</t>
  </si>
  <si>
    <t>CA-2003-930</t>
  </si>
  <si>
    <t>The St. Anton Building</t>
  </si>
  <si>
    <t>2110 L Street</t>
  </si>
  <si>
    <t>CA-2003-934</t>
  </si>
  <si>
    <t>CA-2003-936</t>
  </si>
  <si>
    <t>Moulton Plaza</t>
  </si>
  <si>
    <t>Corona Park Apartments</t>
  </si>
  <si>
    <t>Suisun City</t>
  </si>
  <si>
    <t>CA-2003-842</t>
  </si>
  <si>
    <t>CA-2003-845</t>
  </si>
  <si>
    <t>Cinnabar Commons</t>
  </si>
  <si>
    <t>CA-2003-846</t>
  </si>
  <si>
    <t>Mission Gateway</t>
  </si>
  <si>
    <t>CA-2003-848</t>
  </si>
  <si>
    <t>Broadway Village II</t>
  </si>
  <si>
    <t>5101 S. Broadway</t>
  </si>
  <si>
    <t>Wilshire Court Apartments</t>
  </si>
  <si>
    <t>Baywood Apartments</t>
  </si>
  <si>
    <t>CA-2003-874</t>
  </si>
  <si>
    <t>East Palo Alto</t>
  </si>
  <si>
    <t>1101 Main Street</t>
  </si>
  <si>
    <t>Half Moon Bay</t>
  </si>
  <si>
    <t>Lilly Gardens Apartments</t>
  </si>
  <si>
    <t>6200 Victor Street</t>
  </si>
  <si>
    <t>Gilroy Park Apartments</t>
  </si>
  <si>
    <t>9345 Carlton Oaks Drive</t>
  </si>
  <si>
    <t>CA-2003-898</t>
  </si>
  <si>
    <t>CA-2003-899</t>
  </si>
  <si>
    <t>CA-2003-900</t>
  </si>
  <si>
    <t>CA-2003-902</t>
  </si>
  <si>
    <t>CA-2003-903</t>
  </si>
  <si>
    <t>The Salvation Army SF Silvercrest Residence</t>
  </si>
  <si>
    <t>133 Shipley Street</t>
  </si>
  <si>
    <t>CA-2003-909</t>
  </si>
  <si>
    <t>Vista Monterey</t>
  </si>
  <si>
    <t>4651 Huntington Drive North</t>
  </si>
  <si>
    <t>Rio Vista</t>
  </si>
  <si>
    <t>CA-2003-913</t>
  </si>
  <si>
    <t>5414 Sky Parkway</t>
  </si>
  <si>
    <t>Hermosa Vista Apartments</t>
  </si>
  <si>
    <t>CA-2003-916</t>
  </si>
  <si>
    <t>CA-2003-917</t>
  </si>
  <si>
    <t>Dublin Ranch Senior Apartments</t>
  </si>
  <si>
    <t>CA-2003-918</t>
  </si>
  <si>
    <t>Fairway Family Apartments</t>
  </si>
  <si>
    <t>CA-2003-919</t>
  </si>
  <si>
    <t>9210 Big Horn Boulevard</t>
  </si>
  <si>
    <t>CA-2003-920</t>
  </si>
  <si>
    <t>Beachview Villa</t>
  </si>
  <si>
    <t>CA-2004-815</t>
  </si>
  <si>
    <t>Opportunity Center of the Midpeninsula</t>
  </si>
  <si>
    <t>CA-2004-819</t>
  </si>
  <si>
    <t>CA-2004-822</t>
  </si>
  <si>
    <t>Via del Mar</t>
  </si>
  <si>
    <t>124 W. Beach Street</t>
  </si>
  <si>
    <t>Positano Apartments</t>
  </si>
  <si>
    <t>Linda Vista Senior Apartments</t>
  </si>
  <si>
    <t>9838 Lincoln Village Drive</t>
  </si>
  <si>
    <t>Palm Desert</t>
  </si>
  <si>
    <t>Carson</t>
  </si>
  <si>
    <t>La Mirada</t>
  </si>
  <si>
    <t>Galt</t>
  </si>
  <si>
    <t>Selma</t>
  </si>
  <si>
    <t>Lake</t>
  </si>
  <si>
    <t>Clearlake</t>
  </si>
  <si>
    <t>981 Harbor Village Drive</t>
  </si>
  <si>
    <t>Murrieta</t>
  </si>
  <si>
    <t>Coral Wood Court Apartments</t>
  </si>
  <si>
    <t>Reseda</t>
  </si>
  <si>
    <t>31641 Rancho Viejo Road</t>
  </si>
  <si>
    <t>San Pedro</t>
  </si>
  <si>
    <t>Oakland</t>
  </si>
  <si>
    <t>Alameda</t>
  </si>
  <si>
    <t>Wasco</t>
  </si>
  <si>
    <t>Laurel Gardens Apartments</t>
  </si>
  <si>
    <t>Whittier</t>
  </si>
  <si>
    <t>Upland</t>
  </si>
  <si>
    <t>Regency Apartments</t>
  </si>
  <si>
    <t>2317 West Avenue J-8</t>
  </si>
  <si>
    <t>Lancaster</t>
  </si>
  <si>
    <t>Yreka</t>
  </si>
  <si>
    <t>Siskiyou</t>
  </si>
  <si>
    <t>Niland</t>
  </si>
  <si>
    <t>Mecca</t>
  </si>
  <si>
    <t>Pomona</t>
  </si>
  <si>
    <t>Santa Barbara</t>
  </si>
  <si>
    <t>Apple Tree Village</t>
  </si>
  <si>
    <t>Rubidoux</t>
  </si>
  <si>
    <t>Ceres</t>
  </si>
  <si>
    <t>Banning</t>
  </si>
  <si>
    <t>Avenal</t>
  </si>
  <si>
    <t>Novato</t>
  </si>
  <si>
    <t>Bakersfield Family Apartments</t>
  </si>
  <si>
    <t>Barstow</t>
  </si>
  <si>
    <t>Villa Monterey Apartments</t>
  </si>
  <si>
    <t>Casa Puleta Apartments</t>
  </si>
  <si>
    <t>4275 Bay Street</t>
  </si>
  <si>
    <t>Fremont</t>
  </si>
  <si>
    <t>Healdsburg</t>
  </si>
  <si>
    <t>Larkspur</t>
  </si>
  <si>
    <t>Marin</t>
  </si>
  <si>
    <t>Roseville</t>
  </si>
  <si>
    <t>Placer</t>
  </si>
  <si>
    <t>Norwalk</t>
  </si>
  <si>
    <t>2111 Williams Street</t>
  </si>
  <si>
    <t>Buena Park</t>
  </si>
  <si>
    <t>Glenview Apartments</t>
  </si>
  <si>
    <t>2361 Bass Lake Road</t>
  </si>
  <si>
    <t>Parkview Senior Apartments</t>
  </si>
  <si>
    <t>355 Race Street</t>
  </si>
  <si>
    <t>Brea</t>
  </si>
  <si>
    <t>Shingle Springs</t>
  </si>
  <si>
    <t>CA-2004-005</t>
  </si>
  <si>
    <t>Lillian Place</t>
  </si>
  <si>
    <t>CA-2004-006</t>
  </si>
  <si>
    <t>26th &amp; Santa Monica Family Housing</t>
  </si>
  <si>
    <t>CA-2004-007</t>
  </si>
  <si>
    <t>CA-2004-010</t>
  </si>
  <si>
    <t>1424 Broadway Apartments</t>
  </si>
  <si>
    <t>Riverbank</t>
  </si>
  <si>
    <t>CA-2004-013</t>
  </si>
  <si>
    <t>5252 El Cajon Boulevard</t>
  </si>
  <si>
    <t>CA-2004-014</t>
  </si>
  <si>
    <t>Palomar Apartments</t>
  </si>
  <si>
    <t>5473 Santa Monica Boulevard</t>
  </si>
  <si>
    <t>CA-2004-015</t>
  </si>
  <si>
    <t>CA-2004-016</t>
  </si>
  <si>
    <t>Pisgah Village</t>
  </si>
  <si>
    <t>6000 Echo Street, 213 Avenue 60 , 6051 Hayes Avenue</t>
  </si>
  <si>
    <t>CA-2004-017</t>
  </si>
  <si>
    <t>Orange Grove Gardens</t>
  </si>
  <si>
    <t>CA-2004-021</t>
  </si>
  <si>
    <t>CA-2004-023</t>
  </si>
  <si>
    <t>Riverview Apartments</t>
  </si>
  <si>
    <t>CA-2004-026</t>
  </si>
  <si>
    <t>CA-2004-029</t>
  </si>
  <si>
    <t>Shasta Courtyards</t>
  </si>
  <si>
    <t>CA-2004-031</t>
  </si>
  <si>
    <t>CA-2004-033</t>
  </si>
  <si>
    <t>Serna Village</t>
  </si>
  <si>
    <t>5836 Dudley Blvd.</t>
  </si>
  <si>
    <t>CA-2004-042</t>
  </si>
  <si>
    <t>Sonterra Apartments</t>
  </si>
  <si>
    <t>CA-2004-045</t>
  </si>
  <si>
    <t>CA-2004-046</t>
  </si>
  <si>
    <t>Casa La Paz</t>
  </si>
  <si>
    <t>CA-2004-049</t>
  </si>
  <si>
    <t>Las Brisas Apartments</t>
  </si>
  <si>
    <t>CA-2004-050</t>
  </si>
  <si>
    <t>Los Abuelitos Senior Apartments</t>
  </si>
  <si>
    <t>CA-2004-053</t>
  </si>
  <si>
    <t>CA-2004-057</t>
  </si>
  <si>
    <t>CA-2004-058</t>
  </si>
  <si>
    <t>CA-2004-059</t>
  </si>
  <si>
    <t>Arbor Grove</t>
  </si>
  <si>
    <t>CA-2004-061</t>
  </si>
  <si>
    <t>Harvard Heights Apartment Homes</t>
  </si>
  <si>
    <t>CA-2004-066</t>
  </si>
  <si>
    <t>Casa Loma Family Apartments</t>
  </si>
  <si>
    <t>1525 Lotus Lane</t>
  </si>
  <si>
    <t>CA-2004-068</t>
  </si>
  <si>
    <t>Pacific City Lights</t>
  </si>
  <si>
    <t>CA-2004-070</t>
  </si>
  <si>
    <t>1200 Park Avenue Apartments</t>
  </si>
  <si>
    <t>1200 Park Avenue</t>
  </si>
  <si>
    <t>CA-2004-071</t>
  </si>
  <si>
    <t>Los Arboles Family Apartments</t>
  </si>
  <si>
    <t>CA-2004-073</t>
  </si>
  <si>
    <t>Dorado Senior Apartments</t>
  </si>
  <si>
    <t>CA-2004-077</t>
  </si>
  <si>
    <t>Crane Terrace Apartments</t>
  </si>
  <si>
    <t>1318 East Canal Drive</t>
  </si>
  <si>
    <t>CA-2004-078</t>
  </si>
  <si>
    <t>Klimm Apartments</t>
  </si>
  <si>
    <t>460 Ellis Street</t>
  </si>
  <si>
    <t>CA-2004-081</t>
  </si>
  <si>
    <t>CA-2004-083</t>
  </si>
  <si>
    <t>Sara Conner Court</t>
  </si>
  <si>
    <t>CA-2004-084</t>
  </si>
  <si>
    <t>CA-2004-085</t>
  </si>
  <si>
    <t>Temple Villas</t>
  </si>
  <si>
    <t>CA-2004-086</t>
  </si>
  <si>
    <t>Emerald Terrace Apartments</t>
  </si>
  <si>
    <t>CA-2004-090</t>
  </si>
  <si>
    <t>Kings Manor</t>
  </si>
  <si>
    <t>CA-2004-091</t>
  </si>
  <si>
    <t>Vista Ridge Apartments</t>
  </si>
  <si>
    <t>CA-2004-092</t>
  </si>
  <si>
    <t>CA-2004-093</t>
  </si>
  <si>
    <t>Creekside Trails</t>
  </si>
  <si>
    <t>CA-2004-094</t>
  </si>
  <si>
    <t>CA-2004-096</t>
  </si>
  <si>
    <t>Kern Villa Apartments</t>
  </si>
  <si>
    <t>200-202 North Kern Avenue</t>
  </si>
  <si>
    <t>CA-2004-102</t>
  </si>
  <si>
    <t>Lafayette</t>
  </si>
  <si>
    <t>Breezewood Village</t>
  </si>
  <si>
    <t>16000 E. Grayville Drive</t>
  </si>
  <si>
    <t>Spring Valley</t>
  </si>
  <si>
    <t>1260 John Street</t>
  </si>
  <si>
    <t>Orchard Park Apartments</t>
  </si>
  <si>
    <t>CA-2003-836</t>
  </si>
  <si>
    <t>Pacific Towers Senior Apartments</t>
  </si>
  <si>
    <t>CA-2005-106</t>
  </si>
  <si>
    <t>CA-2005-110</t>
  </si>
  <si>
    <t>Witmer Heights Apartment Homes</t>
  </si>
  <si>
    <t>CA-2005-111</t>
  </si>
  <si>
    <t>Runnymede Springs</t>
  </si>
  <si>
    <t>CA-2005-112</t>
  </si>
  <si>
    <t>CA-2005-114</t>
  </si>
  <si>
    <t>Terry Manor Apartments</t>
  </si>
  <si>
    <t>3100 South Vermont Avenue</t>
  </si>
  <si>
    <t>987 Fair Avenue</t>
  </si>
  <si>
    <t>4085 Fruit Avenue</t>
  </si>
  <si>
    <t>2301 Sycamore Drive</t>
  </si>
  <si>
    <t>1000 &amp; 1020 Claudia Court</t>
  </si>
  <si>
    <t>1545 Q Avenue</t>
  </si>
  <si>
    <t>875 Cinnabar Street</t>
  </si>
  <si>
    <t>Waterford</t>
  </si>
  <si>
    <t>Harbor City</t>
  </si>
  <si>
    <t>520 San Julian Street</t>
  </si>
  <si>
    <t>22842 Vermont Street</t>
  </si>
  <si>
    <t>CA-2006-875</t>
  </si>
  <si>
    <t>Calipatria/Westmorland</t>
  </si>
  <si>
    <t>CA-2006-876</t>
  </si>
  <si>
    <t>Villa del Este Apartments</t>
  </si>
  <si>
    <t>1100 Avenida de Oro</t>
  </si>
  <si>
    <t>CA-2006-877</t>
  </si>
  <si>
    <t>Oxford Plaza</t>
  </si>
  <si>
    <t>CA-2006-060</t>
  </si>
  <si>
    <t>The Orchards on Foothill</t>
  </si>
  <si>
    <t>2719 Foothill Boulevard</t>
  </si>
  <si>
    <t>CA-2006-061</t>
  </si>
  <si>
    <t>Hayward Senior Housing</t>
  </si>
  <si>
    <t>CA-2006-063</t>
  </si>
  <si>
    <t>New Central Park Senior Apartments</t>
  </si>
  <si>
    <t>Lodi</t>
  </si>
  <si>
    <t>809 Diablo Avenue</t>
  </si>
  <si>
    <t>7850 Cypress Avenue</t>
  </si>
  <si>
    <t>Manteca</t>
  </si>
  <si>
    <t>La Puente Park Apartments</t>
  </si>
  <si>
    <t>CA-2003-859</t>
  </si>
  <si>
    <t>2005 Johnson Avenue</t>
  </si>
  <si>
    <t>CA-2003-860</t>
  </si>
  <si>
    <t>L.A. Colorado Terrace</t>
  </si>
  <si>
    <t>2455 Colorado Blvd.</t>
  </si>
  <si>
    <t>CA-2007-903</t>
  </si>
  <si>
    <t>2555 East Leland Road</t>
  </si>
  <si>
    <t>CA-2007-919</t>
  </si>
  <si>
    <t>Fairgrounds Senior Housing Apartments</t>
  </si>
  <si>
    <t>CA-2007-921</t>
  </si>
  <si>
    <t>675 South Farmersville Blvd.</t>
  </si>
  <si>
    <t>CA-2008-800</t>
  </si>
  <si>
    <t>Montego Falls Apartments</t>
  </si>
  <si>
    <t>CA-2008-802</t>
  </si>
  <si>
    <t>Patios de Castillo Apts. &amp; River Rose Apts.</t>
  </si>
  <si>
    <t>CA-2008-803</t>
  </si>
  <si>
    <t>Fair Plaza Senior Apartments</t>
  </si>
  <si>
    <t>Lassen</t>
  </si>
  <si>
    <t>Calaveras</t>
  </si>
  <si>
    <t>Tulare</t>
  </si>
  <si>
    <t>Huron</t>
  </si>
  <si>
    <t>Exeter</t>
  </si>
  <si>
    <t>Calipatria</t>
  </si>
  <si>
    <t>Imperial</t>
  </si>
  <si>
    <t>Beaumont</t>
  </si>
  <si>
    <t>Riverside</t>
  </si>
  <si>
    <t>Brawley</t>
  </si>
  <si>
    <t>Poway</t>
  </si>
  <si>
    <t>Seasons at Simi Valley</t>
  </si>
  <si>
    <t>1662 Rory Lane</t>
  </si>
  <si>
    <t>Hemet</t>
  </si>
  <si>
    <t>24115 Cottonwood Avenue</t>
  </si>
  <si>
    <t>Moreno Valley</t>
  </si>
  <si>
    <t>1115 N. Citron Street</t>
  </si>
  <si>
    <t>CA-2007-920</t>
  </si>
  <si>
    <t>Burns Manor</t>
  </si>
  <si>
    <t>Newman</t>
  </si>
  <si>
    <t>Turlock</t>
  </si>
  <si>
    <t>Downey</t>
  </si>
  <si>
    <t>Bellflower</t>
  </si>
  <si>
    <t>Date Form Completed:</t>
  </si>
  <si>
    <t>Pleasant Village Apartments</t>
  </si>
  <si>
    <t>Hidden Creek Apartments</t>
  </si>
  <si>
    <t>Concord</t>
  </si>
  <si>
    <t>Pleasant Hill</t>
  </si>
  <si>
    <t>61451 Verbena Road</t>
  </si>
  <si>
    <t>Joshua Tree</t>
  </si>
  <si>
    <t>Blackberry Oaks Apartments</t>
  </si>
  <si>
    <t>Montgomery Oaks</t>
  </si>
  <si>
    <t>Ojai</t>
  </si>
  <si>
    <t>Menlo Park</t>
  </si>
  <si>
    <t>Los Gatos</t>
  </si>
  <si>
    <t>844-910 Sharmon Palms Lane</t>
  </si>
  <si>
    <t>Campbell</t>
  </si>
  <si>
    <t>Rohnert Park</t>
  </si>
  <si>
    <t>Farmersville</t>
  </si>
  <si>
    <t>Winters</t>
  </si>
  <si>
    <t>Red Bluff</t>
  </si>
  <si>
    <t>Ivanhoe</t>
  </si>
  <si>
    <t>Pacoima</t>
  </si>
  <si>
    <t>McFarland</t>
  </si>
  <si>
    <t>Oxnard</t>
  </si>
  <si>
    <t>Pinole</t>
  </si>
  <si>
    <t>Elk Grove</t>
  </si>
  <si>
    <t>Jamestown Terrace</t>
  </si>
  <si>
    <t>CA-2004-806</t>
  </si>
  <si>
    <t>1121 Back Bay Drive</t>
  </si>
  <si>
    <t>Newport Beach</t>
  </si>
  <si>
    <t>Decro Long Beach Portfolio</t>
  </si>
  <si>
    <t>CA-2004-812</t>
  </si>
  <si>
    <t>Kerman</t>
  </si>
  <si>
    <t>CA-2004-813</t>
  </si>
  <si>
    <t>Geneva Pointe Apartments</t>
  </si>
  <si>
    <t>Indio</t>
  </si>
  <si>
    <t>Fairfield</t>
  </si>
  <si>
    <t>Solano</t>
  </si>
  <si>
    <t>3305 W. Lincoln Avenue</t>
  </si>
  <si>
    <t>Irvine</t>
  </si>
  <si>
    <t>1515 N. Orange Avenue</t>
  </si>
  <si>
    <t>CA-2006-827</t>
  </si>
  <si>
    <t>1045 E. Condor Street</t>
  </si>
  <si>
    <t>CA-2006-828</t>
  </si>
  <si>
    <t>Totem Villa Apartments</t>
  </si>
  <si>
    <t>1085 Highway 101 North</t>
  </si>
  <si>
    <t>CA-2006-829</t>
  </si>
  <si>
    <t>Palm Springs Senior</t>
  </si>
  <si>
    <t>3200 East Baristo Road</t>
  </si>
  <si>
    <t>CA-2006-830</t>
  </si>
  <si>
    <t>Indio Gardens</t>
  </si>
  <si>
    <t>82490 Requa</t>
  </si>
  <si>
    <t>2031 Orange Avenue</t>
  </si>
  <si>
    <t>Costa Mesa</t>
  </si>
  <si>
    <t>CA-2006-832</t>
  </si>
  <si>
    <t>Casa de los Amigos</t>
  </si>
  <si>
    <t>123 S. Catalina Avenue</t>
  </si>
  <si>
    <t>CA-2006-833</t>
  </si>
  <si>
    <t>Benito Street Farm Labor Center</t>
  </si>
  <si>
    <t>439 Benito Street</t>
  </si>
  <si>
    <t>CA-2006-834</t>
  </si>
  <si>
    <t>Allston House</t>
  </si>
  <si>
    <t>2121 7th Street</t>
  </si>
  <si>
    <t>CA-2006-835</t>
  </si>
  <si>
    <t>Willows/Winchester Neighborhood Revit. Project</t>
  </si>
  <si>
    <t>CA-2006-836</t>
  </si>
  <si>
    <t>Biola Village</t>
  </si>
  <si>
    <t>CA-2006-837</t>
  </si>
  <si>
    <t>Lincoln Plaza</t>
  </si>
  <si>
    <t>Woodbridge Manor</t>
  </si>
  <si>
    <t>27 Lake Road</t>
  </si>
  <si>
    <t>CA-2004-849</t>
  </si>
  <si>
    <t>Harmony Creek</t>
  </si>
  <si>
    <t>15554 Gale Avenue</t>
  </si>
  <si>
    <t>10330 Preston Lane</t>
  </si>
  <si>
    <t>Williams</t>
  </si>
  <si>
    <t>Colusa</t>
  </si>
  <si>
    <t>Bakersfield</t>
  </si>
  <si>
    <t>Willowbrook Apartments</t>
  </si>
  <si>
    <t>Oakdale</t>
  </si>
  <si>
    <t>Calistoga</t>
  </si>
  <si>
    <t>Mercado Apartments</t>
  </si>
  <si>
    <t>Firebaugh</t>
  </si>
  <si>
    <t>Sierra Sunrise Senior Apartments</t>
  </si>
  <si>
    <t>4525 Manzanita Avenue</t>
  </si>
  <si>
    <t>Carmichael</t>
  </si>
  <si>
    <t>11950 Centralia Road</t>
  </si>
  <si>
    <t>Forest Winds</t>
  </si>
  <si>
    <t>6697 Old Redwood Highway</t>
  </si>
  <si>
    <t>Windsor</t>
  </si>
  <si>
    <t>Venice</t>
  </si>
  <si>
    <t>Sherwood Manor Apartments</t>
  </si>
  <si>
    <t>Panorama City</t>
  </si>
  <si>
    <t>San Pablo Hotel</t>
  </si>
  <si>
    <t>The Grove Apartments</t>
  </si>
  <si>
    <t>Moorpark</t>
  </si>
  <si>
    <t>CA-2002-920</t>
  </si>
  <si>
    <t>1801 L Street</t>
  </si>
  <si>
    <t>CA-2002-927</t>
  </si>
  <si>
    <t>Victor Clothing Apartments</t>
  </si>
  <si>
    <t>242-246 South Broadway</t>
  </si>
  <si>
    <t>Villa Esperanza</t>
  </si>
  <si>
    <t>Huntington Beach</t>
  </si>
  <si>
    <t>7600 Fruitridge Road</t>
  </si>
  <si>
    <t>Guadalupe</t>
  </si>
  <si>
    <t>Cornerstone Apartments</t>
  </si>
  <si>
    <t>Bigby Villa Apartments</t>
  </si>
  <si>
    <t>Arroyo Grande</t>
  </si>
  <si>
    <t>Casa Velasco Apartments</t>
  </si>
  <si>
    <t>Van Nuys</t>
  </si>
  <si>
    <t>1900 Poco Way</t>
  </si>
  <si>
    <t>7000 Auburn Street</t>
  </si>
  <si>
    <t>Lindsay</t>
  </si>
  <si>
    <t>245 Cedar Road</t>
  </si>
  <si>
    <t>Vista</t>
  </si>
  <si>
    <t>Eureka</t>
  </si>
  <si>
    <t>Verdes Del Oriente</t>
  </si>
  <si>
    <t>360 West 3rd Street</t>
  </si>
  <si>
    <t>Vista Las Flores</t>
  </si>
  <si>
    <t>360 E. Washington Avenue</t>
  </si>
  <si>
    <t>Loan amount:</t>
  </si>
  <si>
    <t>Escondido</t>
  </si>
  <si>
    <t>City Heights Senior Housing</t>
  </si>
  <si>
    <t>CA-2005-088</t>
  </si>
  <si>
    <t>Union Point Apartments</t>
  </si>
  <si>
    <t>CA-2005-090</t>
  </si>
  <si>
    <t>Sommerset Place</t>
  </si>
  <si>
    <t>CA-2005-091</t>
  </si>
  <si>
    <t>Villa Escondido</t>
  </si>
  <si>
    <t>CA-2005-092</t>
  </si>
  <si>
    <t>Coronita Family Apartments</t>
  </si>
  <si>
    <t>204 Lucas Avenue</t>
  </si>
  <si>
    <t>CA-2005-094</t>
  </si>
  <si>
    <t>Arroyo de Paz II Apartments</t>
  </si>
  <si>
    <t>CA-2005-018</t>
  </si>
  <si>
    <t>Oasis Village</t>
  </si>
  <si>
    <t>CA-2005-019</t>
  </si>
  <si>
    <t>CA-2005-021</t>
  </si>
  <si>
    <t>CA-2005-022</t>
  </si>
  <si>
    <t>Cutler</t>
  </si>
  <si>
    <t>CA-2005-024</t>
  </si>
  <si>
    <t>Walnut Place Townhomes</t>
  </si>
  <si>
    <t>CA-2005-027</t>
  </si>
  <si>
    <t>Sunny View Apartments</t>
  </si>
  <si>
    <t>CA-2005-030</t>
  </si>
  <si>
    <t>Brentwood Senior Commons</t>
  </si>
  <si>
    <t>CA-2005-034</t>
  </si>
  <si>
    <t>Belmont Meadows Apartments</t>
  </si>
  <si>
    <t>150 Belmont Street</t>
  </si>
  <si>
    <t>CA-2005-038</t>
  </si>
  <si>
    <t>CA-2005-116</t>
  </si>
  <si>
    <t>United Seniors Housing at the Eastmont Town Center</t>
  </si>
  <si>
    <t>CA-2005-118</t>
  </si>
  <si>
    <t>Sunny View Family Apartments</t>
  </si>
  <si>
    <t>CA-2005-121</t>
  </si>
  <si>
    <t>Bay Family Apartments</t>
  </si>
  <si>
    <t>CA-2005-122</t>
  </si>
  <si>
    <t>CA-2005-123</t>
  </si>
  <si>
    <t>CA-2005-800</t>
  </si>
  <si>
    <t>James Wood Apartments</t>
  </si>
  <si>
    <t>CA-2005-801</t>
  </si>
  <si>
    <t>Winslow Village Apartments</t>
  </si>
  <si>
    <t>5926 Village Green Drive</t>
  </si>
  <si>
    <t>Martinez</t>
  </si>
  <si>
    <t>El Cerrito</t>
  </si>
  <si>
    <t>Villa Anaheim</t>
  </si>
  <si>
    <t>La Quinta</t>
  </si>
  <si>
    <t>Sierra Vista Apartments</t>
  </si>
  <si>
    <t>Old Elm Village</t>
  </si>
  <si>
    <t>Live Oak</t>
  </si>
  <si>
    <t>Sutter</t>
  </si>
  <si>
    <t>5948 Victor Street</t>
  </si>
  <si>
    <t>Maywood Villas</t>
  </si>
  <si>
    <t>Maywood</t>
  </si>
  <si>
    <t>CA-2005-039</t>
  </si>
  <si>
    <t>CA-2005-044</t>
  </si>
  <si>
    <t>Adagio Apartments</t>
  </si>
  <si>
    <t>CA-2005-050</t>
  </si>
  <si>
    <t>Yale Terrace Apartments</t>
  </si>
  <si>
    <t>CA-2005-054</t>
  </si>
  <si>
    <t>Lozano Vista Family Apartments</t>
  </si>
  <si>
    <t>CA-2005-060</t>
  </si>
  <si>
    <t>1413 West Connecticut Street</t>
  </si>
  <si>
    <t>CA-2005-062</t>
  </si>
  <si>
    <t>CA-2006-028</t>
  </si>
  <si>
    <t>Terracina at Santa Rosa</t>
  </si>
  <si>
    <t>471 West College Avenue</t>
  </si>
  <si>
    <t>CA-2006-029</t>
  </si>
  <si>
    <t>CA-2006-031</t>
  </si>
  <si>
    <t>CA-2006-037</t>
  </si>
  <si>
    <t>Carondelet Court Apartment Homes</t>
  </si>
  <si>
    <t>CA-2006-925</t>
  </si>
  <si>
    <t>CA-2005-803</t>
  </si>
  <si>
    <t>The Crossing Phase I</t>
  </si>
  <si>
    <t>CA-2005-804</t>
  </si>
  <si>
    <t>Casas del Valle</t>
  </si>
  <si>
    <t>CA-2005-805</t>
  </si>
  <si>
    <t>The Crossings at Elk Grove</t>
  </si>
  <si>
    <t>Valley Terrace Apartments</t>
  </si>
  <si>
    <t>CA-2005-808</t>
  </si>
  <si>
    <t>1917 Grande Circle</t>
  </si>
  <si>
    <t>CA-2005-810</t>
  </si>
  <si>
    <t>CA-2005-812</t>
  </si>
  <si>
    <t>Seacliff Highlands Apartments</t>
  </si>
  <si>
    <t>Aptos</t>
  </si>
  <si>
    <t>CA-2005-813</t>
  </si>
  <si>
    <t>260 Farrell Avenue</t>
  </si>
  <si>
    <t>Placer Village Apartments</t>
  </si>
  <si>
    <t>2789 Ray Lawyer Drive</t>
  </si>
  <si>
    <t>Canoas Terrace Apartments</t>
  </si>
  <si>
    <t>420 Sands Drive</t>
  </si>
  <si>
    <t>Villa Siena Apartments</t>
  </si>
  <si>
    <t>North Highlands</t>
  </si>
  <si>
    <t>2455 West Capitol Avenue</t>
  </si>
  <si>
    <t>1515 Lakeside Drive</t>
  </si>
  <si>
    <t>Breezewood Apartments</t>
  </si>
  <si>
    <t>Willows</t>
  </si>
  <si>
    <t>950 Main Street</t>
  </si>
  <si>
    <t>Redwood City</t>
  </si>
  <si>
    <t>Gateway Village</t>
  </si>
  <si>
    <t>CA-2006-094</t>
  </si>
  <si>
    <t>Perris Isle Senior Housing</t>
  </si>
  <si>
    <t>CA-2006-096</t>
  </si>
  <si>
    <t>King Square Family Apartments</t>
  </si>
  <si>
    <t>CA-2006-110</t>
  </si>
  <si>
    <t>Harvard Court Apartments</t>
  </si>
  <si>
    <t>CA-2006-112</t>
  </si>
  <si>
    <t>CA-2006-103</t>
  </si>
  <si>
    <t>924 South Hobart Boulevard</t>
  </si>
  <si>
    <t>CA-2006-113</t>
  </si>
  <si>
    <t>Edison Village</t>
  </si>
  <si>
    <t>Westminster</t>
  </si>
  <si>
    <t>Winnetka</t>
  </si>
  <si>
    <t>Woodland</t>
  </si>
  <si>
    <t>San Vicente Townhomes</t>
  </si>
  <si>
    <t>250 San Vicente Road</t>
  </si>
  <si>
    <t>Lake Elsinore</t>
  </si>
  <si>
    <t>Quinn Cottages</t>
  </si>
  <si>
    <t>1500 North A Street</t>
  </si>
  <si>
    <t>Los Banos</t>
  </si>
  <si>
    <t>Pixley</t>
  </si>
  <si>
    <t>Dinuba</t>
  </si>
  <si>
    <t>Sacramento</t>
  </si>
  <si>
    <t>Sonora</t>
  </si>
  <si>
    <t>Tuolumne</t>
  </si>
  <si>
    <t>Reedley</t>
  </si>
  <si>
    <t>Visalia</t>
  </si>
  <si>
    <t>5553 Alicia Ave.</t>
  </si>
  <si>
    <t>Willow Plaza</t>
  </si>
  <si>
    <t>Bishop</t>
  </si>
  <si>
    <t>Inyo</t>
  </si>
  <si>
    <t>CA-2006-890</t>
  </si>
  <si>
    <t>Chico Courtyards</t>
  </si>
  <si>
    <t>CA-2006-072</t>
  </si>
  <si>
    <t>Elm Street Commons</t>
  </si>
  <si>
    <t>CA-2006-082</t>
  </si>
  <si>
    <t>The Meridian Apartments</t>
  </si>
  <si>
    <t>CA-2006-073</t>
  </si>
  <si>
    <t>Villas Las Americas</t>
  </si>
  <si>
    <t>9618 North Van Nuys</t>
  </si>
  <si>
    <t>CA-2006-091</t>
  </si>
  <si>
    <t>CA-2006-092</t>
  </si>
  <si>
    <t>Emeryville</t>
  </si>
  <si>
    <t>CA-2002-843</t>
  </si>
  <si>
    <t>West Angeles Villas</t>
  </si>
  <si>
    <t>6030 South Crenshaw Blvd.</t>
  </si>
  <si>
    <t>California Tax Credit Allocation Committee</t>
  </si>
  <si>
    <t>ReportingYear</t>
  </si>
  <si>
    <t>Address:</t>
  </si>
  <si>
    <t>City:</t>
  </si>
  <si>
    <t>Zip:</t>
  </si>
  <si>
    <t>State:</t>
  </si>
  <si>
    <t>Contact Name:</t>
  </si>
  <si>
    <t>Phone:</t>
  </si>
  <si>
    <t>Email:</t>
  </si>
  <si>
    <t>Fax:</t>
  </si>
  <si>
    <t>PROJECT</t>
  </si>
  <si>
    <t>TCACNumber</t>
  </si>
  <si>
    <t>County:</t>
  </si>
  <si>
    <t>TCAC Number / Name:</t>
  </si>
  <si>
    <t>Los Angeles</t>
  </si>
  <si>
    <t>Merced</t>
  </si>
  <si>
    <t>Anderson</t>
  </si>
  <si>
    <t>Shasta</t>
  </si>
  <si>
    <t>Davis</t>
  </si>
  <si>
    <t>Yolo</t>
  </si>
  <si>
    <t>Placerville</t>
  </si>
  <si>
    <t>El Dorado</t>
  </si>
  <si>
    <t>2870 Oak Creek Road</t>
  </si>
  <si>
    <t>Mojave</t>
  </si>
  <si>
    <t>Kern</t>
  </si>
  <si>
    <t>Fresno</t>
  </si>
  <si>
    <t>Modesto</t>
  </si>
  <si>
    <t>Stanislaus</t>
  </si>
  <si>
    <t>Harbor Tower</t>
  </si>
  <si>
    <t>8800 Lilly Avenue</t>
  </si>
  <si>
    <t>110 Bailey Road</t>
  </si>
  <si>
    <t>Arvin</t>
  </si>
  <si>
    <t>Pacifica</t>
  </si>
  <si>
    <t>San Mateo</t>
  </si>
  <si>
    <t>North Hollywood</t>
  </si>
  <si>
    <t>Hayward</t>
  </si>
  <si>
    <t>San Leandro</t>
  </si>
  <si>
    <t>Hollister</t>
  </si>
  <si>
    <t>San Benito</t>
  </si>
  <si>
    <t>San Luis Obispo</t>
  </si>
  <si>
    <t>San Francisco</t>
  </si>
  <si>
    <t>LA Pro I Apts.</t>
  </si>
  <si>
    <t>MacArthur Park Towers</t>
  </si>
  <si>
    <t>San Diego</t>
  </si>
  <si>
    <t>Mountain View</t>
  </si>
  <si>
    <t>Santa Clara</t>
  </si>
  <si>
    <t>San Jose</t>
  </si>
  <si>
    <t>Wheatland</t>
  </si>
  <si>
    <t>Yuba</t>
  </si>
  <si>
    <t>Grass Valley</t>
  </si>
  <si>
    <t>Nevada</t>
  </si>
  <si>
    <t>Pasadena</t>
  </si>
  <si>
    <t>Jamestown</t>
  </si>
  <si>
    <t>Palo Alto</t>
  </si>
  <si>
    <t>Madera</t>
  </si>
  <si>
    <t>Los Alamos</t>
  </si>
  <si>
    <t>Lemon Grove</t>
  </si>
  <si>
    <t>10450 Valley Blvd.</t>
  </si>
  <si>
    <t>Cloverdale</t>
  </si>
  <si>
    <t>Vista Park I</t>
  </si>
  <si>
    <t>Casa del Sol</t>
  </si>
  <si>
    <t>380 Pacheco Road</t>
  </si>
  <si>
    <t>La Verne</t>
  </si>
  <si>
    <t>Marysville</t>
  </si>
  <si>
    <t>Bernal Gateway Apartments</t>
  </si>
  <si>
    <t>5303 Stonehaven Drive</t>
  </si>
  <si>
    <t>Yorba Linda</t>
  </si>
  <si>
    <t>Palm View Apartments</t>
  </si>
  <si>
    <t>Ukiah</t>
  </si>
  <si>
    <t>5315 Carmel Valley Road</t>
  </si>
  <si>
    <t>Carmel</t>
  </si>
  <si>
    <t>Monterey</t>
  </si>
  <si>
    <t>J.E. Wall Victoria Manor</t>
  </si>
  <si>
    <t>4660 Victoria Avenue</t>
  </si>
  <si>
    <t>Corning</t>
  </si>
  <si>
    <t>Tehama</t>
  </si>
  <si>
    <t>Morgan Hill</t>
  </si>
  <si>
    <t>San Bernardino</t>
  </si>
  <si>
    <t>671 S. Coronado Street</t>
  </si>
  <si>
    <t>215 West MacArthur Boulevard</t>
  </si>
  <si>
    <t>Santa Maria</t>
  </si>
  <si>
    <t>Gilroy</t>
  </si>
  <si>
    <t>CA-2006-870</t>
  </si>
  <si>
    <t>The Shenandoah</t>
  </si>
  <si>
    <t>6205 Riverside Blvd.</t>
  </si>
  <si>
    <t>CA-2006-871</t>
  </si>
  <si>
    <t>Carmen Avenue Apartments</t>
  </si>
  <si>
    <t>2891 Carmen Avenue</t>
  </si>
  <si>
    <t>Mariposa Place Apartments</t>
  </si>
  <si>
    <t>CA-2006-873</t>
  </si>
  <si>
    <t>2600 Red Bud Lane/2425 Shady Lane/1565 Fair Oaks Drive</t>
  </si>
  <si>
    <t>CA-2006-874</t>
  </si>
  <si>
    <t>CA-2006-067</t>
  </si>
  <si>
    <t>San Jacinto Villas</t>
  </si>
  <si>
    <t>CA-2006-069</t>
  </si>
  <si>
    <t>Ted Zenich Gardens</t>
  </si>
  <si>
    <t>1034 E. Chapel Street</t>
  </si>
  <si>
    <t>CA-2006-074</t>
  </si>
  <si>
    <t>Marquis Place Apartments</t>
  </si>
  <si>
    <t>5315 Carrington Circle</t>
  </si>
  <si>
    <t>CA-2006-075</t>
  </si>
  <si>
    <t>CA-2006-901</t>
  </si>
  <si>
    <t>333 North "F" Street</t>
  </si>
  <si>
    <t>CA-2006-902</t>
  </si>
  <si>
    <t>St. John Manor</t>
  </si>
  <si>
    <t>900 4th Street</t>
  </si>
  <si>
    <t>CA-2006-903</t>
  </si>
  <si>
    <t>Bayview Apartments</t>
  </si>
  <si>
    <t>CA-2004-829</t>
  </si>
  <si>
    <t>Valencia Gardens HOPE VI Development</t>
  </si>
  <si>
    <t>340 - 370 Valencia Street</t>
  </si>
  <si>
    <t>CA-2004-831</t>
  </si>
  <si>
    <t>CA-2004-832</t>
  </si>
  <si>
    <t>1897 Oakmead Drive</t>
  </si>
  <si>
    <t>CA-2004-833</t>
  </si>
  <si>
    <t>San Antonio Place</t>
  </si>
  <si>
    <t>CA-2004-835</t>
  </si>
  <si>
    <t>CA-2004-837</t>
  </si>
  <si>
    <t>Beyer Courtyard Apartments</t>
  </si>
  <si>
    <t>CA-2004-838</t>
  </si>
  <si>
    <t>Pacific Grove Senior Apartments</t>
  </si>
  <si>
    <t>CA-2004-841</t>
  </si>
  <si>
    <t>Bay Vista at Meadow Park</t>
  </si>
  <si>
    <t>CA-2004-842</t>
  </si>
  <si>
    <t>Acacia Meadows</t>
  </si>
  <si>
    <t>7735 Stockton Blvd.</t>
  </si>
  <si>
    <t>8845 Citrus Avenue</t>
  </si>
  <si>
    <t>CA-2004-845</t>
  </si>
  <si>
    <t>Casa Shalom</t>
  </si>
  <si>
    <t>CA-2004-847</t>
  </si>
  <si>
    <t>26705 Bouquet Canyon Road</t>
  </si>
  <si>
    <t>Santa Clarita</t>
  </si>
  <si>
    <t>Monterey Park</t>
  </si>
  <si>
    <t>Temecula</t>
  </si>
  <si>
    <t>Brentwood</t>
  </si>
  <si>
    <t>500 S. Rancho Santa Fe Road</t>
  </si>
  <si>
    <t>49 Goldmine Drive</t>
  </si>
  <si>
    <t>5 Commer Court</t>
  </si>
  <si>
    <t>CA-2006-904</t>
  </si>
  <si>
    <t>All Hallows Gardens Apartments</t>
  </si>
  <si>
    <t>CA-2006-905</t>
  </si>
  <si>
    <t>1119 Cottonwood Road</t>
  </si>
  <si>
    <t>CA-2005-876</t>
  </si>
  <si>
    <t>Aurora Village II</t>
  </si>
  <si>
    <t>CA-2005-057</t>
  </si>
  <si>
    <t>Mission Palms II</t>
  </si>
  <si>
    <t>3702 La Rue Street</t>
  </si>
  <si>
    <t>CA-2005-925</t>
  </si>
  <si>
    <t>Fortuna Family Apartments</t>
  </si>
  <si>
    <t>Fortuna</t>
  </si>
  <si>
    <t>CA-2005-927</t>
  </si>
  <si>
    <t>Casa Ramon Apartments</t>
  </si>
  <si>
    <t>840 West Walnut Avenue</t>
  </si>
  <si>
    <t>Arbor Terrace</t>
  </si>
  <si>
    <t>2760 McKee Road</t>
  </si>
  <si>
    <t>Las Palmeras</t>
  </si>
  <si>
    <t>CA-2006-802</t>
  </si>
  <si>
    <t>CA-2005-924</t>
  </si>
  <si>
    <t>2624 Traction Avenue and 521 Wilson Avenue</t>
  </si>
  <si>
    <t>CA-2006-803</t>
  </si>
  <si>
    <t>Orchard Glen Apartments</t>
  </si>
  <si>
    <t>3975 Seven Trees Blvd.</t>
  </si>
  <si>
    <t>The Verandas</t>
  </si>
  <si>
    <t>Colton</t>
  </si>
  <si>
    <t>Village Green Apartments</t>
  </si>
  <si>
    <t>Union City</t>
  </si>
  <si>
    <t>Dublin</t>
  </si>
  <si>
    <t>Corcoran</t>
  </si>
  <si>
    <t>Kings</t>
  </si>
  <si>
    <t>Larkspur Village</t>
  </si>
  <si>
    <t>CA-2006-878</t>
  </si>
  <si>
    <t>Studio 15</t>
  </si>
  <si>
    <t>CA-2006-880</t>
  </si>
  <si>
    <t>Vineyard Point Apartments</t>
  </si>
  <si>
    <t>CA-2006-881</t>
  </si>
  <si>
    <t>Valencia Point Apartments</t>
  </si>
  <si>
    <t>CA-2006-882</t>
  </si>
  <si>
    <t>Coronado Senior Housing</t>
  </si>
  <si>
    <t>578 Orange Avenue</t>
  </si>
  <si>
    <t>Coronado</t>
  </si>
  <si>
    <t>CA-2006-885</t>
  </si>
  <si>
    <t>1600 Lakeshore Avenue</t>
  </si>
  <si>
    <t>Villa Vasconcellos</t>
  </si>
  <si>
    <t>1515 Geary Road</t>
  </si>
  <si>
    <t>CA-2006-804</t>
  </si>
  <si>
    <t>Casa de la Villa Apartments</t>
  </si>
  <si>
    <t>CA-2006-805</t>
  </si>
  <si>
    <t>The Alexandria</t>
  </si>
  <si>
    <t>501 South Spring Street</t>
  </si>
  <si>
    <t>CA-2006-806</t>
  </si>
  <si>
    <t>The Gateway</t>
  </si>
  <si>
    <t>125 East 10th Street</t>
  </si>
  <si>
    <t>CA-2006-807</t>
  </si>
  <si>
    <t>Mira Vista Senior Apartments</t>
  </si>
  <si>
    <t>2700 East Ponderosa Drive</t>
  </si>
  <si>
    <t>CA-2006-808</t>
  </si>
  <si>
    <t>CA-2006-809</t>
  </si>
  <si>
    <t>Greenfield</t>
  </si>
  <si>
    <t>St. Helena</t>
  </si>
  <si>
    <t>Richmond</t>
  </si>
  <si>
    <t>Clovis</t>
  </si>
  <si>
    <t>Livermore</t>
  </si>
  <si>
    <t>Palm Springs</t>
  </si>
  <si>
    <t>Camarillo</t>
  </si>
  <si>
    <t>Ventura</t>
  </si>
  <si>
    <t>Watsonville</t>
  </si>
  <si>
    <t>Santa Cruz</t>
  </si>
  <si>
    <t>Hollywood</t>
  </si>
  <si>
    <t>Las Serenas Senior Apartments</t>
  </si>
  <si>
    <t>Simi Valley</t>
  </si>
  <si>
    <t>Hotel Essex</t>
  </si>
  <si>
    <t>684 Ellis Street</t>
  </si>
  <si>
    <t>CA-2006-892</t>
  </si>
  <si>
    <t>Stevenson Manor</t>
  </si>
  <si>
    <t>1230 Cole Avenue</t>
  </si>
  <si>
    <t>CA-2006-894</t>
  </si>
  <si>
    <t>Ashford Heights Apartments</t>
  </si>
  <si>
    <t>7473 Holworthy Way</t>
  </si>
  <si>
    <t>CA-2006-897</t>
  </si>
  <si>
    <t>Sunrise &amp; Sunset West Apartments</t>
  </si>
  <si>
    <t>381 N. Eucalyptus and 200 N. Lovekin Bl.</t>
  </si>
  <si>
    <t>CA-2006-898</t>
  </si>
  <si>
    <t>CA-2006-899</t>
  </si>
  <si>
    <t>CA-2006-895</t>
  </si>
  <si>
    <t>Summerwood Apartments</t>
  </si>
  <si>
    <t>51251 Mecca Ave.</t>
  </si>
  <si>
    <t>CA-2006-900</t>
  </si>
  <si>
    <t>Stockton</t>
  </si>
  <si>
    <t>5220 Harmony Avenue</t>
  </si>
  <si>
    <t>San Rafael</t>
  </si>
  <si>
    <t>San Jacinto Senior Apartments</t>
  </si>
  <si>
    <t>633 East Main Street</t>
  </si>
  <si>
    <t>San Jacinto</t>
  </si>
  <si>
    <t>San Ramon</t>
  </si>
  <si>
    <t>Fourth Street Apartments</t>
  </si>
  <si>
    <t>CA-2004-863</t>
  </si>
  <si>
    <t>Maple Square Apartment Homes</t>
  </si>
  <si>
    <t>CA-2004-864</t>
  </si>
  <si>
    <t>Avian Glen</t>
  </si>
  <si>
    <t>Arcata</t>
  </si>
  <si>
    <t>CA-1999-933</t>
  </si>
  <si>
    <t>West Oaks Apartments</t>
  </si>
  <si>
    <t>2578 West Oak Circle</t>
  </si>
  <si>
    <t>Mercy Village Folsom</t>
  </si>
  <si>
    <t>Folsom</t>
  </si>
  <si>
    <t>CA-2006-811</t>
  </si>
  <si>
    <t>Ross &amp; Durant Apartments</t>
  </si>
  <si>
    <t>1411 N. Durant Street &amp; 1501 N. Ross Street</t>
  </si>
  <si>
    <t>CA-2006-812</t>
  </si>
  <si>
    <t>Poppyfield Estates</t>
  </si>
  <si>
    <t>CA-2006-813</t>
  </si>
  <si>
    <t>Cesar Chavez Plaza</t>
  </si>
  <si>
    <t>1220 Olive Drive</t>
  </si>
  <si>
    <t>CA-2006-814</t>
  </si>
  <si>
    <t>Sutter Hill Place Apartments</t>
  </si>
  <si>
    <t>Sutter Creek</t>
  </si>
  <si>
    <t>CA-2006-815</t>
  </si>
  <si>
    <t>2nd &amp; Central Mixed-Use</t>
  </si>
  <si>
    <t>375 E. 2nd Street</t>
  </si>
  <si>
    <t>CA-2006-816</t>
  </si>
  <si>
    <t>CA-2006-820</t>
  </si>
  <si>
    <t>230-242 Turk Street</t>
  </si>
  <si>
    <t>CA-2006-821</t>
  </si>
  <si>
    <t>Seven Directions</t>
  </si>
  <si>
    <t>2946 International Boulevard</t>
  </si>
  <si>
    <t>CA-2006-822</t>
  </si>
  <si>
    <t>14200 Rodeo Drive</t>
  </si>
  <si>
    <t>CA-2006-823</t>
  </si>
  <si>
    <t>La Mision Village Apartments</t>
  </si>
  <si>
    <t>3232 Mission Avenue</t>
  </si>
  <si>
    <t>CA-2006-825</t>
  </si>
  <si>
    <t>Windward Apartments</t>
  </si>
  <si>
    <t>CA-2006-826</t>
  </si>
  <si>
    <t>Hojas de Plata Apartments</t>
  </si>
  <si>
    <t>Orchard Village Apartments</t>
  </si>
  <si>
    <t>Orange Cove</t>
  </si>
  <si>
    <t>Seabreeze Apartments</t>
  </si>
  <si>
    <t>2601 Nuestra Castillo Court</t>
  </si>
  <si>
    <t>Vacaville</t>
  </si>
  <si>
    <t>460 East Washington Avenue</t>
  </si>
  <si>
    <t>Lompoc</t>
  </si>
  <si>
    <t>Campina Court Apartments</t>
  </si>
  <si>
    <t>9000 Campina Drive</t>
  </si>
  <si>
    <t>La Mesa</t>
  </si>
  <si>
    <t>Cameron Park</t>
  </si>
  <si>
    <t>Huntington Park</t>
  </si>
  <si>
    <t>Crossroad Gardens</t>
  </si>
  <si>
    <t>4058 Taylor Street</t>
  </si>
  <si>
    <t>Mission Terrace Apartments</t>
  </si>
  <si>
    <t>Santa Paula Farmworker Apartments</t>
  </si>
  <si>
    <t>622 E. Main Street</t>
  </si>
  <si>
    <t>CA-2005-906</t>
  </si>
  <si>
    <t>Greenfield Homes</t>
  </si>
  <si>
    <t>Lakeside Apartments</t>
  </si>
  <si>
    <t>Inglewood</t>
  </si>
  <si>
    <t>Gray's Meadow</t>
  </si>
  <si>
    <t>Long Beach</t>
  </si>
  <si>
    <t>Marina Del Rey</t>
  </si>
  <si>
    <t>Monrovia</t>
  </si>
  <si>
    <t>Truckee</t>
  </si>
  <si>
    <t>2000 Monterey Road</t>
  </si>
  <si>
    <t>CA-2005-871</t>
  </si>
  <si>
    <t>Creekside Village Senior Apartments</t>
  </si>
  <si>
    <t>CA-2005-872</t>
  </si>
  <si>
    <t>Villa Montgomery</t>
  </si>
  <si>
    <t>CA-2005-873</t>
  </si>
  <si>
    <t>Gish Apartments</t>
  </si>
  <si>
    <t>CA-2005-874</t>
  </si>
  <si>
    <t>1090 Jennings Avenue</t>
  </si>
  <si>
    <t>CA-2005-875</t>
  </si>
  <si>
    <t>Goshen</t>
  </si>
  <si>
    <t>Fontana</t>
  </si>
  <si>
    <t>CA-2005-878</t>
  </si>
  <si>
    <t>Grand Oak Apartments</t>
  </si>
  <si>
    <t>CA-2005-879</t>
  </si>
  <si>
    <t>Linden Apartments</t>
  </si>
  <si>
    <t>2795 West Street</t>
  </si>
  <si>
    <t>CA-2005-881</t>
  </si>
  <si>
    <t>Vineyard Crossings</t>
  </si>
  <si>
    <t>American Canyon</t>
  </si>
  <si>
    <t>Parlier / San Joaquin</t>
  </si>
  <si>
    <t>CA-2005-883</t>
  </si>
  <si>
    <t>Murphy Commons</t>
  </si>
  <si>
    <t>CA-2005-884</t>
  </si>
  <si>
    <t>6230 Haven Avenue</t>
  </si>
  <si>
    <t>CA-2005-890</t>
  </si>
  <si>
    <t>Laurel Crest Apartments</t>
  </si>
  <si>
    <t>45114 Beech Avenue</t>
  </si>
  <si>
    <t>CA-2005-892</t>
  </si>
  <si>
    <t>CA-2005-894</t>
  </si>
  <si>
    <t>Irvington Family Apartments</t>
  </si>
  <si>
    <t>CA-2005-895</t>
  </si>
  <si>
    <t>Josephine Lum Lodge</t>
  </si>
  <si>
    <t>CA-2005-896</t>
  </si>
  <si>
    <t>Lakeview Terrace Apartments</t>
  </si>
  <si>
    <t>12500 Filmore Street</t>
  </si>
  <si>
    <t>Holiday Manor Apartments</t>
  </si>
  <si>
    <t>CA-2005-082</t>
  </si>
  <si>
    <t>Azusa</t>
  </si>
  <si>
    <t>Pico Rivera</t>
  </si>
  <si>
    <t>Park Manor Apartments</t>
  </si>
  <si>
    <t>24200 Silva Avenue</t>
  </si>
  <si>
    <t>San Clemente</t>
  </si>
  <si>
    <t>Royal Court Apartments</t>
  </si>
  <si>
    <t>CA-2005-068</t>
  </si>
  <si>
    <t>Cypress Springs Apartments</t>
  </si>
  <si>
    <t>CA-2005-070</t>
  </si>
  <si>
    <t>Plummer Village Apartments</t>
  </si>
  <si>
    <t>15450 Plummer Street</t>
  </si>
  <si>
    <t>CA-2005-072</t>
  </si>
  <si>
    <t>CA-2005-075</t>
  </si>
  <si>
    <t>Montecito Townhomes</t>
  </si>
  <si>
    <t>CA-2005-010</t>
  </si>
  <si>
    <t>Las Brisas II</t>
  </si>
  <si>
    <t>CA-2005-011</t>
  </si>
  <si>
    <t>Garden Grove Senior Apartments</t>
  </si>
  <si>
    <t>CA-2005-013</t>
  </si>
  <si>
    <t>Cottonwood Place IV</t>
  </si>
  <si>
    <t>CA-2005-015</t>
  </si>
  <si>
    <t>CA-2005-017</t>
  </si>
  <si>
    <t>Mountain View II Senior Apartments</t>
  </si>
  <si>
    <t>The Crossing, Phase 2</t>
  </si>
  <si>
    <t>CA-2005-814</t>
  </si>
  <si>
    <t>Flower Park Plaza</t>
  </si>
  <si>
    <t>901 West First Street</t>
  </si>
  <si>
    <t>CA-2005-815</t>
  </si>
  <si>
    <t>1010 Power Avenue</t>
  </si>
  <si>
    <t>CA-2005-817</t>
  </si>
  <si>
    <t>Silverado Creek Family Apartments</t>
  </si>
  <si>
    <t>8501 Bruceville Road</t>
  </si>
  <si>
    <t>Lincoln</t>
  </si>
  <si>
    <t>18992 Florida Street</t>
  </si>
  <si>
    <t>Charter Oaks Apartments</t>
  </si>
  <si>
    <t>Harbor Park Apartments</t>
  </si>
  <si>
    <t>3429 Evergreen Circle</t>
  </si>
  <si>
    <t>CA-2006-036</t>
  </si>
  <si>
    <t>CA-2006-035</t>
  </si>
  <si>
    <t>Valle del Sol Apartments</t>
  </si>
  <si>
    <t>1605-1623 East C Street</t>
  </si>
  <si>
    <t>CA-2006-033</t>
  </si>
  <si>
    <t>Scattered Site</t>
  </si>
  <si>
    <t>CA-2005-820</t>
  </si>
  <si>
    <t>22084 Arbor Avenue</t>
  </si>
  <si>
    <t>Horizons at Indio</t>
  </si>
  <si>
    <t>Grizzly Hollow Phase III</t>
  </si>
  <si>
    <t>CA-2005-828</t>
  </si>
  <si>
    <t>CA-2005-829</t>
  </si>
  <si>
    <t>Eleanor Roosevelt Circle</t>
  </si>
  <si>
    <t>675 Cantrill Drive</t>
  </si>
  <si>
    <t>CA-2005-830</t>
  </si>
  <si>
    <t>CA-2005-831</t>
  </si>
  <si>
    <t>Oak Center Towers</t>
  </si>
  <si>
    <t>CA-2006-847</t>
  </si>
  <si>
    <t>1315-1405 Eden Avenue</t>
  </si>
  <si>
    <t>CA-2006-848</t>
  </si>
  <si>
    <t>CA-2006-849</t>
  </si>
  <si>
    <t>Westview Ranch Apartments</t>
  </si>
  <si>
    <t>CA-2006-851</t>
  </si>
  <si>
    <t>110 East Baker Street</t>
  </si>
  <si>
    <t>CA-2006-864</t>
  </si>
  <si>
    <t>Osborne Gardens Apartments</t>
  </si>
  <si>
    <t>12360 W. Osborne St.</t>
  </si>
  <si>
    <t>CA-2006-863</t>
  </si>
  <si>
    <t>Concord Apartments</t>
  </si>
  <si>
    <t>CA-2006-086</t>
  </si>
  <si>
    <t>928-988 66th Avenue</t>
  </si>
  <si>
    <t>CA-2006-114</t>
  </si>
  <si>
    <t>Manitou Vistas</t>
  </si>
  <si>
    <t>3414 - 3430 East Manitou Avenue</t>
  </si>
  <si>
    <t>CA-2006-104</t>
  </si>
  <si>
    <t>Imani Fe East &amp; West</t>
  </si>
  <si>
    <t>CA-2006-119</t>
  </si>
  <si>
    <t>Calle La Roda Family Apartments</t>
  </si>
  <si>
    <t>CA-2005-832</t>
  </si>
  <si>
    <t>Vista Sunrise Apartments</t>
  </si>
  <si>
    <t>1313 E. Vista Chino</t>
  </si>
  <si>
    <t>CA-2005-833</t>
  </si>
  <si>
    <t>1058 South Winchester Blvd.</t>
  </si>
  <si>
    <t>CA-2005-834</t>
  </si>
  <si>
    <t>CA-2005-836</t>
  </si>
  <si>
    <t>CA-2005-838</t>
  </si>
  <si>
    <t>Timberwood Apartments</t>
  </si>
  <si>
    <t>3903 Seven Trees Blvd.</t>
  </si>
  <si>
    <t>CA-2005-840</t>
  </si>
  <si>
    <t>CA-2005-841</t>
  </si>
  <si>
    <t>Pajaro</t>
  </si>
  <si>
    <t>CA-2005-842</t>
  </si>
  <si>
    <t>Divine Senior Apartments</t>
  </si>
  <si>
    <t>CA-2005-843</t>
  </si>
  <si>
    <t>New Dana Strand Town Homes</t>
  </si>
  <si>
    <t>CA-2005-845</t>
  </si>
  <si>
    <t>Laguna Senior Apartments</t>
  </si>
  <si>
    <t>Westgate Townhomes</t>
  </si>
  <si>
    <t>6119 Danny Drive</t>
  </si>
  <si>
    <t>Mountain View Townhomes</t>
  </si>
  <si>
    <t>Tracy</t>
  </si>
  <si>
    <t>Land Park Woods</t>
  </si>
  <si>
    <t>Parkview Family Apartments</t>
  </si>
  <si>
    <t>Fallbrook</t>
  </si>
  <si>
    <t>4201 West Sunset Blvd.</t>
  </si>
  <si>
    <t>CA-2005-847</t>
  </si>
  <si>
    <t>Whitley Gardens I &amp; II</t>
  </si>
  <si>
    <t>2400 Whitley Avenue</t>
  </si>
  <si>
    <t>CA-2005-849</t>
  </si>
  <si>
    <t>Vista Hermosa</t>
  </si>
  <si>
    <t>CA-2005-850</t>
  </si>
  <si>
    <t>Willow Tree Apartments</t>
  </si>
  <si>
    <t>Harden Ranch Apartments</t>
  </si>
  <si>
    <t>Jasmine Heights Apartments</t>
  </si>
  <si>
    <t>851 22nd Avenue</t>
  </si>
  <si>
    <t>Delano</t>
  </si>
  <si>
    <t>Tustin</t>
  </si>
  <si>
    <t>CA-2005-853</t>
  </si>
  <si>
    <t>Marina Tower</t>
  </si>
  <si>
    <t>601 Sacramento Street</t>
  </si>
  <si>
    <t>CA-2005-854</t>
  </si>
  <si>
    <t>Ceatrice Polite Apartments</t>
  </si>
  <si>
    <t>321 Clementina Street</t>
  </si>
  <si>
    <t>CA-2005-855</t>
  </si>
  <si>
    <t>Martin Luther Tower</t>
  </si>
  <si>
    <t>1001 Franklin Street</t>
  </si>
  <si>
    <t>400 Limestone Way</t>
  </si>
  <si>
    <t>Cameron Park Apartments</t>
  </si>
  <si>
    <t>929 West Cameron Avenue</t>
  </si>
  <si>
    <t>Victorville</t>
  </si>
  <si>
    <t>Westside Village</t>
  </si>
  <si>
    <t>Hacienda Heights</t>
  </si>
  <si>
    <t>South San Francisco</t>
  </si>
  <si>
    <t>Sun Valley</t>
  </si>
  <si>
    <t>Pittsburg</t>
  </si>
  <si>
    <t>Contra Costa</t>
  </si>
  <si>
    <t>Anaheim</t>
  </si>
  <si>
    <t>Orange</t>
  </si>
  <si>
    <t>Redding</t>
  </si>
  <si>
    <t>West Sacramento</t>
  </si>
  <si>
    <t>El Monte</t>
  </si>
  <si>
    <t>Quail Run Apartments</t>
  </si>
  <si>
    <t>Baldwin Park</t>
  </si>
  <si>
    <t>Maplewood Apartments</t>
  </si>
  <si>
    <t>12715 Mapleview Street</t>
  </si>
  <si>
    <t>Lakeside</t>
  </si>
  <si>
    <t>Pacific Palms Apartments</t>
  </si>
  <si>
    <t>Sherman Oaks</t>
  </si>
  <si>
    <t>Brookside Senior Apartments</t>
  </si>
  <si>
    <t>Perris</t>
  </si>
  <si>
    <t>Wilmington</t>
  </si>
  <si>
    <t>Solano Vista Senior Apartments</t>
  </si>
  <si>
    <t>40 Valle Vista Avenue</t>
  </si>
  <si>
    <t>Vallejo</t>
  </si>
  <si>
    <t>El Cajon</t>
  </si>
  <si>
    <t>Sylmar</t>
  </si>
  <si>
    <t>CA-2003-113</t>
  </si>
  <si>
    <t>CA-2003-117</t>
  </si>
  <si>
    <t>Santos Plaza Apartments</t>
  </si>
  <si>
    <t>CA-2003-118</t>
  </si>
  <si>
    <t>Gateways SRO Housing</t>
  </si>
  <si>
    <t>CA-2003-125</t>
  </si>
  <si>
    <t>Canyon Creek Apartments</t>
  </si>
  <si>
    <t>400 Oak Hill Road</t>
  </si>
  <si>
    <t>Paso Robles</t>
  </si>
  <si>
    <t>CA-2003-145</t>
  </si>
  <si>
    <t>Tesoro Del Valle</t>
  </si>
  <si>
    <t>CA-2003-146</t>
  </si>
  <si>
    <t>Camino Al Oro</t>
  </si>
  <si>
    <t>CA-2003-152</t>
  </si>
  <si>
    <t>CA-2003-163</t>
  </si>
  <si>
    <t>Sierra Village</t>
  </si>
  <si>
    <t>CA-2003-164</t>
  </si>
  <si>
    <t>Daybreak Apartments</t>
  </si>
  <si>
    <t>Ontario</t>
  </si>
  <si>
    <t>Piedmont Apartments</t>
  </si>
  <si>
    <t>Thousand Oaks</t>
  </si>
  <si>
    <t>Olive Wood Apartments</t>
  </si>
  <si>
    <t>Bayview Landing</t>
  </si>
  <si>
    <t>Kearney Palms Senior Apartments</t>
  </si>
  <si>
    <t>14608 W. Kearney Street</t>
  </si>
  <si>
    <t>8280 Geneva Pointe Drive</t>
  </si>
  <si>
    <t>3412-3466 Beyer Boulevard</t>
  </si>
  <si>
    <t>1308 S. New Hampshire Avenue</t>
  </si>
  <si>
    <t>Hawaiian Gardens Apartments</t>
  </si>
  <si>
    <t>Hawaiian Gardens</t>
  </si>
  <si>
    <t>617 Garden Street</t>
  </si>
  <si>
    <t>CA-2006-038</t>
  </si>
  <si>
    <t>Casa De Angeles</t>
  </si>
  <si>
    <t>Willow Creek Apartments</t>
  </si>
  <si>
    <t>Willow Creek</t>
  </si>
  <si>
    <t>CA-2005-073</t>
  </si>
  <si>
    <t>CA-2005-096</t>
  </si>
  <si>
    <t>Martin Luther King Square</t>
  </si>
  <si>
    <t>CA-2005-932</t>
  </si>
  <si>
    <t>Casa Real Apartments</t>
  </si>
  <si>
    <t>CA-2006-800</t>
  </si>
  <si>
    <t>Northland Village Apartments</t>
  </si>
  <si>
    <t>3730 Modell Way</t>
  </si>
  <si>
    <t>The Crossings at Santa Rosa</t>
  </si>
  <si>
    <t>820 Jennings Avenue</t>
  </si>
  <si>
    <t>CA-2006-861</t>
  </si>
  <si>
    <t>Seagull Villa Apartments</t>
  </si>
  <si>
    <t>655 Pacific Avenue</t>
  </si>
  <si>
    <t>CA-2006-862</t>
  </si>
  <si>
    <t>Lexington Apartments</t>
  </si>
  <si>
    <t>CA-2006-866</t>
  </si>
  <si>
    <t>Sunrise Terrace II Apartments</t>
  </si>
  <si>
    <t>8632 "C" Avenue</t>
  </si>
  <si>
    <t>CA-2006-867</t>
  </si>
  <si>
    <t>Kings Garden Apartments</t>
  </si>
  <si>
    <t>CA-2006-868</t>
  </si>
  <si>
    <t>CA-2006-856</t>
  </si>
  <si>
    <t>Del Sol Apartments</t>
  </si>
  <si>
    <t>3606-3690 Del Sol Blvd.</t>
  </si>
  <si>
    <t>CA-2006-857</t>
  </si>
  <si>
    <t>Pepperwood Apartments</t>
  </si>
  <si>
    <t>9055 Foothill Boulevard</t>
  </si>
  <si>
    <t>CA-2006-859</t>
  </si>
  <si>
    <t>Mamomth Lakes</t>
  </si>
  <si>
    <t>Rippling River Apartments</t>
  </si>
  <si>
    <t>53 E. Carmel Valley Road</t>
  </si>
  <si>
    <t>Carmel Valley Village</t>
  </si>
  <si>
    <t>CA-2006-810</t>
  </si>
  <si>
    <t>1515 E. Jensen Avenue</t>
  </si>
  <si>
    <t>CA-2006-122</t>
  </si>
  <si>
    <t>Las Ventanas Village</t>
  </si>
  <si>
    <t>CA-2006-131</t>
  </si>
  <si>
    <t>Second Avenue Apartments</t>
  </si>
  <si>
    <t>1309 Second Avenue</t>
  </si>
  <si>
    <t>CA-2006-127</t>
  </si>
  <si>
    <t>CA-2006-130</t>
  </si>
  <si>
    <t>Step Up on Fifth Apartments</t>
  </si>
  <si>
    <t>1548 5th Street</t>
  </si>
  <si>
    <t>CA-2006-140</t>
  </si>
  <si>
    <t>Monarch Pointe Apartment Homes</t>
  </si>
  <si>
    <t>CA-2006-144</t>
  </si>
  <si>
    <t>Sichel Family Apartments</t>
  </si>
  <si>
    <t>1805 Sichel Street</t>
  </si>
  <si>
    <t>CA-2006-143</t>
  </si>
  <si>
    <t>Elm Avenue Apartments</t>
  </si>
  <si>
    <t>530 Elm Avenue</t>
  </si>
  <si>
    <t>CA-2006-146</t>
  </si>
  <si>
    <t>CA-2006-886</t>
  </si>
  <si>
    <t>Kent Garden Senior Housing</t>
  </si>
  <si>
    <t>San Lorenzo</t>
  </si>
  <si>
    <t>CA-2006-887</t>
  </si>
  <si>
    <t>CA-2006-120</t>
  </si>
  <si>
    <t>Sandstone Family Apartments</t>
  </si>
  <si>
    <t>Harvard Place Apartments</t>
  </si>
  <si>
    <t>316-320 West Harvard Boulevard</t>
  </si>
  <si>
    <t>350 Bird Avenue</t>
  </si>
  <si>
    <t>CA-2006-906</t>
  </si>
  <si>
    <t>Monte Alban Apartments</t>
  </si>
  <si>
    <t>1324 Santee Drive</t>
  </si>
  <si>
    <t>CA-2006-907</t>
  </si>
  <si>
    <t>8515 Elk Grove Florin Road</t>
  </si>
  <si>
    <t>CA-2006-908</t>
  </si>
  <si>
    <t>Saklan Family Housing</t>
  </si>
  <si>
    <t>CA-2006-910</t>
  </si>
  <si>
    <t>Oakley Apartments</t>
  </si>
  <si>
    <t>CA-2006-912</t>
  </si>
  <si>
    <t>Arbor Court I</t>
  </si>
  <si>
    <t>Crescent City Senior Apartments</t>
  </si>
  <si>
    <t>1125 Oregon Street</t>
  </si>
  <si>
    <t>Crescent City</t>
  </si>
  <si>
    <t>Del Norte</t>
  </si>
  <si>
    <t>Livingston</t>
  </si>
  <si>
    <t>Dos Palos Apts./Meredith Manor Apts.</t>
  </si>
  <si>
    <t>Dos Palos/Gustine</t>
  </si>
  <si>
    <t>CA-2006-924</t>
  </si>
  <si>
    <t>1250 Foxdale Loop</t>
  </si>
  <si>
    <t>CA-2006-926</t>
  </si>
  <si>
    <t>La Salle Apartments</t>
  </si>
  <si>
    <t>30 Whitfield Court</t>
  </si>
  <si>
    <t>CA-2006-927</t>
  </si>
  <si>
    <t>Shoreview Apartments</t>
  </si>
  <si>
    <t>35 Lillian Street</t>
  </si>
  <si>
    <t>CA-2005-857</t>
  </si>
  <si>
    <t xml:space="preserve">LENDER </t>
  </si>
  <si>
    <t>El Carrillo Apartments</t>
  </si>
  <si>
    <t>43945 12th Street West</t>
  </si>
  <si>
    <t>Pascual Reyes Townhomes</t>
  </si>
  <si>
    <t>1775 Waring Street</t>
  </si>
  <si>
    <t>Seaside</t>
  </si>
  <si>
    <t>CA-2004-856</t>
  </si>
  <si>
    <t>Rancho Santa Fe Village</t>
  </si>
  <si>
    <t>CA-2004-858</t>
  </si>
  <si>
    <t>Bristol Apartments</t>
  </si>
  <si>
    <t>CA-2004-859</t>
  </si>
  <si>
    <t>Baycliff Apartments</t>
  </si>
  <si>
    <t>2300 Lancaster Drive</t>
  </si>
  <si>
    <t>CA-2004-862</t>
  </si>
  <si>
    <t>Pilgrim Tower North Apartments</t>
  </si>
  <si>
    <t>Lamont</t>
  </si>
  <si>
    <t>1105 Tulare Street</t>
  </si>
  <si>
    <t>Parlier</t>
  </si>
  <si>
    <t>South Lake Tahoe</t>
  </si>
  <si>
    <t>CA-2004-866</t>
  </si>
  <si>
    <t>CA-2004-867</t>
  </si>
  <si>
    <t>Lincoln Court Senior Housing</t>
  </si>
  <si>
    <t>CA-2004-869</t>
  </si>
  <si>
    <t>Delmas Park Apartments</t>
  </si>
  <si>
    <t>CA-2004-871</t>
  </si>
  <si>
    <t>Olive Grove</t>
  </si>
  <si>
    <t>CA-2004-875</t>
  </si>
  <si>
    <t>Casitas Del Valle</t>
  </si>
  <si>
    <t>CA-2004-880</t>
  </si>
  <si>
    <t>70 Esperanza Avenue</t>
  </si>
  <si>
    <t>CA-2004-881</t>
  </si>
  <si>
    <t>Main Street Apartments</t>
  </si>
  <si>
    <t>Fort Bragg</t>
  </si>
  <si>
    <t>3301 Cimmarron Road</t>
  </si>
  <si>
    <t>CA-2002-930</t>
  </si>
  <si>
    <t>Colonia Corona Apartments</t>
  </si>
  <si>
    <t>San Bruno</t>
  </si>
  <si>
    <t>CA-2002-936</t>
  </si>
  <si>
    <t>Laguna Canyon Apartments</t>
  </si>
  <si>
    <t>Sycamore Senior Village</t>
  </si>
  <si>
    <t>Highland Creek Apartments</t>
  </si>
  <si>
    <t>Park Place Apartments</t>
  </si>
  <si>
    <t>Golden Oak Manor</t>
  </si>
  <si>
    <t>5000 Kelsey Lane</t>
  </si>
  <si>
    <t>Oakley</t>
  </si>
  <si>
    <t>Rancho Cucamonga</t>
  </si>
  <si>
    <t>Carlsbad</t>
  </si>
  <si>
    <t>Marin City</t>
  </si>
  <si>
    <t>Courtyard Apartments</t>
  </si>
  <si>
    <t>Martha Bryant Manor</t>
  </si>
  <si>
    <t>Marina</t>
  </si>
  <si>
    <t>Antioch</t>
  </si>
  <si>
    <t>Sea Wind Apartments</t>
  </si>
  <si>
    <t>Cobblestone Apartments</t>
  </si>
  <si>
    <t>Woodstone Apartments</t>
  </si>
  <si>
    <t>1601 Tenaka Place</t>
  </si>
  <si>
    <t>Virginia Lane Apartments</t>
  </si>
  <si>
    <t>Casa Grande Apartments</t>
  </si>
  <si>
    <t>900 North Cypress Street</t>
  </si>
  <si>
    <t>La Habra</t>
  </si>
  <si>
    <t>Santa Ana Towers</t>
  </si>
  <si>
    <t>401 W. First Street</t>
  </si>
  <si>
    <t>Alhambra</t>
  </si>
  <si>
    <t>10070 Willard Parkway</t>
  </si>
  <si>
    <t>1516 North Western Avenue</t>
  </si>
  <si>
    <t>Lorenzo Creek Apartments</t>
  </si>
  <si>
    <t>22198 Center Street</t>
  </si>
  <si>
    <t>Vintage at Laguna</t>
  </si>
  <si>
    <t>1395 North Lincoln Street</t>
  </si>
  <si>
    <t>The Breakers at Bayport</t>
  </si>
  <si>
    <t>Easter Hill Apartments, Phase IB</t>
  </si>
  <si>
    <t>528 East Market Street</t>
  </si>
  <si>
    <t>950 South Harvard Boulevard</t>
  </si>
  <si>
    <t>2129 Coronado Avenue</t>
  </si>
  <si>
    <t>4500 Elverta Road</t>
  </si>
  <si>
    <t>Hart Village</t>
  </si>
  <si>
    <t>6941 Owensmouth Avenue</t>
  </si>
  <si>
    <t>CA-2005-064</t>
  </si>
  <si>
    <t>CA-2005-065</t>
  </si>
  <si>
    <t>Polk &amp; Geary Senior Housing</t>
  </si>
  <si>
    <t>CA-2005-067</t>
  </si>
  <si>
    <t>Courtyards at Cypress Grove</t>
  </si>
  <si>
    <t>Golden West Tower</t>
  </si>
  <si>
    <t>Torrance</t>
  </si>
  <si>
    <t>CA-2004-920</t>
  </si>
  <si>
    <t>Clearlake Apartments</t>
  </si>
  <si>
    <t>7145 Old Highway 53</t>
  </si>
  <si>
    <t>CA-2005-001</t>
  </si>
  <si>
    <t>CA-2005-002</t>
  </si>
  <si>
    <t>CA-2005-006</t>
  </si>
  <si>
    <t>CA-2005-007</t>
  </si>
  <si>
    <t>CA-2004-912</t>
  </si>
  <si>
    <t>Vista Terraza Apartments</t>
  </si>
  <si>
    <t>7735 Via Solare &amp; 7790 Via Toscana</t>
  </si>
  <si>
    <t>CA-2004-914</t>
  </si>
  <si>
    <t>Lord Tennyson Apartments</t>
  </si>
  <si>
    <t>CA-2004-916</t>
  </si>
  <si>
    <t>Pacific Court</t>
  </si>
  <si>
    <t>2209 Main Street</t>
  </si>
  <si>
    <t>CA-2004-917</t>
  </si>
  <si>
    <t>CA-2006-918</t>
  </si>
  <si>
    <t>Fireside Apartments</t>
  </si>
  <si>
    <t>Sherwood Village</t>
  </si>
  <si>
    <t>808 North Main Street</t>
  </si>
  <si>
    <t>CA-2006-840</t>
  </si>
  <si>
    <t>163 North Main Street</t>
  </si>
  <si>
    <t>CA-2006-841</t>
  </si>
  <si>
    <t>Parkhurst Terrace</t>
  </si>
  <si>
    <t>CA-2006-843</t>
  </si>
  <si>
    <t>CA-2006-844</t>
  </si>
  <si>
    <t>Copeland Creek Apartments</t>
  </si>
  <si>
    <t>101 Enterprise Drive</t>
  </si>
  <si>
    <t>CA-2006-845</t>
  </si>
  <si>
    <t>Spring Villa Apartments</t>
  </si>
  <si>
    <t>8768 Jamacha Road</t>
  </si>
  <si>
    <t>CA-2006-846</t>
  </si>
  <si>
    <t>2620 South Orchard Ave., 5217 West Marathon St., 445 South Lucas Ave., 451 South Lucas Ave., 516 Sou</t>
  </si>
  <si>
    <t>CA-2007-806</t>
  </si>
  <si>
    <t>CA-2007-807</t>
  </si>
  <si>
    <t>CA-2007-808</t>
  </si>
  <si>
    <t>San Pedro Apartments</t>
  </si>
  <si>
    <t>Scattered Site - 1348 Ingraham Street, 522 South Union Avenue, 743 South Carondelet, 1801 North Alex</t>
  </si>
  <si>
    <t>CA-2006-077</t>
  </si>
  <si>
    <t>Olympic Village</t>
  </si>
  <si>
    <t>15097 Olympic Drive</t>
  </si>
  <si>
    <t>CA-2006-884</t>
  </si>
  <si>
    <t>Cottonwood Creek Apartments</t>
  </si>
  <si>
    <t>CA-2006-889</t>
  </si>
  <si>
    <t>4300 Norwood Avenue</t>
  </si>
  <si>
    <t>CA-2005-851</t>
  </si>
  <si>
    <t>Rosswood Manor Apartments</t>
  </si>
  <si>
    <t>9400 North Kiefer Boulevard</t>
  </si>
  <si>
    <t>CA-2005-852</t>
  </si>
  <si>
    <t>CA-2007-181</t>
  </si>
  <si>
    <t>CA-2007-174</t>
  </si>
  <si>
    <t>Oakhurst Apartments</t>
  </si>
  <si>
    <t>1567 7th Avenue</t>
  </si>
  <si>
    <t>Olivehurst</t>
  </si>
  <si>
    <t>CA-2007-176</t>
  </si>
  <si>
    <t>Brookfield Place Apartments</t>
  </si>
  <si>
    <t>555 98th Avenue</t>
  </si>
  <si>
    <t>CA-2007-179</t>
  </si>
  <si>
    <t>Los Vientos</t>
  </si>
  <si>
    <t>1629 &amp; 1668 National Avenue</t>
  </si>
  <si>
    <t>CA-2007-186</t>
  </si>
  <si>
    <t>Seven Maples</t>
  </si>
  <si>
    <t>CA-2007-184</t>
  </si>
  <si>
    <t>Seasons II Senior Apartments</t>
  </si>
  <si>
    <t>CA-2007-842</t>
  </si>
  <si>
    <t>Casa Grande Senior Apartments</t>
  </si>
  <si>
    <t>400 Casa Grande Road</t>
  </si>
  <si>
    <t>CA-2007-844</t>
  </si>
  <si>
    <t>2665 Clark Avenue</t>
  </si>
  <si>
    <t>Norco</t>
  </si>
  <si>
    <t>Windsor Park Apartments</t>
  </si>
  <si>
    <t>Oak Park Apartments</t>
  </si>
  <si>
    <t>Glen Haven Apartments</t>
  </si>
  <si>
    <t>941 Sunset Garden Lane</t>
  </si>
  <si>
    <t>CA-2005-860</t>
  </si>
  <si>
    <t>Sage Canyon Apartments</t>
  </si>
  <si>
    <t>CA-2005-861</t>
  </si>
  <si>
    <t>Cypress Sunrise Apartments</t>
  </si>
  <si>
    <t>9151 Grindlay Street</t>
  </si>
  <si>
    <t>CA-2005-862</t>
  </si>
  <si>
    <t>Clara Park Commons</t>
  </si>
  <si>
    <t>4805 Clara Street</t>
  </si>
  <si>
    <t>CA-2005-863</t>
  </si>
  <si>
    <t>CA-2005-865</t>
  </si>
  <si>
    <t>Monte Vista</t>
  </si>
  <si>
    <t>1080 Jennings Ave.</t>
  </si>
  <si>
    <t>CA-2005-866</t>
  </si>
  <si>
    <t>Sagewood Apartments</t>
  </si>
  <si>
    <t>Macarthur Apartments</t>
  </si>
  <si>
    <t>1130 F Street</t>
  </si>
  <si>
    <t>CA-2005-868</t>
  </si>
  <si>
    <t>51950 Tyler St./51250 Mecca Ave.</t>
  </si>
  <si>
    <t>CA-2005-869</t>
  </si>
  <si>
    <t>16980 Nisqualli Road</t>
  </si>
  <si>
    <t>18555 Butterfield Blvd.</t>
  </si>
  <si>
    <t>Milpitas</t>
  </si>
  <si>
    <t>Santa Monica</t>
  </si>
  <si>
    <t>California Hotel</t>
  </si>
  <si>
    <t>14930 Burns Valley Road</t>
  </si>
  <si>
    <t>Pleasanton</t>
  </si>
  <si>
    <t>Ridgecrest</t>
  </si>
  <si>
    <t>Woodlake</t>
  </si>
  <si>
    <t>Blythe</t>
  </si>
  <si>
    <t>Porterville</t>
  </si>
  <si>
    <t>Orosi</t>
  </si>
  <si>
    <t>Goleta</t>
  </si>
  <si>
    <t>Vista Del Monte Apartments</t>
  </si>
  <si>
    <t>Las Ventanas Apartments</t>
  </si>
  <si>
    <t>738 Mikkelsen Drive</t>
  </si>
  <si>
    <t>1655 Third Street</t>
  </si>
  <si>
    <t>Loyalton</t>
  </si>
  <si>
    <t>Sierra</t>
  </si>
  <si>
    <t>Easter Hill Apartments, Phase IA</t>
  </si>
  <si>
    <t>988 D Street</t>
  </si>
  <si>
    <t>444 N. Hoover Street</t>
  </si>
  <si>
    <t>Summercrest Apartments</t>
  </si>
  <si>
    <t>799 Fifth Street</t>
  </si>
  <si>
    <t>51075 Frederick Street</t>
  </si>
  <si>
    <t>Plaza Mendoza Apartments</t>
  </si>
  <si>
    <t>Park Villas Apartments</t>
  </si>
  <si>
    <t>817 Eta Street</t>
  </si>
  <si>
    <t>National City</t>
  </si>
  <si>
    <t>West Covina</t>
  </si>
  <si>
    <t>1. Use the &lt;TAB&gt; key to Navigate Fields.</t>
  </si>
  <si>
    <t>Onsite Phone:</t>
  </si>
  <si>
    <t>Onsite Fax:</t>
  </si>
  <si>
    <r>
      <t xml:space="preserve"> ç</t>
    </r>
    <r>
      <rPr>
        <b/>
        <sz val="10"/>
        <rFont val="Arial"/>
        <family val="2"/>
      </rPr>
      <t>Select property from the Dropdown Box</t>
    </r>
  </si>
  <si>
    <t>2. If the TCAC number or Property Name does not appear in the list below, contact TCAC at (916) 654-6340.</t>
  </si>
  <si>
    <t>Sonoma Court Apartments</t>
  </si>
  <si>
    <t>508 East Mission Avenue</t>
  </si>
  <si>
    <t>Holtville</t>
  </si>
  <si>
    <t>CA-2003-179</t>
  </si>
  <si>
    <t>988-992 Howard Street</t>
  </si>
  <si>
    <t>Jackson</t>
  </si>
  <si>
    <t>Amador</t>
  </si>
  <si>
    <t>CA-2003-188</t>
  </si>
  <si>
    <t>Phoenix Park I</t>
  </si>
  <si>
    <t>CA-2003-190</t>
  </si>
  <si>
    <t>Alameda Terrace</t>
  </si>
  <si>
    <t>11917 - 11933 South Figueroa Street</t>
  </si>
  <si>
    <t>CA-2003-191</t>
  </si>
  <si>
    <t>Main Street Vistas</t>
  </si>
  <si>
    <t>Tehachapi</t>
  </si>
  <si>
    <t>CA-2003-196</t>
  </si>
  <si>
    <t>Figueroa Place</t>
  </si>
  <si>
    <t>CA-2003-095</t>
  </si>
  <si>
    <t>Westwood Vistas</t>
  </si>
  <si>
    <t>Sobrato Transitional Apartments</t>
  </si>
  <si>
    <t>Marina Heights Apartments</t>
  </si>
  <si>
    <t>CA-2004-884</t>
  </si>
  <si>
    <t>CA-2004-889</t>
  </si>
  <si>
    <t>CA-2004-895</t>
  </si>
  <si>
    <t>Lutheran Gardens Apartments</t>
  </si>
  <si>
    <t>CA-2004-896</t>
  </si>
  <si>
    <t>CA-2004-897</t>
  </si>
  <si>
    <t>CA-2004-898</t>
  </si>
  <si>
    <t>College View Apartments</t>
  </si>
  <si>
    <t>2357 N. Beale Road</t>
  </si>
  <si>
    <t>CA-2004-899</t>
  </si>
  <si>
    <t>Wyndover Apartments</t>
  </si>
  <si>
    <t>CA-2004-900</t>
  </si>
  <si>
    <t>The Crossings at Madera</t>
  </si>
  <si>
    <t>CA-2004-903</t>
  </si>
  <si>
    <t>Prototypes Pomona Apartments</t>
  </si>
  <si>
    <t>CA-2004-904</t>
  </si>
  <si>
    <t>The Crossings</t>
  </si>
  <si>
    <t>Cypress</t>
  </si>
  <si>
    <t>CA-2004-906</t>
  </si>
  <si>
    <t>CA-2004-907</t>
  </si>
  <si>
    <t>Las Flores Village</t>
  </si>
  <si>
    <t>CA-2006-838</t>
  </si>
  <si>
    <t>Parkside Court</t>
  </si>
  <si>
    <t>CA-2006-839</t>
  </si>
  <si>
    <t>Terracina at Springlake Family Apartments</t>
  </si>
  <si>
    <t>CA-2006-058</t>
  </si>
  <si>
    <t>The Haven at Tapo Street</t>
  </si>
  <si>
    <t>2245 Tapo Street</t>
  </si>
  <si>
    <t>CA-2006-011</t>
  </si>
  <si>
    <t>Sequoia Village at River's Edge</t>
  </si>
  <si>
    <t>424 South E. Street</t>
  </si>
  <si>
    <t>CA-2006-056</t>
  </si>
  <si>
    <t>Colonia San Martin</t>
  </si>
  <si>
    <t>7271 Florin Mall Drive</t>
  </si>
  <si>
    <t>CA-2006-054</t>
  </si>
  <si>
    <t>CA-2006-052</t>
  </si>
  <si>
    <t>Creekside Village</t>
  </si>
  <si>
    <t>319 S. Jackson Street</t>
  </si>
  <si>
    <t>CA-2006-050</t>
  </si>
  <si>
    <t>Gabilan Family Apartments</t>
  </si>
  <si>
    <t>CA-2006-006</t>
  </si>
  <si>
    <t>1535 E. Plaza Blvd.</t>
  </si>
  <si>
    <t>CA-2006-049</t>
  </si>
  <si>
    <t>Bronson Courts</t>
  </si>
  <si>
    <t>1227-1235 North Bronson Avenue</t>
  </si>
  <si>
    <t>CA-2006-047</t>
  </si>
  <si>
    <t>Avalon Family Apartments</t>
  </si>
  <si>
    <t>CA-2006-016</t>
  </si>
  <si>
    <t>Mimmim Town Homes</t>
  </si>
  <si>
    <t>5417 South Figueroa Street</t>
  </si>
  <si>
    <t>CA-2006-019</t>
  </si>
  <si>
    <t>Liberty Family Apartments</t>
  </si>
  <si>
    <t>CA-2006-045</t>
  </si>
  <si>
    <t>Broadway Village</t>
  </si>
  <si>
    <t>1245 E. Broadway</t>
  </si>
  <si>
    <t>CA-2006-027</t>
  </si>
  <si>
    <t>Sierra Sunrise Senior Apartments II</t>
  </si>
  <si>
    <t>CA-2006-043</t>
  </si>
  <si>
    <t>Aspen Apartments</t>
  </si>
  <si>
    <t>CA-2006-039</t>
  </si>
  <si>
    <t>MHA Garden Street Apartments</t>
  </si>
  <si>
    <t>33 Encina Avenue</t>
  </si>
  <si>
    <t>Pico/Gramercy Family Apartments</t>
  </si>
  <si>
    <t>3201 W. Pico Boulevard</t>
  </si>
  <si>
    <t>201 East Alaska Avenue</t>
  </si>
  <si>
    <t>210 San Antonio Circle</t>
  </si>
  <si>
    <t>13533 Zinnia Hills Place</t>
  </si>
  <si>
    <t>CA-2006-853</t>
  </si>
  <si>
    <t>Edgewater Place II</t>
  </si>
  <si>
    <t>10 - 47 Edgewater Place</t>
  </si>
  <si>
    <t>CA-2006-854</t>
  </si>
  <si>
    <t>4000 Alan Shepard Street</t>
  </si>
  <si>
    <t>CA-2006-855</t>
  </si>
  <si>
    <t>CA-2007-049</t>
  </si>
  <si>
    <t>Orion Gardens Apartments</t>
  </si>
  <si>
    <t>CA-2006-121</t>
  </si>
  <si>
    <t>Villas Del Lago</t>
  </si>
  <si>
    <t>Lion Creek Crossings fka Coliseum Gardens Phase I</t>
  </si>
  <si>
    <t>6814, 6830, 6846 &amp; 6873 Hawley St., 881 &amp; 915 69th St., 6818 Lion Way</t>
  </si>
  <si>
    <t>5 Hutchins Way</t>
  </si>
  <si>
    <t>CA-2007-123</t>
  </si>
  <si>
    <t>Marymead Park Apartments</t>
  </si>
  <si>
    <t>612 E. 17th Street</t>
  </si>
  <si>
    <t>CA-2007-120</t>
  </si>
  <si>
    <t>Jack London Gateway Senior Housing</t>
  </si>
  <si>
    <t>CA-2007-121</t>
  </si>
  <si>
    <t>1550 Valley Glen Drive</t>
  </si>
  <si>
    <t>560 East Villa Street</t>
  </si>
  <si>
    <t>Hillview Ridge Apartments</t>
  </si>
  <si>
    <t>CA-2007-068</t>
  </si>
  <si>
    <t>Oak Place Senior Villas</t>
  </si>
  <si>
    <t>Panorama View Apartments</t>
  </si>
  <si>
    <t>CA-2007-088</t>
  </si>
  <si>
    <t>St. Andrews Arms Apartments</t>
  </si>
  <si>
    <t>CA-2007-850</t>
  </si>
  <si>
    <t>Yosemite Manor</t>
  </si>
  <si>
    <t>108 P Street</t>
  </si>
  <si>
    <t>CA-2007-852</t>
  </si>
  <si>
    <t>Asbury Place</t>
  </si>
  <si>
    <t>1520 Morse Avenue</t>
  </si>
  <si>
    <t>120 W. Adell Street</t>
  </si>
  <si>
    <t>837 East Arrow Highway</t>
  </si>
  <si>
    <t>CA-2007-040</t>
  </si>
  <si>
    <t>La Entrada Family Housing</t>
  </si>
  <si>
    <t>CA-2007-064</t>
  </si>
  <si>
    <t>Richmond MacDonald Senior Apartments</t>
  </si>
  <si>
    <t>CA-2007-043</t>
  </si>
  <si>
    <t>305 San Antonio Court</t>
  </si>
  <si>
    <t>CA-2007-082</t>
  </si>
  <si>
    <t>Vista Dunes Courtyard Homes</t>
  </si>
  <si>
    <t>CA-2007-083</t>
  </si>
  <si>
    <t>Monterey Street Apartments</t>
  </si>
  <si>
    <t>1333 Monterey Street</t>
  </si>
  <si>
    <t>CA-2007-084</t>
  </si>
  <si>
    <t>CA-2007-107</t>
  </si>
  <si>
    <t>CA-2006-913</t>
  </si>
  <si>
    <t>Waterman Square</t>
  </si>
  <si>
    <t>CA-2006-914</t>
  </si>
  <si>
    <t>CA-2006-915</t>
  </si>
  <si>
    <t>Alabama Manor Apartments</t>
  </si>
  <si>
    <t>CA-2006-916</t>
  </si>
  <si>
    <t>Martinelli House</t>
  </si>
  <si>
    <t>1327 Lincoln Avenue</t>
  </si>
  <si>
    <t>CA-2006-917</t>
  </si>
  <si>
    <t>CA-2007-871</t>
  </si>
  <si>
    <t>CA-2007-870</t>
  </si>
  <si>
    <t>Huron Plaza</t>
  </si>
  <si>
    <t>16525 South 11th Street</t>
  </si>
  <si>
    <t>CA-2007-005</t>
  </si>
  <si>
    <t>Essex Apartments</t>
  </si>
  <si>
    <t>44916 N 10th Street West</t>
  </si>
  <si>
    <t>12612 S. Wilmington Avenue</t>
  </si>
  <si>
    <t>Simpson Arbor Apartments</t>
  </si>
  <si>
    <t>7507 Simpson Avenue</t>
  </si>
  <si>
    <t>River Garden Apartments</t>
  </si>
  <si>
    <t>Needles</t>
  </si>
  <si>
    <t>Coventry Place Apartments</t>
  </si>
  <si>
    <t>CA-2002-906</t>
  </si>
  <si>
    <t>Security Building Lofts</t>
  </si>
  <si>
    <t>510 South Spring Street</t>
  </si>
  <si>
    <t>Morro Bay</t>
  </si>
  <si>
    <t>King City</t>
  </si>
  <si>
    <t>Kimberly Park Apartments</t>
  </si>
  <si>
    <t>15135 Kimberly Drive</t>
  </si>
  <si>
    <t>Yuba City</t>
  </si>
  <si>
    <t>Montevista Senior Apartments</t>
  </si>
  <si>
    <t>13728 San Pablo Avenue</t>
  </si>
  <si>
    <t>Placentia</t>
  </si>
  <si>
    <t>Claremont</t>
  </si>
  <si>
    <t>Market Heights Apartments</t>
  </si>
  <si>
    <t>Las Palmas Apartments</t>
  </si>
  <si>
    <t>Cypress Villa Apartments</t>
  </si>
  <si>
    <t>Schillo Gardens</t>
  </si>
  <si>
    <t>4225 South Central Avenue</t>
  </si>
  <si>
    <t>Courtyard Plaza Apartments</t>
  </si>
  <si>
    <t>Cedar Springs Apartments</t>
  </si>
  <si>
    <t>Santa Fe Springs</t>
  </si>
  <si>
    <t>Claremont Village Apartments</t>
  </si>
  <si>
    <t>965 West Arrow Highway</t>
  </si>
  <si>
    <t>1055 Montebello Drive</t>
  </si>
  <si>
    <t>Abiding Pl &amp; Creeks Edge Way &amp; Franklin Blvd &amp; Phoenix Park Dr &amp;</t>
  </si>
  <si>
    <t>Muirlands at Windemere Apartments</t>
  </si>
  <si>
    <t>1108 Crestfield Drive</t>
  </si>
  <si>
    <t>Del Rio Terrace Apartments</t>
  </si>
  <si>
    <t>The Gardens at Ironwood Senior Apartments</t>
  </si>
  <si>
    <t>3431 Cornerstone Court</t>
  </si>
  <si>
    <t>Silverado Creek Family Apartments, Phase II</t>
  </si>
  <si>
    <t>Larkfield Oaks</t>
  </si>
  <si>
    <t>Mill Valley</t>
  </si>
  <si>
    <t>CA-2006-923</t>
  </si>
  <si>
    <t>16th and Market Apartments</t>
  </si>
  <si>
    <t>CA-2007-801</t>
  </si>
  <si>
    <t>10th and Mission Family Housing</t>
  </si>
  <si>
    <t>1390 Mission Street</t>
  </si>
  <si>
    <t>CA-2007-802</t>
  </si>
  <si>
    <t>Morgan Place</t>
  </si>
  <si>
    <t>CA-2007-805</t>
  </si>
  <si>
    <t>Queen Apartments</t>
  </si>
  <si>
    <t>CA-2007-875</t>
  </si>
  <si>
    <t>CA-2007-127</t>
  </si>
  <si>
    <t>Monterey Family Village</t>
  </si>
  <si>
    <t>2774 Monterey Highway</t>
  </si>
  <si>
    <t>235 S. San Pedro Street</t>
  </si>
  <si>
    <t>CA-2007-809</t>
  </si>
  <si>
    <t>Point Natomas Apartments</t>
  </si>
  <si>
    <t>801 San Juan Road</t>
  </si>
  <si>
    <t>1820 Melrose Drive</t>
  </si>
  <si>
    <t>524 Airport Blvd.</t>
  </si>
  <si>
    <t>Lexington Green Apartments</t>
  </si>
  <si>
    <t>1020 Stephanie Court</t>
  </si>
  <si>
    <t>Wysong Village Apartments</t>
  </si>
  <si>
    <t>111 North Chapel Avenue</t>
  </si>
  <si>
    <t>16217 Stonebridge Parkway</t>
  </si>
  <si>
    <t>CA-2007-812</t>
  </si>
  <si>
    <t>Cape Cod Senior Villas</t>
  </si>
  <si>
    <t>CA-2007-814</t>
  </si>
  <si>
    <t>The Shadows Apartments</t>
  </si>
  <si>
    <t>1949 Los Feliz Drive</t>
  </si>
  <si>
    <t>CA-2007-815</t>
  </si>
  <si>
    <t>3101 Coventry Drive</t>
  </si>
  <si>
    <t>CA-2007-816</t>
  </si>
  <si>
    <t>Wilshire &amp; Minnie Apartments</t>
  </si>
  <si>
    <t>CA-2007-817</t>
  </si>
  <si>
    <t>Citrus Manor Apartments</t>
  </si>
  <si>
    <t>500 Limoneria Avenue</t>
  </si>
  <si>
    <t>2431 El Segundo Boulevard</t>
  </si>
  <si>
    <t>13500 Tuolumne Street</t>
  </si>
  <si>
    <t>CA-2007-149</t>
  </si>
  <si>
    <t>Tanager Springs I</t>
  </si>
  <si>
    <t>CA-2007-877</t>
  </si>
  <si>
    <t>Tracy Garden Village Apartments</t>
  </si>
  <si>
    <t>662 East Street</t>
  </si>
  <si>
    <t>CA-2007-168</t>
  </si>
  <si>
    <t>7385 Broadway</t>
  </si>
  <si>
    <t>CA-2007-163</t>
  </si>
  <si>
    <t>4672 Plumosa Drive</t>
  </si>
  <si>
    <t>CA-2007-173</t>
  </si>
  <si>
    <t>Manzanilla Terrace</t>
  </si>
  <si>
    <t>1586 I Street</t>
  </si>
  <si>
    <t>420 S. Union Drive</t>
  </si>
  <si>
    <t>6100 48th Avenue</t>
  </si>
  <si>
    <t>325-425 South Vine Street</t>
  </si>
  <si>
    <t>116 South Witmer Street</t>
  </si>
  <si>
    <t>20422 Cohasset Street</t>
  </si>
  <si>
    <t>1612 - 1620 West Cortez Street</t>
  </si>
  <si>
    <t>2520 Church Street</t>
  </si>
  <si>
    <t>Poso Place</t>
  </si>
  <si>
    <t>830 Almond Court</t>
  </si>
  <si>
    <t>1405 &amp; 1328 James M. Wood Blvd.</t>
  </si>
  <si>
    <t>1101 National Avenue</t>
  </si>
  <si>
    <t>Belmont Apartments</t>
  </si>
  <si>
    <t>The Arbors Apartments</t>
  </si>
  <si>
    <t>480 City Hall Drive</t>
  </si>
  <si>
    <t>1750 Cheatham Avenue</t>
  </si>
  <si>
    <t>CA-2007-868</t>
  </si>
  <si>
    <t>The Rosslyn Lofts</t>
  </si>
  <si>
    <t>CA-2007-075</t>
  </si>
  <si>
    <t>Cantabria Senior Apartments</t>
  </si>
  <si>
    <t>9541 W. Ball Road</t>
  </si>
  <si>
    <t>CA-2007-074</t>
  </si>
  <si>
    <t>CA-2007-828</t>
  </si>
  <si>
    <t>21424 South Marks/1391 East Sumner/2026 Barbara Drive/2543 Nelson Blvd.</t>
  </si>
  <si>
    <t>Riverdale/Fowler/Selma</t>
  </si>
  <si>
    <t>CA-2007-829</t>
  </si>
  <si>
    <t>CA-2007-832</t>
  </si>
  <si>
    <t>Breckenridge Village Apartments</t>
  </si>
  <si>
    <t>7326 Stockton Blvd.</t>
  </si>
  <si>
    <t>CA-2007-833</t>
  </si>
  <si>
    <t>Fox Courts</t>
  </si>
  <si>
    <t>CA-2007-834</t>
  </si>
  <si>
    <t>Oak Park Senior Villas</t>
  </si>
  <si>
    <t>CA-2007-835</t>
  </si>
  <si>
    <t>CA-2007-836</t>
  </si>
  <si>
    <t>Riverstone Apartments</t>
  </si>
  <si>
    <t>2200 Sycamore Drive</t>
  </si>
  <si>
    <t>CA-2007-838</t>
  </si>
  <si>
    <t>CA-2007-839</t>
  </si>
  <si>
    <t>CA-2007-840</t>
  </si>
  <si>
    <t>Ardenaire Apartments</t>
  </si>
  <si>
    <t>1960-1972 Ethan Way</t>
  </si>
  <si>
    <t>CA-2007-841</t>
  </si>
  <si>
    <t>HDR I &amp; II Portfolio</t>
  </si>
  <si>
    <t>CA-2007-847</t>
  </si>
  <si>
    <t>Westminster Park Plaza</t>
  </si>
  <si>
    <t>Fillmore</t>
  </si>
  <si>
    <t>CA-2005-858</t>
  </si>
  <si>
    <t>420 Berry Street</t>
  </si>
  <si>
    <t>CA-2005-859</t>
  </si>
  <si>
    <t>Yuba Gardens Apartments</t>
  </si>
  <si>
    <t>1804 Hammonton Road</t>
  </si>
  <si>
    <t>719-731 F Street</t>
  </si>
  <si>
    <t>Garden Grove</t>
  </si>
  <si>
    <t>Gridley</t>
  </si>
  <si>
    <t>Butte</t>
  </si>
  <si>
    <t>Madrone Village</t>
  </si>
  <si>
    <t>712 Sycamore Lane</t>
  </si>
  <si>
    <t>Petaluma</t>
  </si>
  <si>
    <t>Sonoma</t>
  </si>
  <si>
    <t>Mendota</t>
  </si>
  <si>
    <t>Mendocino</t>
  </si>
  <si>
    <t>Heber</t>
  </si>
  <si>
    <t>Calexico</t>
  </si>
  <si>
    <t>Murray Apartments</t>
  </si>
  <si>
    <t>1423 Reasor Road</t>
  </si>
  <si>
    <t>McKinleyville</t>
  </si>
  <si>
    <t>Humboldt</t>
  </si>
  <si>
    <t>Fair Oaks</t>
  </si>
  <si>
    <t>4765 Home Avenue</t>
  </si>
  <si>
    <t>1025 Broadway</t>
  </si>
  <si>
    <t>Southwind Court Apartments</t>
  </si>
  <si>
    <t>Emerald Gardens Apartments</t>
  </si>
  <si>
    <t>13036 Sherman Way</t>
  </si>
  <si>
    <t>225 Berry Street</t>
  </si>
  <si>
    <t>12 Giacomini Road</t>
  </si>
  <si>
    <t>Pt. Reyes Station</t>
  </si>
  <si>
    <t>Windrow Apartments</t>
  </si>
  <si>
    <t>5300 Trabuco Road</t>
  </si>
  <si>
    <t>Duarte</t>
  </si>
  <si>
    <t>Signal Hill</t>
  </si>
  <si>
    <t>CA-2003-019</t>
  </si>
  <si>
    <t>7055 Old Highway 53</t>
  </si>
  <si>
    <t>Orland</t>
  </si>
  <si>
    <t>Glenn</t>
  </si>
  <si>
    <t>CA-2003-038</t>
  </si>
  <si>
    <t>Court Street Apartments</t>
  </si>
  <si>
    <t>Sanger</t>
  </si>
  <si>
    <t>CA-2003-051</t>
  </si>
  <si>
    <t>CA-2003-057</t>
  </si>
  <si>
    <t>Sunnyside Apartments</t>
  </si>
  <si>
    <t>1437 J Street</t>
  </si>
  <si>
    <t>Samara Terrace</t>
  </si>
  <si>
    <t>1424 Broadway</t>
  </si>
  <si>
    <t>Talmadge Senior Village</t>
  </si>
  <si>
    <t>Summerset Apartment Homes</t>
  </si>
  <si>
    <t>McClellan</t>
  </si>
  <si>
    <t>250 S. Eastern Ave.</t>
  </si>
  <si>
    <t>115 E. 88th Street &amp; 8760 S. Main Street</t>
  </si>
  <si>
    <t>CA-2007-028</t>
  </si>
  <si>
    <t>CA-2007-023</t>
  </si>
  <si>
    <t>Wysteria</t>
  </si>
  <si>
    <t>1921 Pock Lane</t>
  </si>
  <si>
    <t>CA-2007-025</t>
  </si>
  <si>
    <t>CA-2007-026</t>
  </si>
  <si>
    <t>CA-2007-033</t>
  </si>
  <si>
    <t>Roosevelt Family Apartments</t>
  </si>
  <si>
    <t>750 Grande Street</t>
  </si>
  <si>
    <t>125 Mason Street</t>
  </si>
  <si>
    <t>CA-2007-862</t>
  </si>
  <si>
    <t>Logan Park Apartments</t>
  </si>
  <si>
    <t>CA-2007-863</t>
  </si>
  <si>
    <t>The Majestic</t>
  </si>
  <si>
    <t>CA-2007-865</t>
  </si>
  <si>
    <t>45405 Monroe Street</t>
  </si>
  <si>
    <t>CA-2007-866</t>
  </si>
  <si>
    <t>CA-2007-867</t>
  </si>
  <si>
    <t>Parkview</t>
  </si>
  <si>
    <t>7252 Munson Way</t>
  </si>
  <si>
    <t>CA-2007-860</t>
  </si>
  <si>
    <t>College Manor Apartments</t>
  </si>
  <si>
    <t>4201 Racetrack Road</t>
  </si>
  <si>
    <t>CA-2006-135</t>
  </si>
  <si>
    <t>Clinton Family Apartments</t>
  </si>
  <si>
    <t>CA-2006-136</t>
  </si>
  <si>
    <t>CA-2006-879</t>
  </si>
  <si>
    <t>CA-2006-893</t>
  </si>
  <si>
    <t>St. Johns Manor</t>
  </si>
  <si>
    <t>CA-2007-858</t>
  </si>
  <si>
    <t>1531 &amp; 1611 Adalaide &amp; 1601-21 Pine Street</t>
  </si>
  <si>
    <t>CA-2006-911</t>
  </si>
  <si>
    <t>4051 South Central Avenue</t>
  </si>
  <si>
    <t>CA-2007-009</t>
  </si>
  <si>
    <t>Rosa Parks Villas</t>
  </si>
  <si>
    <t>CA-2007-011</t>
  </si>
  <si>
    <t>Rayen Apartments</t>
  </si>
  <si>
    <t>15320 Rayen Street</t>
  </si>
  <si>
    <t>CA-2007-019</t>
  </si>
  <si>
    <t>The Ardmore</t>
  </si>
  <si>
    <t>252-284 East Orange Grove Blvd.</t>
  </si>
  <si>
    <t>Arroyo de Paz I Apartments</t>
  </si>
  <si>
    <t>66765 Two Bunch Palms Trail</t>
  </si>
  <si>
    <t>200 N. Yucca Avenue</t>
  </si>
  <si>
    <t>560 Adams Avenue</t>
  </si>
  <si>
    <t>CA-2007-050</t>
  </si>
  <si>
    <t>Tanager Springs II</t>
  </si>
  <si>
    <t>CA-2007-051</t>
  </si>
  <si>
    <t>Jeffrey Lynne Neighborhood Revitalization Phase IV</t>
  </si>
  <si>
    <t>CA-2007-056</t>
  </si>
  <si>
    <t>Alicante Apartments</t>
  </si>
  <si>
    <t>CA-2007-038</t>
  </si>
  <si>
    <t>451 Sutter Hill Road</t>
  </si>
  <si>
    <t>Rodeo Drive Apartments</t>
  </si>
  <si>
    <t>Renaissance at North Park Senior Apts.</t>
  </si>
  <si>
    <t>4330 30th Street</t>
  </si>
  <si>
    <t>3837 S. Western Avenue/1608 West 38th Place</t>
  </si>
  <si>
    <t>2301 North Humboldt Street</t>
  </si>
  <si>
    <t>330 N. Avenue 26</t>
  </si>
  <si>
    <t>Orchard View Apartments</t>
  </si>
  <si>
    <t>950 East 5th Street</t>
  </si>
  <si>
    <t>23 Nelson Avenue</t>
  </si>
  <si>
    <t>Plaza Apartments</t>
  </si>
  <si>
    <t>1018 Bellevue Avenue</t>
  </si>
  <si>
    <t>Fairfield Heights Apartments</t>
  </si>
  <si>
    <t>Corde Terra Family Apartments</t>
  </si>
  <si>
    <t>Cherry Creek Apartments</t>
  </si>
  <si>
    <t>2020 Southwest Expressway</t>
  </si>
  <si>
    <t>CA-2007-861</t>
  </si>
  <si>
    <t>Lincoln Terrace Apartments</t>
  </si>
  <si>
    <t>450 Joiner Parkway</t>
  </si>
  <si>
    <t>Lake Merritt Apartments</t>
  </si>
  <si>
    <t>Cienega Gardens Apartments</t>
  </si>
  <si>
    <t>Covina</t>
  </si>
  <si>
    <t>CA-2007-880</t>
  </si>
  <si>
    <t>Descanso Place</t>
  </si>
  <si>
    <t>Orchard Village</t>
  </si>
  <si>
    <t>The Greenery Apartments</t>
  </si>
  <si>
    <t>505 West Cross Street</t>
  </si>
  <si>
    <t>CA-2007-907</t>
  </si>
  <si>
    <t>450 S. Grand View Street</t>
  </si>
  <si>
    <t>CA-2007-909</t>
  </si>
  <si>
    <t>1098 Woodcreek Oaks</t>
  </si>
  <si>
    <t>CA-2007-908</t>
  </si>
  <si>
    <t>340 South Mesa Street</t>
  </si>
  <si>
    <t>CA-2007-910</t>
  </si>
  <si>
    <t>4707 Kentfield Road</t>
  </si>
  <si>
    <t>CA-2007-912</t>
  </si>
  <si>
    <t>The Siena Apartments</t>
  </si>
  <si>
    <t>2501 Hayden Parkway</t>
  </si>
  <si>
    <t>CA-2007-913</t>
  </si>
  <si>
    <t>CA-2007-914</t>
  </si>
  <si>
    <t>Rio Linda Apartments</t>
  </si>
  <si>
    <t>2671 Rio Linda Blvd</t>
  </si>
  <si>
    <t>CA-2007-915</t>
  </si>
  <si>
    <t>Almaden 1930 Apartments</t>
  </si>
  <si>
    <t>1930 Almaden Road</t>
  </si>
  <si>
    <t>CA-2007-916</t>
  </si>
  <si>
    <t>Hamilton Transitional Housing, Phase 2</t>
  </si>
  <si>
    <t>Yorba Linda Palms Apartments</t>
  </si>
  <si>
    <t>Cortina d' Arroyo</t>
  </si>
  <si>
    <t>241 North Courtland Avenue</t>
  </si>
  <si>
    <t>855 W. Jackman Street</t>
  </si>
  <si>
    <t>1643 Pacific Avenue</t>
  </si>
  <si>
    <t>1535 Park Boulevard</t>
  </si>
  <si>
    <t>8622 Stanton Avenue</t>
  </si>
  <si>
    <t>Govea Gardens</t>
  </si>
  <si>
    <t>1054 Washington Street</t>
  </si>
  <si>
    <t>1420 North Avenue</t>
  </si>
  <si>
    <t>1755 Southridge Drive</t>
  </si>
  <si>
    <t>Bella Castello at Kelley Park</t>
  </si>
  <si>
    <t>570 Keyes Street</t>
  </si>
  <si>
    <t>300 Rios Street</t>
  </si>
  <si>
    <t>Geneva Village</t>
  </si>
  <si>
    <t>1760 Gardena Avenue</t>
  </si>
  <si>
    <t>Atascadero Senior Apartments</t>
  </si>
  <si>
    <t>Nuevo Amanecer Apartments</t>
  </si>
  <si>
    <t>Fairbanks Ridge at Del Sur</t>
  </si>
  <si>
    <t>16016 Babcock Street</t>
  </si>
  <si>
    <t>CA-2007-819</t>
  </si>
  <si>
    <t>Colgan Meadows</t>
  </si>
  <si>
    <t>Mendota Gardens Apartments</t>
  </si>
  <si>
    <t>202 I Street</t>
  </si>
  <si>
    <t>500 12th Street</t>
  </si>
  <si>
    <t>Cassia Heights Apartments</t>
  </si>
  <si>
    <t>2029 Cassia Road</t>
  </si>
  <si>
    <t>Las Serenas Apartments</t>
  </si>
  <si>
    <t>4352-4368 and 4316-4322 Delta Street</t>
  </si>
  <si>
    <t>101 West 5th Street</t>
  </si>
  <si>
    <t>CA-2007-093</t>
  </si>
  <si>
    <t>CA-2007-095</t>
  </si>
  <si>
    <t>Village Park Senior Apartments</t>
  </si>
  <si>
    <t>CA-2007-876</t>
  </si>
  <si>
    <t>Drake's Way Apartments</t>
  </si>
  <si>
    <t>CA-2007-114</t>
  </si>
  <si>
    <t>1501 Broadway</t>
  </si>
  <si>
    <t>CA-2007-117</t>
  </si>
  <si>
    <t>Panorama Park Apartments</t>
  </si>
  <si>
    <t>912-914 12th Street</t>
  </si>
  <si>
    <t>CA-2007-853</t>
  </si>
  <si>
    <t>Oak Ridge Senior Apartments</t>
  </si>
  <si>
    <t>18800 Beatrice Drive</t>
  </si>
  <si>
    <t>CA-2007-854</t>
  </si>
  <si>
    <t>Redwood Villa</t>
  </si>
  <si>
    <t>3060 53rd Street</t>
  </si>
  <si>
    <t>CA-2007-855</t>
  </si>
  <si>
    <t>Frishman Hollow</t>
  </si>
  <si>
    <t>CA-2007-856</t>
  </si>
  <si>
    <t>Salado Orchard Apartments</t>
  </si>
  <si>
    <t>CA-2007-857</t>
  </si>
  <si>
    <t>Villa Nueva Apartments</t>
  </si>
  <si>
    <t>3604 Beyer Blvd.</t>
  </si>
  <si>
    <t>CA-2007-859</t>
  </si>
  <si>
    <t>Camellia Place</t>
  </si>
  <si>
    <t>5450 DeMarcus Boulevard</t>
  </si>
  <si>
    <t>1411 N. Las Flores Drive</t>
  </si>
  <si>
    <t>2000 Rubens Way</t>
  </si>
  <si>
    <t>312 S. Austin Street</t>
  </si>
  <si>
    <t>2191 W. Tennyson Road</t>
  </si>
  <si>
    <t>12721 Garden Grove Blvd.</t>
  </si>
  <si>
    <t>5601 Atlantic Blvd.</t>
  </si>
  <si>
    <t>700 South 26th Street</t>
  </si>
  <si>
    <t>5950-5978 South Main Street</t>
  </si>
  <si>
    <t>Cottonwood Terrace aka Camellia Terrace Apartments</t>
  </si>
  <si>
    <t>CA-2007-803</t>
  </si>
  <si>
    <t>Arnett Watson Apartments</t>
  </si>
  <si>
    <t>650 Eddy Street</t>
  </si>
  <si>
    <t>CA-2007-191</t>
  </si>
  <si>
    <t>Asturias Senior Apartments</t>
  </si>
  <si>
    <t>9628 Van Nuys Blvd.</t>
  </si>
  <si>
    <t>CA-2007-192</t>
  </si>
  <si>
    <t>CA-2007-198</t>
  </si>
  <si>
    <t>Two Worlds Apartments</t>
  </si>
  <si>
    <t>CA-2007-878</t>
  </si>
  <si>
    <t>Alturas Meadows Apartments</t>
  </si>
  <si>
    <t>506 East 12th Street</t>
  </si>
  <si>
    <t>Alturas</t>
  </si>
  <si>
    <t>Modoc</t>
  </si>
  <si>
    <t>CA-2007-879</t>
  </si>
  <si>
    <t>Cedarwood Apartments</t>
  </si>
  <si>
    <t>24845 Fort Crook Avenue</t>
  </si>
  <si>
    <t>Fall River Mills</t>
  </si>
  <si>
    <t>Sand Creek</t>
  </si>
  <si>
    <t>41020 Road 124</t>
  </si>
  <si>
    <t>Washington Plaza</t>
  </si>
  <si>
    <t>170 North Church Road</t>
  </si>
  <si>
    <t>511 N. Palmetto</t>
  </si>
  <si>
    <t>Altenheim Senior Housing</t>
  </si>
  <si>
    <t>7360 Sterling Avenue</t>
  </si>
  <si>
    <t>1101 East Menlo Avenue</t>
  </si>
  <si>
    <t>Raintree Apartments</t>
  </si>
  <si>
    <t>1320-1328 West Sunset Boulevard</t>
  </si>
  <si>
    <t>Brisa Del Mar Village Apartments</t>
  </si>
  <si>
    <t>1689 Broadway</t>
  </si>
  <si>
    <t>850 Descanso Place</t>
  </si>
  <si>
    <t>CA-2007-881</t>
  </si>
  <si>
    <t>Benito Street Affordable Housing Community</t>
  </si>
  <si>
    <t>CA-2007-883</t>
  </si>
  <si>
    <t>Imperial Park Apartments</t>
  </si>
  <si>
    <t>CA-2007-884</t>
  </si>
  <si>
    <t>1100 to 1190 Duchow Way</t>
  </si>
  <si>
    <t>CA-2007-890</t>
  </si>
  <si>
    <t>Colina Park North Apartments</t>
  </si>
  <si>
    <t>4333 Dawson Avenue</t>
  </si>
  <si>
    <t>CA-2007-887</t>
  </si>
  <si>
    <t>Glen Ridge Apartments</t>
  </si>
  <si>
    <t>CA-2007-888</t>
  </si>
  <si>
    <t>Diamond Aisle Apartments</t>
  </si>
  <si>
    <t>1310 West Diamond Street</t>
  </si>
  <si>
    <t>CA-2007-886</t>
  </si>
  <si>
    <t>The Landings</t>
  </si>
  <si>
    <t>CA-2007-889</t>
  </si>
  <si>
    <t>6682 &amp; 6688 Picasso Road</t>
  </si>
  <si>
    <t>Twentynine Palms Apartments</t>
  </si>
  <si>
    <t>5862 Bagley Avenue</t>
  </si>
  <si>
    <t>CA-2007-892</t>
  </si>
  <si>
    <t>CA-2007-893</t>
  </si>
  <si>
    <t>Curtner Studios</t>
  </si>
  <si>
    <t>701 Curtner Avenue</t>
  </si>
  <si>
    <t>1058 South Fifth Street &amp; 1055 South Sixth Street</t>
  </si>
  <si>
    <t>297 Myer Drive</t>
  </si>
  <si>
    <t>2400 Shady Willow Lane</t>
  </si>
  <si>
    <t>Coyote Run II Apartments</t>
  </si>
  <si>
    <t>3401 North Sunrise Way</t>
  </si>
  <si>
    <t>Knolls at Green Valley Apartments</t>
  </si>
  <si>
    <t>Lorena Terrace Apartments</t>
  </si>
  <si>
    <t>611-619 South Lorena Street</t>
  </si>
  <si>
    <t>Northpointe Park Apartments</t>
  </si>
  <si>
    <t>5801 Zurlo Way</t>
  </si>
  <si>
    <t>CA-2007-895</t>
  </si>
  <si>
    <t>La Vista Apartments</t>
  </si>
  <si>
    <t>3838 Clayton Road</t>
  </si>
  <si>
    <t>CA-2007-896</t>
  </si>
  <si>
    <t>Casa De Las Hermanitas</t>
  </si>
  <si>
    <t>2801 East 2nd Street</t>
  </si>
  <si>
    <t>CA-2007-897</t>
  </si>
  <si>
    <t>Ridgewood/La Loma</t>
  </si>
  <si>
    <t>5412 47th Avenue/2088 West La Loma Drive</t>
  </si>
  <si>
    <t>1301 W. Court Street</t>
  </si>
  <si>
    <t>33155 Mission Blvd.</t>
  </si>
  <si>
    <t>500 Bankside Way</t>
  </si>
  <si>
    <t>CA-2007-820</t>
  </si>
  <si>
    <t>Vida Nueva</t>
  </si>
  <si>
    <t>705 Rohnert Park Expressway West</t>
  </si>
  <si>
    <t>CA-2007-899</t>
  </si>
  <si>
    <t>CA-2007-900</t>
  </si>
  <si>
    <t>Shinsei Gardens</t>
  </si>
  <si>
    <t>401 Stargell Avenue</t>
  </si>
  <si>
    <t>CA-2007-901</t>
  </si>
  <si>
    <t>525 Orange</t>
  </si>
  <si>
    <t>525 Orange Avenue</t>
  </si>
  <si>
    <t>CA-2007-902</t>
  </si>
  <si>
    <t>Boulevard Apartments</t>
  </si>
  <si>
    <t>Pomona Intergenerational Housing</t>
  </si>
  <si>
    <t>1737 &amp; 1753 West Holt Avenue</t>
  </si>
  <si>
    <t>CA-2007-129</t>
  </si>
  <si>
    <t>Summer Lane (north of Washington Blvd.)</t>
  </si>
  <si>
    <t>CA-2007-873</t>
  </si>
  <si>
    <t>CA-2007-872</t>
  </si>
  <si>
    <t>200 E. Sierra Avenue</t>
  </si>
  <si>
    <t>CA-2007-133</t>
  </si>
  <si>
    <t>Imperial Gardens Family Apartments</t>
  </si>
  <si>
    <t>1798 W. Euclid Avenue</t>
  </si>
  <si>
    <t>1945 Zinfandel Avenue</t>
  </si>
  <si>
    <t>12318 Lamos Place</t>
  </si>
  <si>
    <t>3115 Finnian Way</t>
  </si>
  <si>
    <t>4161 Keegan Street</t>
  </si>
  <si>
    <t>211 East D Street</t>
  </si>
  <si>
    <t>1501 Almaden Expressway</t>
  </si>
  <si>
    <t>1349 26th Street</t>
  </si>
  <si>
    <t>Easter Hill Apartments, Phase II</t>
  </si>
  <si>
    <t>Zaninovich Village Senior Apartments</t>
  </si>
  <si>
    <t>Casa Bella 1B</t>
  </si>
  <si>
    <t>84-471 Avenue 51</t>
  </si>
  <si>
    <t>New Dana Strand Phase 1 Garden Apartments</t>
  </si>
  <si>
    <t>326 &amp; 327 N. King Avenue</t>
  </si>
  <si>
    <t>1421 W Temple Street</t>
  </si>
  <si>
    <t>Summerview Apartment Homes</t>
  </si>
  <si>
    <t>225 Meyer Street</t>
  </si>
  <si>
    <t>4163 Baine Avenue</t>
  </si>
  <si>
    <t>301 Avian Drive</t>
  </si>
  <si>
    <t>Triangle Square Apartments</t>
  </si>
  <si>
    <t>1602 N. Ivar Avenue</t>
  </si>
  <si>
    <t>Park View Terrace Senior Apartments</t>
  </si>
  <si>
    <t>6722-6728, 6730 Clara Street</t>
  </si>
  <si>
    <t>2400, 2440 &amp; 2480 California Avenue</t>
  </si>
  <si>
    <t>1531 University Avenue</t>
  </si>
  <si>
    <t>11350 Lee Avenue</t>
  </si>
  <si>
    <t>Emerald Pointe Apartment Homes</t>
  </si>
  <si>
    <t>Rosewood Villas Apartment Homes</t>
  </si>
  <si>
    <t>1108 D Street</t>
  </si>
  <si>
    <t>716 Yale Street</t>
  </si>
  <si>
    <t>800 Garcia Street</t>
  </si>
  <si>
    <t>SOLARA</t>
  </si>
  <si>
    <t>13414 Community Road</t>
  </si>
  <si>
    <t>Woodbury Walk Apartments</t>
  </si>
  <si>
    <t>99 Talisman</t>
  </si>
  <si>
    <t>San Antonio Vista Apartments</t>
  </si>
  <si>
    <t>10410, 10425, 10430, 10450 Pradera Street</t>
  </si>
  <si>
    <t>4065 43rd Street</t>
  </si>
  <si>
    <t>CA-2007-905</t>
  </si>
  <si>
    <t>CA-2007-904</t>
  </si>
  <si>
    <t>8837 Grove Avenue</t>
  </si>
  <si>
    <t>3731 Rio Linda Blvd.</t>
  </si>
  <si>
    <t>450 N. King Avenue</t>
  </si>
  <si>
    <t>100-106 E. Santa Anna Street</t>
  </si>
  <si>
    <t>1074 South Rowan Avenue, 1063 - 1075 South Eastman Avenue</t>
  </si>
  <si>
    <t>512 Main St</t>
  </si>
  <si>
    <t>6615, 6625, 6735, 6745, 6755, 6865 Leona Creek Dr</t>
  </si>
  <si>
    <t>1500 El Camino Real</t>
  </si>
  <si>
    <t>35 E. Gish Road</t>
  </si>
  <si>
    <t>Arroyo Point Apartments</t>
  </si>
  <si>
    <t>99 Oak Avenue</t>
  </si>
  <si>
    <t>CA-2005-880</t>
  </si>
  <si>
    <t>202 Tapestry Lane</t>
  </si>
  <si>
    <t>1290 Notre Dame Blvd.</t>
  </si>
  <si>
    <t>4109 Broadmoor Common</t>
  </si>
  <si>
    <t>San Clemente Family Housing</t>
  </si>
  <si>
    <t>2919 9th Street</t>
  </si>
  <si>
    <t>Summerfield Village Apartments</t>
  </si>
  <si>
    <t>2040, 2041, 2043, 2044 &amp; 2045 Stockton Court</t>
  </si>
  <si>
    <t>3110, 3120, and 3130 Boyd Road</t>
  </si>
  <si>
    <t>51 Brannan Mountain Road</t>
  </si>
  <si>
    <t>548 East Honolulu Street</t>
  </si>
  <si>
    <t>2903 Pioneer Drive</t>
  </si>
  <si>
    <t>610 La Roda Drive</t>
  </si>
  <si>
    <t>250 W. 15th Ave</t>
  </si>
  <si>
    <t>455 E Ash Ave</t>
  </si>
  <si>
    <t>530 W Jackman Ave.</t>
  </si>
  <si>
    <t>Hunters Pointe Apartments</t>
  </si>
  <si>
    <t>7270 Calle Plata</t>
  </si>
  <si>
    <t>804 S. Harris Street</t>
  </si>
  <si>
    <t>351, 355, 363 &amp; 381 Danielle Way</t>
  </si>
  <si>
    <t>1620 Miekle Avenue</t>
  </si>
  <si>
    <t>4275 El Centro Road</t>
  </si>
  <si>
    <t>410 W. Date St./201 and 301 North G St.</t>
  </si>
  <si>
    <t>7585 Diamond Ranch Drive</t>
  </si>
  <si>
    <t>4500 Natomas Central Drive</t>
  </si>
  <si>
    <t>324 Willow Street</t>
  </si>
  <si>
    <t>2333 Pillsbury Road</t>
  </si>
  <si>
    <t>Villa Paloma fka Heber Family Apartments II</t>
  </si>
  <si>
    <t>15 West Hawk Street</t>
  </si>
  <si>
    <t>Villa Dorado</t>
  </si>
  <si>
    <t>1081 Meadows Drive</t>
  </si>
  <si>
    <t>44958 &amp; 44910 N. 10th Street West</t>
  </si>
  <si>
    <t>3836 Alabama Street</t>
  </si>
  <si>
    <t>1607, 1613 Calle Del Mar, 1309, 1217 W. Lynne Ave., 1619 S. Hampstead</t>
  </si>
  <si>
    <t>The Rivers Senior Apartments</t>
  </si>
  <si>
    <t>750 Dorothy Adamo Lane</t>
  </si>
  <si>
    <t>CA-2008-832</t>
  </si>
  <si>
    <t>11907-11956 Waters Way, 10683 Henness Way</t>
  </si>
  <si>
    <t>CA-2007-185</t>
  </si>
  <si>
    <t>Oak Grove Terrace</t>
  </si>
  <si>
    <t>CA-2007-188</t>
  </si>
  <si>
    <t>Woodlake Family Apartments</t>
  </si>
  <si>
    <t>CA-2007-197</t>
  </si>
  <si>
    <t>Rosamond</t>
  </si>
  <si>
    <t>CA-2007-894</t>
  </si>
  <si>
    <t>Yucaipa</t>
  </si>
  <si>
    <t>Oxford Terrace Apartments</t>
  </si>
  <si>
    <t>David Avenue Apartments</t>
  </si>
  <si>
    <t>CA-2007-917</t>
  </si>
  <si>
    <t>133-139 &amp; 141 Healdsburg Avenue</t>
  </si>
  <si>
    <t>Lender #1:</t>
  </si>
  <si>
    <t>Lender #2:</t>
  </si>
  <si>
    <t>Lender #3:</t>
  </si>
  <si>
    <t>Lender #4:</t>
  </si>
  <si>
    <t>6465 Village Center Drive</t>
  </si>
  <si>
    <t>Jeffrey-Lynne Neighborhood Revitalization, Phase 3</t>
  </si>
  <si>
    <t>CA-2007-821</t>
  </si>
  <si>
    <t>Eureka Family Housing</t>
  </si>
  <si>
    <t>615 W. Hawthorne Street, 1112 E Street, 735 P Street</t>
  </si>
  <si>
    <t>CA-2007-822</t>
  </si>
  <si>
    <t>Granite Court</t>
  </si>
  <si>
    <t>CA-2007-823</t>
  </si>
  <si>
    <t>Santa Paulan Apartments</t>
  </si>
  <si>
    <t>CA-2007-824</t>
  </si>
  <si>
    <t>1164 Mulberry Street</t>
  </si>
  <si>
    <t>CA-2007-825</t>
  </si>
  <si>
    <t>The Highlands Apartments</t>
  </si>
  <si>
    <t>202 Table Mountain Road</t>
  </si>
  <si>
    <t>CA-2007-826</t>
  </si>
  <si>
    <t>Crescent Park Apartments</t>
  </si>
  <si>
    <t>CA-2007-827</t>
  </si>
  <si>
    <t>Casa Feliz Studios</t>
  </si>
  <si>
    <t>525 South Ninth Street</t>
  </si>
  <si>
    <t>CA-2007-008</t>
  </si>
  <si>
    <t>Cortez City Lights</t>
  </si>
  <si>
    <t>CA-2005-885</t>
  </si>
  <si>
    <t>805 Elk Hills Drive</t>
  </si>
  <si>
    <t>Sunset Heights Apartments</t>
  </si>
  <si>
    <t>CA-2007-076</t>
  </si>
  <si>
    <t>Petaluma Avenue Homes</t>
  </si>
  <si>
    <t>CA-2007-078</t>
  </si>
  <si>
    <t>The Cascades</t>
  </si>
  <si>
    <t>Casa De Vallejo Apartments</t>
  </si>
  <si>
    <t>1825 Sonoma Blvd.</t>
  </si>
  <si>
    <t>817-819 Newport Avenue</t>
  </si>
  <si>
    <t>403 Boomerang Drive</t>
  </si>
  <si>
    <t>301 Cypress Street</t>
  </si>
  <si>
    <t>Lender Profile Form</t>
  </si>
  <si>
    <t>108 H Street</t>
  </si>
  <si>
    <t>1515 S. Calle Del Mar</t>
  </si>
  <si>
    <t>CA-2002-933</t>
  </si>
  <si>
    <t>Bay Street Apartments</t>
  </si>
  <si>
    <t>5684 Bay Street</t>
  </si>
  <si>
    <t>1515 S Calle Del Mar</t>
  </si>
  <si>
    <t>CA-2003-809</t>
  </si>
  <si>
    <t>1038 West Venice Boulevard</t>
  </si>
  <si>
    <t>CA-2003-815</t>
  </si>
  <si>
    <t>Central City Family Housing</t>
  </si>
  <si>
    <t>1810 W. 12th St., 746 S. Lake St., 1315 W. James M. Wood Blvd.</t>
  </si>
  <si>
    <t>1050 South Flower Street</t>
  </si>
  <si>
    <t>CA-2003-933</t>
  </si>
  <si>
    <t>1304 W. 2nd Street</t>
  </si>
  <si>
    <t>CA-2003-939</t>
  </si>
  <si>
    <t>Breezewood Village Apartments</t>
  </si>
  <si>
    <t>1359 Worley Road</t>
  </si>
  <si>
    <t>CA-2004-112</t>
  </si>
  <si>
    <t>Seniors on Broadway</t>
  </si>
  <si>
    <t>845 Broadway</t>
  </si>
  <si>
    <t>CA-2004-808</t>
  </si>
  <si>
    <t>Wilshire Vermont Station</t>
  </si>
  <si>
    <t>3183 Wilshire Blvd.</t>
  </si>
  <si>
    <t>CA-2004-830</t>
  </si>
  <si>
    <t>St. Vincent's Garden</t>
  </si>
  <si>
    <t>4200 Calle Real</t>
  </si>
  <si>
    <t>CA-2004-846</t>
  </si>
  <si>
    <t>Barbizon Hotel Apartments</t>
  </si>
  <si>
    <t>1927 - 1931 West 6th Street</t>
  </si>
  <si>
    <t>CA-2004-886</t>
  </si>
  <si>
    <t>Broadway Family Apartments</t>
  </si>
  <si>
    <t>810 Battery Street</t>
  </si>
  <si>
    <t>CA-2004-892</t>
  </si>
  <si>
    <t>Puerto Del Sol Apartments</t>
  </si>
  <si>
    <t>745 W. 3rd Street</t>
  </si>
  <si>
    <t>CA-2004-901</t>
  </si>
  <si>
    <t>San Fernando Senior Housing</t>
  </si>
  <si>
    <t>499 &amp; 333 Kalisher St; 101 Park Ave</t>
  </si>
  <si>
    <t>San Fernando</t>
  </si>
  <si>
    <t>Willow Apartments</t>
  </si>
  <si>
    <t>CA-2005-003</t>
  </si>
  <si>
    <t>Village at Hesperia Phase III</t>
  </si>
  <si>
    <t>9901 9th Avenue</t>
  </si>
  <si>
    <t>Helios Corner aka University Avenue Senior Housing</t>
  </si>
  <si>
    <t>CA-2005-016</t>
  </si>
  <si>
    <t>Twin Palms Apartments</t>
  </si>
  <si>
    <t>1105 E. Avenue Q4</t>
  </si>
  <si>
    <t>CA-2005-033</t>
  </si>
  <si>
    <t>Gateway I Family Apartments</t>
  </si>
  <si>
    <t>1605 Logan Avenue</t>
  </si>
  <si>
    <t>CA-2005-042</t>
  </si>
  <si>
    <t>Lincoln Family Apartments</t>
  </si>
  <si>
    <t>91050 7th Street</t>
  </si>
  <si>
    <t>CA-2005-046</t>
  </si>
  <si>
    <t>Globe Mills</t>
  </si>
  <si>
    <t>1131 C Street</t>
  </si>
  <si>
    <t>CA-2005-058</t>
  </si>
  <si>
    <t>Santa Monica/Berkeley</t>
  </si>
  <si>
    <t>3031 Santa Monica Blvd.</t>
  </si>
  <si>
    <t>1339 Kingsley Avenue</t>
  </si>
  <si>
    <t>CA-2005-079</t>
  </si>
  <si>
    <t>Valley Oaks Apartment Homes</t>
  </si>
  <si>
    <t>351 North West Street</t>
  </si>
  <si>
    <t>CA-2005-080</t>
  </si>
  <si>
    <t>Harvard Court Apartment Homes</t>
  </si>
  <si>
    <t>328 S. Harvard Ave.</t>
  </si>
  <si>
    <t>CA-2005-087</t>
  </si>
  <si>
    <t>El Paseo Family Apartments</t>
  </si>
  <si>
    <t>1150 Brookside Drive</t>
  </si>
  <si>
    <t>CA-2005-097</t>
  </si>
  <si>
    <t>Parkview Terrace Senior Housing</t>
  </si>
  <si>
    <t>871 Turk Street</t>
  </si>
  <si>
    <t>CA-2005-101</t>
  </si>
  <si>
    <t>Desert Senior Living</t>
  </si>
  <si>
    <t>38780 Orchid View Place</t>
  </si>
  <si>
    <t>CA-2005-104</t>
  </si>
  <si>
    <t>Cider Village Family Apartments</t>
  </si>
  <si>
    <t>CA-2005-107</t>
  </si>
  <si>
    <t>Creekview Manor</t>
  </si>
  <si>
    <t>1720 Creekside Drive</t>
  </si>
  <si>
    <t>CA-2005-113</t>
  </si>
  <si>
    <t>Kimball Crossing</t>
  </si>
  <si>
    <t>820 Kimball Crossing</t>
  </si>
  <si>
    <t>Park Palace Apartments</t>
  </si>
  <si>
    <t>CA-2005-802</t>
  </si>
  <si>
    <t>Villa Victoria</t>
  </si>
  <si>
    <t>3730 Gum Tree Street #510</t>
  </si>
  <si>
    <t>8575 Elk Grove Florin Road</t>
  </si>
  <si>
    <t>CA-2005-835</t>
  </si>
  <si>
    <t>Heritage Estates Senior Apartments</t>
  </si>
  <si>
    <t>800 E. Stanley Blvd.</t>
  </si>
  <si>
    <t>CA-2005-837</t>
  </si>
  <si>
    <t>Giant Road Family Apartments</t>
  </si>
  <si>
    <t>907 Lake Street</t>
  </si>
  <si>
    <t>CA-2005-844</t>
  </si>
  <si>
    <t>Martin Luther King, Jr. Village</t>
  </si>
  <si>
    <t>3900 47th Avenue</t>
  </si>
  <si>
    <t>Las Flores Apartments</t>
  </si>
  <si>
    <t>CA-2005-856</t>
  </si>
  <si>
    <t>Villa Amador Apartments</t>
  </si>
  <si>
    <t>2101 Sand Creek Road</t>
  </si>
  <si>
    <t>Block N5 - Mission Bay aka Crescent Cove</t>
  </si>
  <si>
    <t>Casa Maria Apartments/Coachella Valley II</t>
  </si>
  <si>
    <t>Coliseum Gardens Phase II aka Lion Creek Crossings</t>
  </si>
  <si>
    <t>CA-2005-870</t>
  </si>
  <si>
    <t>Tracy Senior Apartments</t>
  </si>
  <si>
    <t>902 West 12th Street</t>
  </si>
  <si>
    <t>CA-2005-888</t>
  </si>
  <si>
    <t>North Park Apartments II</t>
  </si>
  <si>
    <t>1435 North Crawford Avenue</t>
  </si>
  <si>
    <t>CA-2005-893</t>
  </si>
  <si>
    <t>Whispering Palms Apartments</t>
  </si>
  <si>
    <t>38250 9th Street East</t>
  </si>
  <si>
    <t>15532 W. Nordhoff Street</t>
  </si>
  <si>
    <t>CA-2005-907</t>
  </si>
  <si>
    <t>G &amp; College Family Apartments</t>
  </si>
  <si>
    <t>608-698 North G Street</t>
  </si>
  <si>
    <t>CA-2005-914</t>
  </si>
  <si>
    <t>1030 Post Street Apartments</t>
  </si>
  <si>
    <t>1030 Post Street</t>
  </si>
  <si>
    <t>CA-2005-915</t>
  </si>
  <si>
    <t>Paseo Senter I</t>
  </si>
  <si>
    <t>1898 Senter Road</t>
  </si>
  <si>
    <t>CA-2005-916</t>
  </si>
  <si>
    <t>Paseo Senter II</t>
  </si>
  <si>
    <t>1908 Senter Road</t>
  </si>
  <si>
    <t>CA-2005-919</t>
  </si>
  <si>
    <t>Blue Mountain Senior Villas</t>
  </si>
  <si>
    <t>22627 Grand Terrace Road</t>
  </si>
  <si>
    <t>Grand Terrace</t>
  </si>
  <si>
    <t>CA-2006-004</t>
  </si>
  <si>
    <t>El Dorado Family Apartments</t>
  </si>
  <si>
    <t>12129 El Dorado Avenue</t>
  </si>
  <si>
    <t>CA-2006-005</t>
  </si>
  <si>
    <t>Villas at Higuera</t>
  </si>
  <si>
    <t>3085 South Higuera Street</t>
  </si>
  <si>
    <t>Plaza City Apartments</t>
  </si>
  <si>
    <t>CA-2006-009</t>
  </si>
  <si>
    <t>Weed</t>
  </si>
  <si>
    <t>CA-2006-013</t>
  </si>
  <si>
    <t>Blue Oak Court Apartments</t>
  </si>
  <si>
    <t>2300 Highway 273</t>
  </si>
  <si>
    <t>CA-2006-015</t>
  </si>
  <si>
    <t>Elwood Family Apartments</t>
  </si>
  <si>
    <t>635 S. Elwood Ave.</t>
  </si>
  <si>
    <t>Glendora</t>
  </si>
  <si>
    <t>CA-2006-022</t>
  </si>
  <si>
    <t>Lyndon Hotel</t>
  </si>
  <si>
    <t>413 E. 7th Street</t>
  </si>
  <si>
    <t>990 Polk Street</t>
  </si>
  <si>
    <t>500 Alpine St.</t>
  </si>
  <si>
    <t>Rivertown Place</t>
  </si>
  <si>
    <t>816 South Carondelet Street</t>
  </si>
  <si>
    <t>4900 South Figueroa Street</t>
  </si>
  <si>
    <t>81 Mihalakis Street, Unit 102</t>
  </si>
  <si>
    <t>2502 Hanna Avenue</t>
  </si>
  <si>
    <t>730 San Pedro Way</t>
  </si>
  <si>
    <t>The Family Commons at Cabrillo, L.P.</t>
  </si>
  <si>
    <t>1692 South Santa Fe Avenue</t>
  </si>
  <si>
    <t>111 West Elm Street</t>
  </si>
  <si>
    <t>Casa Verde</t>
  </si>
  <si>
    <t>2398 East 14th Street</t>
  </si>
  <si>
    <t>6201 Fowler Avenue</t>
  </si>
  <si>
    <t>Vineyard Family Apartments</t>
  </si>
  <si>
    <t>Colusa del Rey</t>
  </si>
  <si>
    <t>195 E. Carson Street</t>
  </si>
  <si>
    <t>350 Westpark Court</t>
  </si>
  <si>
    <t>12960 Perris Boulevard</t>
  </si>
  <si>
    <t>1601 Lotus Lane</t>
  </si>
  <si>
    <t>The Hobart</t>
  </si>
  <si>
    <t>236 West Harvard Boulevard</t>
  </si>
  <si>
    <t>456 South Lake Street</t>
  </si>
  <si>
    <t>Cielo Azul</t>
  </si>
  <si>
    <t>38040 27th Street East</t>
  </si>
  <si>
    <t>2114 Clinton Street</t>
  </si>
  <si>
    <t>1860 West Crescent Street</t>
  </si>
  <si>
    <t>340 South Downs Street</t>
  </si>
  <si>
    <t>Casa Amelia Cadena Apartments</t>
  </si>
  <si>
    <t>320 Grand Boulevard</t>
  </si>
  <si>
    <t>Sunrise Terrace I Apartments</t>
  </si>
  <si>
    <t>16599 Muscatel Street</t>
  </si>
  <si>
    <t>The Salvation Army Railton Place</t>
  </si>
  <si>
    <t>1432 Willow Avenue</t>
  </si>
  <si>
    <t>4962 N. Third Street</t>
  </si>
  <si>
    <t>Biola</t>
  </si>
  <si>
    <t>Devries Place Senior Apartments</t>
  </si>
  <si>
    <t>100 Parkhurst Circle</t>
  </si>
  <si>
    <t>Casas Las Granadas</t>
  </si>
  <si>
    <t>21 East Anapamu Street</t>
  </si>
  <si>
    <t>Lion Creek Crossings Phase III</t>
  </si>
  <si>
    <t>The Village at Hesperia Apartments Phase I</t>
  </si>
  <si>
    <t>Vintage at Natomas</t>
  </si>
  <si>
    <t>Hurley Creek Senior Apartments</t>
  </si>
  <si>
    <t>The Jeffreys</t>
  </si>
  <si>
    <t>312 Lupin St., 3477 Main St., 44 Manzanita Rd.</t>
  </si>
  <si>
    <t>Siena Pointe Apartments</t>
  </si>
  <si>
    <t>2175 Kittredge St</t>
  </si>
  <si>
    <t>1475 Imperial Ave</t>
  </si>
  <si>
    <t>202 Railroad Avenue</t>
  </si>
  <si>
    <t>16450 Kent Avenue</t>
  </si>
  <si>
    <t>1050 Wilshire Boulevard</t>
  </si>
  <si>
    <t>65 Navy Road</t>
  </si>
  <si>
    <t>3929 East First Street</t>
  </si>
  <si>
    <t>Stoneridge at Elk Grove</t>
  </si>
  <si>
    <t>53 &amp; 59 Carol Lane</t>
  </si>
  <si>
    <t>9160 Waterman Road</t>
  </si>
  <si>
    <t>Central Avenue Senior Apartments</t>
  </si>
  <si>
    <t>300 Central Avenue</t>
  </si>
  <si>
    <t>21100 State Highway 33/385 Meredith Avenue</t>
  </si>
  <si>
    <t>Foxdale Apartments</t>
  </si>
  <si>
    <t>506 S San Julian Street</t>
  </si>
  <si>
    <t>2507 S. Bronson Ave.</t>
  </si>
  <si>
    <t>959 South Ardmore Avenue</t>
  </si>
  <si>
    <t>8500 Bella Vista Street</t>
  </si>
  <si>
    <t>Washington Square III and Sherwood Court Apartment</t>
  </si>
  <si>
    <t>Mirage Vista Family Apartments</t>
  </si>
  <si>
    <t>875 E. Terra Bella Avenue</t>
  </si>
  <si>
    <t>91098 7th Street</t>
  </si>
  <si>
    <t>1755 Logan Ave</t>
  </si>
  <si>
    <t>The Fairways at San Antonio Ct.</t>
  </si>
  <si>
    <t>8955 North Orion Avenue</t>
  </si>
  <si>
    <t>2147 S. Maple St.</t>
  </si>
  <si>
    <t>36400 Giffen Drive</t>
  </si>
  <si>
    <t>65 Carol Lane</t>
  </si>
  <si>
    <t>Harvard Court Apartment Homes Phase II</t>
  </si>
  <si>
    <t>328 S. Harvard Avenue</t>
  </si>
  <si>
    <t>9640 Van Nuys Blvd.</t>
  </si>
  <si>
    <t>565-577 Petaluma Avenue</t>
  </si>
  <si>
    <t>Cornerstone Apartment Homes</t>
  </si>
  <si>
    <t>44-950 Vista Dunes Lane</t>
  </si>
  <si>
    <t>2750 Gilmore Lane, Buildings A-H</t>
  </si>
  <si>
    <t>1511 South St. Andrews Pl</t>
  </si>
  <si>
    <t>9023 Camino La Jolla</t>
  </si>
  <si>
    <t>2300 R Street</t>
  </si>
  <si>
    <t>Fanoe Road Apartments</t>
  </si>
  <si>
    <t>550 Fanoe Road</t>
  </si>
  <si>
    <t>Los Vecinos Apartments</t>
  </si>
  <si>
    <t>989 Brush Street</t>
  </si>
  <si>
    <t>9055 Santa Fe Avenue East</t>
  </si>
  <si>
    <t>2187 S. Maple Avenue</t>
  </si>
  <si>
    <t>Villa Plumosa</t>
  </si>
  <si>
    <t>Rosewood Gardens Apartments</t>
  </si>
  <si>
    <t>504 North Berendo Street</t>
  </si>
  <si>
    <t>27271 Paseo Espada</t>
  </si>
  <si>
    <t>67 Carol Lane</t>
  </si>
  <si>
    <t>2618 West 7th Street</t>
  </si>
  <si>
    <t>702 W. Sierra Avenue</t>
  </si>
  <si>
    <t>200 N. Stevens Avenue</t>
  </si>
  <si>
    <t>Rosamond Gateway Village Apartments</t>
  </si>
  <si>
    <t>1332 Rosamond Blvd.</t>
  </si>
  <si>
    <t>7301 S. Crenshaw Blvd.</t>
  </si>
  <si>
    <t>1710 Maxson Street</t>
  </si>
  <si>
    <t>1201-1233 E. Wilshire Avenue &amp; 1401-1439 S. Minnie Street</t>
  </si>
  <si>
    <t>2701 Creek Park Lane</t>
  </si>
  <si>
    <t>2853 Kelvin Avenue</t>
  </si>
  <si>
    <t>Ukiah Terrace I Apartments</t>
  </si>
  <si>
    <t>5004 Hartnett Ave.</t>
  </si>
  <si>
    <t>Fresno 2007 Portfolio</t>
  </si>
  <si>
    <t>Tulare Group</t>
  </si>
  <si>
    <t>45 &amp; 65 N. Salisbury; 1101 S. Irwin; 551 Cypress</t>
  </si>
  <si>
    <t>Porterville; Tulare; Wood</t>
  </si>
  <si>
    <t>555 19th Street</t>
  </si>
  <si>
    <t>2597 S. Richelle Avenue</t>
  </si>
  <si>
    <t>Tannery Artist Lofts</t>
  </si>
  <si>
    <t>1030 River Street</t>
  </si>
  <si>
    <t>Paseo Del Rio Apartments</t>
  </si>
  <si>
    <t>281-287 Riverpark Blvd</t>
  </si>
  <si>
    <t>Paseo Santa Clara Apartments</t>
  </si>
  <si>
    <t>289-295 River Park Blvd</t>
  </si>
  <si>
    <t>1040-1042 W. 43rd St.; 1733 W. 58th St., 90062; 2375 Scarff St.,90007; 2747 Newell, 90039</t>
  </si>
  <si>
    <t>9300 Maie Avenue</t>
  </si>
  <si>
    <t>11008-11188 Rue Ivy</t>
  </si>
  <si>
    <t>250 Toomes Avenue</t>
  </si>
  <si>
    <t>4241 Palm Avenue</t>
  </si>
  <si>
    <t>951-959 Torrano Avenue</t>
  </si>
  <si>
    <t>1720 South Depot Street</t>
  </si>
  <si>
    <t>Wolff Waters Place Apartments</t>
  </si>
  <si>
    <t>47795 Dune Palms Road</t>
  </si>
  <si>
    <t>651 E. Bonita Place</t>
  </si>
  <si>
    <t>2235 - 2271 Gilbert Gonzales Jr. Drive</t>
  </si>
  <si>
    <t>1-33 Drake's Way</t>
  </si>
  <si>
    <t>430 &amp; 350 W. Imperial Highway</t>
  </si>
  <si>
    <t>2122 Burdock Way</t>
  </si>
  <si>
    <t>3555 Glen Ave</t>
  </si>
  <si>
    <t>Isla Vista</t>
  </si>
  <si>
    <t>Parkside</t>
  </si>
  <si>
    <t>515 13th Street</t>
  </si>
  <si>
    <t>East Leland Court</t>
  </si>
  <si>
    <t>East Rancho Verde Village</t>
  </si>
  <si>
    <t>Belage Manor Apartments</t>
  </si>
  <si>
    <t>1660 West  Broadway</t>
  </si>
  <si>
    <t>Sea Breeze Gardens Apartments</t>
  </si>
  <si>
    <t>4888 Logan Avenue</t>
  </si>
  <si>
    <t>Village Grove Apartments</t>
  </si>
  <si>
    <t>CA-2008-007</t>
  </si>
  <si>
    <t>The Arbor at Woodbury</t>
  </si>
  <si>
    <t>300 Regal Avenue</t>
  </si>
  <si>
    <t>CA-2008-021</t>
  </si>
  <si>
    <t>San Remo II Apartments</t>
  </si>
  <si>
    <t>CA-2008-045</t>
  </si>
  <si>
    <t>El Pedregal Apartments</t>
  </si>
  <si>
    <t>CA-2008-051</t>
  </si>
  <si>
    <t>Casa Dominguez</t>
  </si>
  <si>
    <t>1571, 15715, 15727 &amp; 15729 S. Atlantic Avenue</t>
  </si>
  <si>
    <t>East Rancho Dominguez</t>
  </si>
  <si>
    <t>CA-2008-053</t>
  </si>
  <si>
    <t>Gardens on Garfield</t>
  </si>
  <si>
    <t>303 E. Garfield Avenue</t>
  </si>
  <si>
    <t>CA-2008-057</t>
  </si>
  <si>
    <t>38235 10th Street East</t>
  </si>
  <si>
    <t>CA-2008-058</t>
  </si>
  <si>
    <t>Gateway Village II</t>
  </si>
  <si>
    <t>200 N. Steven Avenue</t>
  </si>
  <si>
    <t>CA-2008-059</t>
  </si>
  <si>
    <t>5127 - 5331 Creely Avenue</t>
  </si>
  <si>
    <t>CA-2008-063</t>
  </si>
  <si>
    <t>Hillsdale Townhouses</t>
  </si>
  <si>
    <t>1626 - 1656 Hillsdale Avenue</t>
  </si>
  <si>
    <t>CA-2008-079</t>
  </si>
  <si>
    <t>Montgomery Crossing</t>
  </si>
  <si>
    <t>1150 Tammy Lane</t>
  </si>
  <si>
    <t>CA-2008-096</t>
  </si>
  <si>
    <t>CA-2008-100</t>
  </si>
  <si>
    <t>Vineyard Green Townhomes</t>
  </si>
  <si>
    <t>130 13th Street</t>
  </si>
  <si>
    <t>CA-2008-144</t>
  </si>
  <si>
    <t>Hollydale Senior Apartments</t>
  </si>
  <si>
    <t>12222 Garfield Avenue</t>
  </si>
  <si>
    <t>South Gate</t>
  </si>
  <si>
    <t>CA-2008-177</t>
  </si>
  <si>
    <t>Kearney Palms, Phase II</t>
  </si>
  <si>
    <t>14606 W. Kearney Blvd.</t>
  </si>
  <si>
    <t>CA-2008-183</t>
  </si>
  <si>
    <t>7000 Di Giorgio Road</t>
  </si>
  <si>
    <t>9950 Bruceville Road</t>
  </si>
  <si>
    <t>200, 500 &amp; 510 4th St., 511 &amp; 513 B St., 220 5th St.</t>
  </si>
  <si>
    <t>CA-2008-805</t>
  </si>
  <si>
    <t>Thunderbird/San Jacinto Vista Apartments</t>
  </si>
  <si>
    <t>91770 66th Mecca Avenue/90 East Jarvis Street</t>
  </si>
  <si>
    <t>Mecca/Perris</t>
  </si>
  <si>
    <t>CA-2008-807</t>
  </si>
  <si>
    <t>Villa Springs</t>
  </si>
  <si>
    <t>CA-2008-808</t>
  </si>
  <si>
    <t>Norden Terrace Apartments</t>
  </si>
  <si>
    <t>3685 Elkhorn Blvd.</t>
  </si>
  <si>
    <t>CA-2008-809</t>
  </si>
  <si>
    <t>Corsair Park Senior Apartments</t>
  </si>
  <si>
    <t>6920 Watt Avenue</t>
  </si>
  <si>
    <t>CA-2008-810</t>
  </si>
  <si>
    <t>9914 99th Avenue Court</t>
  </si>
  <si>
    <t>CA-2008-812</t>
  </si>
  <si>
    <t>Mason Street Housing</t>
  </si>
  <si>
    <t>149 Mason Street</t>
  </si>
  <si>
    <t>CA-2008-813</t>
  </si>
  <si>
    <t>Palisades Apartments</t>
  </si>
  <si>
    <t>40 &amp; 42 Brannan St.</t>
  </si>
  <si>
    <t>CA-2008-814</t>
  </si>
  <si>
    <t>Country Club Apartments</t>
  </si>
  <si>
    <t>201 Country Club Lane</t>
  </si>
  <si>
    <t>CA-2008-816</t>
  </si>
  <si>
    <t>CA-2008-817</t>
  </si>
  <si>
    <t>Charter Court Apartments</t>
  </si>
  <si>
    <t>1200 Ranchero Way</t>
  </si>
  <si>
    <t>CA-2008-819</t>
  </si>
  <si>
    <t>Kelly Ridge</t>
  </si>
  <si>
    <t>1447 Herbert Ave.</t>
  </si>
  <si>
    <t>CA-2008-820</t>
  </si>
  <si>
    <t>Rowan Court</t>
  </si>
  <si>
    <t>2051 W. Steele Lane</t>
  </si>
  <si>
    <t>CA-2008-821</t>
  </si>
  <si>
    <t>CA-2008-824</t>
  </si>
  <si>
    <t>Terracina Apartments</t>
  </si>
  <si>
    <t>1825 South Santa Fe Ave.</t>
  </si>
  <si>
    <t>CA-2008-828</t>
  </si>
  <si>
    <t>171 Palomar St.</t>
  </si>
  <si>
    <t>CA-2008-829</t>
  </si>
  <si>
    <t>Ridge Lake Apartments</t>
  </si>
  <si>
    <t>3800 Old HWY 53/15160 Austin Dr.</t>
  </si>
  <si>
    <t>CA-2008-830</t>
  </si>
  <si>
    <t>Yosemite Village</t>
  </si>
  <si>
    <t>811 W. California Ave.</t>
  </si>
  <si>
    <t>CA-2008-831</t>
  </si>
  <si>
    <t>Reardon Heights</t>
  </si>
  <si>
    <t>8 Reardon Rd.</t>
  </si>
  <si>
    <t>CA-2008-835</t>
  </si>
  <si>
    <t>Alexandria House Apartments</t>
  </si>
  <si>
    <t>510 S. Alexandria Ave.</t>
  </si>
  <si>
    <t>CA-2008-839</t>
  </si>
  <si>
    <t>Fillmore Central Station Town Home Apartments</t>
  </si>
  <si>
    <t>236-278 Main Street</t>
  </si>
  <si>
    <t>CA-2008-841</t>
  </si>
  <si>
    <t>Beachwind Court</t>
  </si>
  <si>
    <t>624 12th Street</t>
  </si>
  <si>
    <t>Imperial Beach</t>
  </si>
  <si>
    <t>CA-2008-843</t>
  </si>
  <si>
    <t>Broadway Senior Apartments</t>
  </si>
  <si>
    <t>5200 Broadway Ave</t>
  </si>
  <si>
    <t>CA-2008-851</t>
  </si>
  <si>
    <t>Belovida Santa Clara Senior Apartments</t>
  </si>
  <si>
    <t>CA-2008-862</t>
  </si>
  <si>
    <t>1020 Kloke Ave./1140 Heber Ave.</t>
  </si>
  <si>
    <t>Calexico/Heber</t>
  </si>
  <si>
    <t>CA-2008-863</t>
  </si>
  <si>
    <t>Lamont Family Apartments</t>
  </si>
  <si>
    <t>7022 Di Giorgio Road</t>
  </si>
  <si>
    <t>CA-2008-864</t>
  </si>
  <si>
    <t>Springhill Gardens Apartments</t>
  </si>
  <si>
    <t>200 and 244 Dorsey Dr.</t>
  </si>
  <si>
    <t>CA-2008-865</t>
  </si>
  <si>
    <t>Sunset Street Apartments</t>
  </si>
  <si>
    <t>3655 Sunset Blvd.</t>
  </si>
  <si>
    <t>CA-2008-866</t>
  </si>
  <si>
    <t>The Zygmunt Arendt House</t>
  </si>
  <si>
    <t>850 Broderick St.</t>
  </si>
  <si>
    <t>CA-2008-870</t>
  </si>
  <si>
    <t>Regent Plaza</t>
  </si>
  <si>
    <t>CA-2008-871</t>
  </si>
  <si>
    <t>Inglewood Meadows</t>
  </si>
  <si>
    <t>CA-2008-876</t>
  </si>
  <si>
    <t>Villaggio on Route 66</t>
  </si>
  <si>
    <t>10220 Foothill Boulevard</t>
  </si>
  <si>
    <t>CA-2008-880</t>
  </si>
  <si>
    <t>Mission Gardens</t>
  </si>
  <si>
    <t>90 Grandview Street</t>
  </si>
  <si>
    <t>CA-2008-885</t>
  </si>
  <si>
    <t>17 West 4th Street</t>
  </si>
  <si>
    <t>CA-2008-886</t>
  </si>
  <si>
    <t>Terracina at Elk Grove</t>
  </si>
  <si>
    <t>9440 W. Stockton Blvd.</t>
  </si>
  <si>
    <t>CA-2008-889</t>
  </si>
  <si>
    <t>Hollywood Bungalow Courts</t>
  </si>
  <si>
    <t>1721 N. Kingsley Dr., 1554, 1516, 1544 N. Serrano Ave.</t>
  </si>
  <si>
    <t>CA-2008-896</t>
  </si>
  <si>
    <t>Cherrylee Gardens</t>
  </si>
  <si>
    <t>11620 Cherrylee Dr.</t>
  </si>
  <si>
    <t>CA-2008-897</t>
  </si>
  <si>
    <t>Drake Manor</t>
  </si>
  <si>
    <t>200 Drake St.</t>
  </si>
  <si>
    <t>CA-2008-898</t>
  </si>
  <si>
    <t>Casa Lucerna</t>
  </si>
  <si>
    <t>1025 S. Kern Ave.</t>
  </si>
  <si>
    <t>CA-2008-899</t>
  </si>
  <si>
    <t>Arrow Plaza</t>
  </si>
  <si>
    <t>20644 E. Arrow Highway</t>
  </si>
  <si>
    <t>CA-2008-901</t>
  </si>
  <si>
    <t>Casa Adobe Senior Apartments</t>
  </si>
  <si>
    <t>1924 Church Lane</t>
  </si>
  <si>
    <t>CA-2008-904</t>
  </si>
  <si>
    <t>Los Medanos Village</t>
  </si>
  <si>
    <t>2010 Crestview Dr</t>
  </si>
  <si>
    <t>CA-2008-905</t>
  </si>
  <si>
    <t>Desert Palms Apartments</t>
  </si>
  <si>
    <t>50600 Suncrest Street</t>
  </si>
  <si>
    <t>CA-2008-908</t>
  </si>
  <si>
    <t>Mountain View Apartments</t>
  </si>
  <si>
    <t>488 East 15th Street</t>
  </si>
  <si>
    <t>CA-2008-912</t>
  </si>
  <si>
    <t>Poplar Street Apartments</t>
  </si>
  <si>
    <t>10777 Poplar Street</t>
  </si>
  <si>
    <t>Loma Linda</t>
  </si>
  <si>
    <t>CA-2008-922</t>
  </si>
  <si>
    <t>Montecito Village</t>
  </si>
  <si>
    <t>1464 Montecito Road</t>
  </si>
  <si>
    <t>Ramona</t>
  </si>
  <si>
    <t>CA-2008-923</t>
  </si>
  <si>
    <t>Columbus Square Apts.</t>
  </si>
  <si>
    <t>CA-2008-931</t>
  </si>
  <si>
    <t>Valley Commons Apartments</t>
  </si>
  <si>
    <t>1444 Segsworth Way</t>
  </si>
  <si>
    <t>CA-2008-943</t>
  </si>
  <si>
    <t>Academy Hall</t>
  </si>
  <si>
    <t>12010 S. Vermont Ave</t>
  </si>
  <si>
    <t>CA-2008-946</t>
  </si>
  <si>
    <t>The Preserve</t>
  </si>
  <si>
    <t>7550 Desert Holly Street</t>
  </si>
  <si>
    <t>CA-2008-947</t>
  </si>
  <si>
    <t>Ashland Village Apartments</t>
  </si>
  <si>
    <t>CA-2008-950</t>
  </si>
  <si>
    <t>Shadow Way Apartments</t>
  </si>
  <si>
    <t>4707 Yuma Ave</t>
  </si>
  <si>
    <t>CA-2008-954</t>
  </si>
  <si>
    <t>Senior Manor</t>
  </si>
  <si>
    <t>1101 Union Ave.</t>
  </si>
  <si>
    <t>CA-2008-955</t>
  </si>
  <si>
    <t>Southcrest Apartments</t>
  </si>
  <si>
    <t>7390 24th Street</t>
  </si>
  <si>
    <t>CA-2008-959</t>
  </si>
  <si>
    <t>Whitney Ranch Apartments</t>
  </si>
  <si>
    <t>711 University Avenue</t>
  </si>
  <si>
    <t>CA-2009-825</t>
  </si>
  <si>
    <t>Ridgeway Apartments</t>
  </si>
  <si>
    <t>141 Donahue Street</t>
  </si>
  <si>
    <t>CA-2009-868</t>
  </si>
  <si>
    <t>Tynan Village Apartments</t>
  </si>
  <si>
    <t>325 Front Street</t>
  </si>
  <si>
    <t>CA-2001-911</t>
  </si>
  <si>
    <t>Broadway Plaza Apartments</t>
  </si>
  <si>
    <t>901 South Broadway</t>
  </si>
  <si>
    <t>CA-2002-820</t>
  </si>
  <si>
    <t>935 S. Boyle Avenue</t>
  </si>
  <si>
    <t>1455 N Hamiltion Parkway</t>
  </si>
  <si>
    <t>225 North Avenue 25</t>
  </si>
  <si>
    <t>1555 Tangerine Drive</t>
  </si>
  <si>
    <t>Hayward Village Senior Apartments</t>
  </si>
  <si>
    <t>CA-2005-889</t>
  </si>
  <si>
    <t>Oakwood Apartments</t>
  </si>
  <si>
    <t>15170 Perris Blvd</t>
  </si>
  <si>
    <t>CA-2005-920</t>
  </si>
  <si>
    <t>Archstone San Bruno II</t>
  </si>
  <si>
    <t>1099 Admiral Court</t>
  </si>
  <si>
    <t>CA-2006-076</t>
  </si>
  <si>
    <t>Serenity Hills</t>
  </si>
  <si>
    <t>112 Brewer Street</t>
  </si>
  <si>
    <t>CA-2006-107</t>
  </si>
  <si>
    <t>Bricker</t>
  </si>
  <si>
    <t>1671 N. Western Avenue</t>
  </si>
  <si>
    <t>CA-2006-858</t>
  </si>
  <si>
    <t>Alabama Street Senior Housing</t>
  </si>
  <si>
    <t>655 Alabama Street</t>
  </si>
  <si>
    <t>CA-2006-860</t>
  </si>
  <si>
    <t>Alabama Street Family Housing</t>
  </si>
  <si>
    <t>2949 18th Street</t>
  </si>
  <si>
    <t>CA-2006-865</t>
  </si>
  <si>
    <t>Central Village Apartments</t>
  </si>
  <si>
    <t>1315 E. 21st Street</t>
  </si>
  <si>
    <t>CA-2007-073</t>
  </si>
  <si>
    <t>Sierra Vista Apartment Homes</t>
  </si>
  <si>
    <t>CA-2007-098</t>
  </si>
  <si>
    <t>170 S. Garden St.; 36 W. Thompson Blvd.; 65 W. Thompson Blvd.; 175 S. Ventura Ave.</t>
  </si>
  <si>
    <t>CA-2007-111</t>
  </si>
  <si>
    <t>Rittenhouse Square</t>
  </si>
  <si>
    <t>1100 E. 33rd St</t>
  </si>
  <si>
    <t>CA-2007-116</t>
  </si>
  <si>
    <t>Civic Center Residence</t>
  </si>
  <si>
    <t>44 McAllister Street</t>
  </si>
  <si>
    <t>CA-2007-161</t>
  </si>
  <si>
    <t>Homebase on G</t>
  </si>
  <si>
    <t>513 - 519 North G Street</t>
  </si>
  <si>
    <t>CA-2007-175</t>
  </si>
  <si>
    <t>Summer Terrace</t>
  </si>
  <si>
    <t>38530 Tierra Subida Avenue</t>
  </si>
  <si>
    <t>CA-2007-800</t>
  </si>
  <si>
    <t>Edith Witt Senior Community</t>
  </si>
  <si>
    <t>66 Ninth Street</t>
  </si>
  <si>
    <t>CA-2007-810</t>
  </si>
  <si>
    <t>Uptown Apartments</t>
  </si>
  <si>
    <t>500, 600 &amp; 601 William Street</t>
  </si>
  <si>
    <t>CA-2007-849</t>
  </si>
  <si>
    <t>Ironhorse at Central Station</t>
  </si>
  <si>
    <t>1801 14th Street</t>
  </si>
  <si>
    <t>CA-2007-869</t>
  </si>
  <si>
    <t>Seasons</t>
  </si>
  <si>
    <t>7301 Bilby Road</t>
  </si>
  <si>
    <t>CA-2007-882</t>
  </si>
  <si>
    <t>Bishop Swing Community House</t>
  </si>
  <si>
    <t>275 10th Street</t>
  </si>
  <si>
    <t>CA-2008-015</t>
  </si>
  <si>
    <t>Paseo de los Heroes II</t>
  </si>
  <si>
    <t>63950 Lincoln Street</t>
  </si>
  <si>
    <t>CA-2008-020</t>
  </si>
  <si>
    <t>Renato Apartments</t>
  </si>
  <si>
    <t>531 South San Julian Street</t>
  </si>
  <si>
    <t>104 Averil Road</t>
  </si>
  <si>
    <t>CA-2008-054</t>
  </si>
  <si>
    <t>Westbrook Plaza</t>
  </si>
  <si>
    <t>227-255 7th Street</t>
  </si>
  <si>
    <t>CA-2008-056</t>
  </si>
  <si>
    <t>4321 52nd Street</t>
  </si>
  <si>
    <t>Palo Verde Apartments fka Regency Apartments</t>
  </si>
  <si>
    <t>CA-2008-071</t>
  </si>
  <si>
    <t>The Carquinez</t>
  </si>
  <si>
    <t>400 Harbour Way</t>
  </si>
  <si>
    <t>CA-2008-076</t>
  </si>
  <si>
    <t>Andalucia Senior Apartments</t>
  </si>
  <si>
    <t>CA-2008-080</t>
  </si>
  <si>
    <t>Miramar Village</t>
  </si>
  <si>
    <t>240 S. Westlake Avenue</t>
  </si>
  <si>
    <t>CA-2008-092</t>
  </si>
  <si>
    <t>Parksdale Village</t>
  </si>
  <si>
    <t>13549 Wood St</t>
  </si>
  <si>
    <t>CA-2008-093</t>
  </si>
  <si>
    <t>Lincoln Anaheim Phase I</t>
  </si>
  <si>
    <t>CA-2008-095</t>
  </si>
  <si>
    <t>Ontario Senior Apartments</t>
  </si>
  <si>
    <t>The Plaza at Sierra fka Fontana IV Senior Apts</t>
  </si>
  <si>
    <t>16999 Orange Way</t>
  </si>
  <si>
    <t>CA-2008-097</t>
  </si>
  <si>
    <t>Long Beach &amp; Burnett Apartments</t>
  </si>
  <si>
    <t>2355 Long Beach Boulevard</t>
  </si>
  <si>
    <t>CA-2008-108</t>
  </si>
  <si>
    <t>Autumn Terrace</t>
  </si>
  <si>
    <t>251, 261, 271, 281, 291 Autumn Drive</t>
  </si>
  <si>
    <t>CA-2008-115</t>
  </si>
  <si>
    <t>Foss Creek Court</t>
  </si>
  <si>
    <t>CA-2008-156</t>
  </si>
  <si>
    <t>508 - 514 North Montgomery Street</t>
  </si>
  <si>
    <t>CA-2008-176</t>
  </si>
  <si>
    <t>Riverbank Family Apartments</t>
  </si>
  <si>
    <t>3952 Patterson Road</t>
  </si>
  <si>
    <t>CA-2008-180</t>
  </si>
  <si>
    <t>CA-2008-181</t>
  </si>
  <si>
    <t>Peninsula Station</t>
  </si>
  <si>
    <t>2901 S. El Camino Real</t>
  </si>
  <si>
    <t>CA-2008-189</t>
  </si>
  <si>
    <t>Andalucia Heights</t>
  </si>
  <si>
    <t>458 S. Hartford Avenue &amp; 433 S. Lucas Avenue</t>
  </si>
  <si>
    <t>CA-2008-801</t>
  </si>
  <si>
    <t>Ten Fifty B, Phase II</t>
  </si>
  <si>
    <t>1050 B Street</t>
  </si>
  <si>
    <t>CA-2008-804</t>
  </si>
  <si>
    <t>Ten Fifty B Apartments, Phase I</t>
  </si>
  <si>
    <t>CA-2008-818</t>
  </si>
  <si>
    <t>Sierra Bonita Apartments</t>
  </si>
  <si>
    <t>7530 Santa Monica Blvd. &amp; 1060 Sierra Bonita Ave.</t>
  </si>
  <si>
    <t>CA-2008-826</t>
  </si>
  <si>
    <t>Kentfield Apartments</t>
  </si>
  <si>
    <t>4545 Kentfield Rd.</t>
  </si>
  <si>
    <t>CA-2008-827</t>
  </si>
  <si>
    <t>Montclair Senior Housing Project</t>
  </si>
  <si>
    <t>10355 Mills Ave.</t>
  </si>
  <si>
    <t>CA-2008-838</t>
  </si>
  <si>
    <t>Adams and Central Mixed-Use Development</t>
  </si>
  <si>
    <t>1011 E. Adams Boulevard</t>
  </si>
  <si>
    <t>CA-2008-840</t>
  </si>
  <si>
    <t>Vintage Square at Westpark Senior Apartments</t>
  </si>
  <si>
    <t>2331 Wharton Lane</t>
  </si>
  <si>
    <t>CA-2008-844</t>
  </si>
  <si>
    <t>Casa de Angelo Apartments</t>
  </si>
  <si>
    <t>3151 Notre Dame Drive</t>
  </si>
  <si>
    <t>CA-2008-846</t>
  </si>
  <si>
    <t>The Altenheim Senior Housing, Phase 2</t>
  </si>
  <si>
    <t>CA-2008-847</t>
  </si>
  <si>
    <t>Rohlffs Concordia Manor/Rohlffs Manor III</t>
  </si>
  <si>
    <t>2400 Fair Dr. and 2435 Sutherland Dr.</t>
  </si>
  <si>
    <t>CA-2008-849</t>
  </si>
  <si>
    <t>Pacific Court Apartments</t>
  </si>
  <si>
    <t>2200 - 2224 Delaware St.</t>
  </si>
  <si>
    <t>CA-2008-852</t>
  </si>
  <si>
    <t>Rincon Gardens - A Senior Housing Development</t>
  </si>
  <si>
    <t>400 West Rincon Avenue</t>
  </si>
  <si>
    <t>CA-2008-853</t>
  </si>
  <si>
    <t>Mission Village Senior Apartments</t>
  </si>
  <si>
    <t>8989 Mission Blvd.</t>
  </si>
  <si>
    <t>CA-2008-858</t>
  </si>
  <si>
    <t>Trestle Glen</t>
  </si>
  <si>
    <t>370 F Street</t>
  </si>
  <si>
    <t>CA-2008-860</t>
  </si>
  <si>
    <t>Armstrong Place Senior Housing</t>
  </si>
  <si>
    <t>5600 Third St.</t>
  </si>
  <si>
    <t>CA-2008-868</t>
  </si>
  <si>
    <t>CA-2008-869</t>
  </si>
  <si>
    <t>The Angelus Plaza</t>
  </si>
  <si>
    <t>255 South Hill Street.</t>
  </si>
  <si>
    <t>201 W Regent Street</t>
  </si>
  <si>
    <t>1 South Locust Street</t>
  </si>
  <si>
    <t>CA-2008-874</t>
  </si>
  <si>
    <t>Copperstone Village I Family Apartments</t>
  </si>
  <si>
    <t>8000, 8010, 8020, 8030, 8040 &amp; 8050 W. Stockton Blvd.</t>
  </si>
  <si>
    <t>CA-2008-881</t>
  </si>
  <si>
    <t>Oak Knoll Villas</t>
  </si>
  <si>
    <t>12509 Oak Knoll Rd.</t>
  </si>
  <si>
    <t>CA-2008-887</t>
  </si>
  <si>
    <t>Tassafaronga Village Phase 1</t>
  </si>
  <si>
    <t>930 84th Ave</t>
  </si>
  <si>
    <t>CA-2008-900</t>
  </si>
  <si>
    <t>Bonnie Brae Village</t>
  </si>
  <si>
    <t>208 S. Bonnie Brae St.</t>
  </si>
  <si>
    <t>CA-2008-911</t>
  </si>
  <si>
    <t>Alta Torre</t>
  </si>
  <si>
    <t>3895 Fabian Way</t>
  </si>
  <si>
    <t>CA-2008-919</t>
  </si>
  <si>
    <t>Arbor on Date</t>
  </si>
  <si>
    <t>44927 Date Avenue</t>
  </si>
  <si>
    <t>CA-2008-921</t>
  </si>
  <si>
    <t>Tres Lomas Garden Apartments</t>
  </si>
  <si>
    <t>4343 Toland Way</t>
  </si>
  <si>
    <t>CA-2008-925</t>
  </si>
  <si>
    <t>Villas at Hesperia</t>
  </si>
  <si>
    <t>8810 C Avenue</t>
  </si>
  <si>
    <t>CA-2008-932</t>
  </si>
  <si>
    <t>Bonnie Brae Apartment Homes</t>
  </si>
  <si>
    <t>505 South Bonnie Brae Street</t>
  </si>
  <si>
    <t>CA-2008-936</t>
  </si>
  <si>
    <t>Estabrook Senior Housing</t>
  </si>
  <si>
    <t>CA-2008-963</t>
  </si>
  <si>
    <t>Lincoln Anaheim Phase II</t>
  </si>
  <si>
    <t>105-165 North Citrus Ranch Road</t>
  </si>
  <si>
    <t>CA-2008-964</t>
  </si>
  <si>
    <t>Nihonmachi Terrace</t>
  </si>
  <si>
    <t>1615 Sutter Street</t>
  </si>
  <si>
    <t>CA-2009-007</t>
  </si>
  <si>
    <t>10050 Juniper Avenue</t>
  </si>
  <si>
    <t>CA-2009-053</t>
  </si>
  <si>
    <t>Parc Grove Commons</t>
  </si>
  <si>
    <t>CA-2009-073</t>
  </si>
  <si>
    <t>Varenna Senior Apartments</t>
  </si>
  <si>
    <t>2351 Wyda Way</t>
  </si>
  <si>
    <t>CA-2009-090</t>
  </si>
  <si>
    <t>Valley Gardens Apts fka Armona Family Apartments</t>
  </si>
  <si>
    <t>13839 &amp; 13841 Lyn Street</t>
  </si>
  <si>
    <t>Armona</t>
  </si>
  <si>
    <t>CA-2009-096</t>
  </si>
  <si>
    <t>Summer Hill Place Apartments</t>
  </si>
  <si>
    <t>430 &amp; 436 B Street, 2150 S. Elm Street</t>
  </si>
  <si>
    <t>CA-2009-105</t>
  </si>
  <si>
    <t>Arbor Village Apartments</t>
  </si>
  <si>
    <t>4914-4998 Logan Avenue</t>
  </si>
  <si>
    <t>CA-2009-152</t>
  </si>
  <si>
    <t>East Street Senior Apartments</t>
  </si>
  <si>
    <t>1225 South Street</t>
  </si>
  <si>
    <t>CA-2009-153</t>
  </si>
  <si>
    <t>Shasta Villas</t>
  </si>
  <si>
    <t>96 Shasta Court</t>
  </si>
  <si>
    <t>CA-2009-159</t>
  </si>
  <si>
    <t>Juniper Senior Village</t>
  </si>
  <si>
    <t>215 E. Washington Ave</t>
  </si>
  <si>
    <t>CA-2009-171</t>
  </si>
  <si>
    <t>Greenleaf Apartments</t>
  </si>
  <si>
    <t>2048 &amp; 2052 W. Greenleaf Avenue</t>
  </si>
  <si>
    <t>CA-2009-173</t>
  </si>
  <si>
    <t>McFarland Family Apartments</t>
  </si>
  <si>
    <t>1030 Kendrea Ave.</t>
  </si>
  <si>
    <t>CA-2009-175</t>
  </si>
  <si>
    <t>Palomar Court</t>
  </si>
  <si>
    <t>CA-2009-179</t>
  </si>
  <si>
    <t>Los Banos II Family Apartments</t>
  </si>
  <si>
    <t>2125 Gilbert Gonzalez Jr. Drive</t>
  </si>
  <si>
    <t>CA-2009-198</t>
  </si>
  <si>
    <t>10 Toussin Avenue</t>
  </si>
  <si>
    <t>Kentfield</t>
  </si>
  <si>
    <t>CA-2009-200</t>
  </si>
  <si>
    <t>Artisan Court Apartments</t>
  </si>
  <si>
    <t>422 E. Cota Street</t>
  </si>
  <si>
    <t>CA-2009-206</t>
  </si>
  <si>
    <t>Mirandela Senior Apartments</t>
  </si>
  <si>
    <t>5555  Crestridge Road</t>
  </si>
  <si>
    <t>Rancho Palos Verdes</t>
  </si>
  <si>
    <t>CA-2009-209</t>
  </si>
  <si>
    <t>Oak Forest Senior Villas</t>
  </si>
  <si>
    <t>CA-2009-230</t>
  </si>
  <si>
    <t>Rosamond United Family Apartments</t>
  </si>
  <si>
    <t>1047 Rosamond Boulevard</t>
  </si>
  <si>
    <t>CA-2009-233</t>
  </si>
  <si>
    <t>Tresor Apartments</t>
  </si>
  <si>
    <t>1041 Buckhorn Drive</t>
  </si>
  <si>
    <t>CA-2009-510</t>
  </si>
  <si>
    <t>El Centro Senior Villas II</t>
  </si>
  <si>
    <t>CA-2009-516</t>
  </si>
  <si>
    <t>Rancho Dorado Ii Family Apartments</t>
  </si>
  <si>
    <t>Southeast corner of John F. Kennedy Dr and Perris Blvd</t>
  </si>
  <si>
    <t>CA-2009-523</t>
  </si>
  <si>
    <t>Sunny View II Apartments</t>
  </si>
  <si>
    <t>430 20th Avenue</t>
  </si>
  <si>
    <t>CA-2009-528</t>
  </si>
  <si>
    <t>Tierra Vista Apartments</t>
  </si>
  <si>
    <t>731 South 11th Avenue</t>
  </si>
  <si>
    <t>CA-2009-535</t>
  </si>
  <si>
    <t>Paigewood Village</t>
  </si>
  <si>
    <t>745 Paigewood Drive</t>
  </si>
  <si>
    <t>CA-2009-536</t>
  </si>
  <si>
    <t>Euclid Village</t>
  </si>
  <si>
    <t>600 N. Euclid Avenue</t>
  </si>
  <si>
    <t>CA-2009-557</t>
  </si>
  <si>
    <t>Tassafaronga Village Phase 2</t>
  </si>
  <si>
    <t>1001 83rd Avenue</t>
  </si>
  <si>
    <t>CA-2009-579</t>
  </si>
  <si>
    <t>Desert Oak Apartments</t>
  </si>
  <si>
    <t>CA-2009-581</t>
  </si>
  <si>
    <t>Placerville Apartments</t>
  </si>
  <si>
    <t>2684 Coloma Court</t>
  </si>
  <si>
    <t>CA-2009-582</t>
  </si>
  <si>
    <t>Shannon Bay Apartments</t>
  </si>
  <si>
    <t>5757 Shannon Bay Drive</t>
  </si>
  <si>
    <t>CA-2009-589</t>
  </si>
  <si>
    <t>Golden Age Garden</t>
  </si>
  <si>
    <t>740 S. 36th Street</t>
  </si>
  <si>
    <t>CA-2009-592</t>
  </si>
  <si>
    <t>740 South Olive Street Senior</t>
  </si>
  <si>
    <t>740 South Olive Street</t>
  </si>
  <si>
    <t>CA-2009-803</t>
  </si>
  <si>
    <t>Lacy &amp; Raitt Apartments</t>
  </si>
  <si>
    <t>703 N. Lacy Street &amp; 702 S. Raitt Street</t>
  </si>
  <si>
    <t>CA-2009-808</t>
  </si>
  <si>
    <t>Silver Sage Apartments</t>
  </si>
  <si>
    <t>9757 Marilla Drive</t>
  </si>
  <si>
    <t>CA-2009-809</t>
  </si>
  <si>
    <t>Arroyo Grande Villas</t>
  </si>
  <si>
    <t>Yountville</t>
  </si>
  <si>
    <t>CA-2009-811</t>
  </si>
  <si>
    <t>4140, 4150 &amp; 4150 Bonillo Drive</t>
  </si>
  <si>
    <t>CA-2009-823</t>
  </si>
  <si>
    <t>Vista Cascade</t>
  </si>
  <si>
    <t>422, 432, 442, 452, 482 W. Cascade Dr., 1423, 1451, 1461, 1471 N. Vista Ave.</t>
  </si>
  <si>
    <t>CA-2009-843</t>
  </si>
  <si>
    <t>Pacific Meadows Apartments</t>
  </si>
  <si>
    <t>CA-2009-860</t>
  </si>
  <si>
    <t>CA-2009-871</t>
  </si>
  <si>
    <t>Regency Towers</t>
  </si>
  <si>
    <t>151 North Locust Street</t>
  </si>
  <si>
    <t>CA-2010-503</t>
  </si>
  <si>
    <t>Placer West Apartments</t>
  </si>
  <si>
    <t>CA-2010-509</t>
  </si>
  <si>
    <t>8616-8630 Fanita Drive</t>
  </si>
  <si>
    <t>CA-2010-512</t>
  </si>
  <si>
    <t>Oakridge Apartments</t>
  </si>
  <si>
    <t>10 Willowood Drive</t>
  </si>
  <si>
    <t>CA-2010-806</t>
  </si>
  <si>
    <t>Hacienda Hills</t>
  </si>
  <si>
    <t>67150 Hacienda Avenue</t>
  </si>
  <si>
    <t>401 Rose Street</t>
  </si>
  <si>
    <t>Coronel Village</t>
  </si>
  <si>
    <t>Dolores Frances Apartments f.k.a. Pico Union</t>
  </si>
  <si>
    <t>Saticoy Gardens aka Cecil Younger Gardens</t>
  </si>
  <si>
    <t>Sierra Creek Apartments fka Antelope Senior Apts</t>
  </si>
  <si>
    <t>Melrose Villas fka University Commons</t>
  </si>
  <si>
    <t>CA-2005-053</t>
  </si>
  <si>
    <t>Magnolia on Lake</t>
  </si>
  <si>
    <t>Anaheim Family Housing</t>
  </si>
  <si>
    <t>Mountain View Apartment Homes Weed Family Apts</t>
  </si>
  <si>
    <t>10424 S. Central Avenue East/10345 S. Central Avenue West</t>
  </si>
  <si>
    <t>745 Alamitos Ave. main site</t>
  </si>
  <si>
    <t>Winters II Apartments Winters Village</t>
  </si>
  <si>
    <t>Anderson Portfolio Reapp 87-014, 88-024, 89-050</t>
  </si>
  <si>
    <t>Imperial Rd Portfolio Cottonwood Creek &amp; Redondo</t>
  </si>
  <si>
    <t>Rose of Sharon Homes</t>
  </si>
  <si>
    <t>WAV Working Artists Ventura</t>
  </si>
  <si>
    <t>CA-2007-148</t>
  </si>
  <si>
    <t>Glendale City Lights</t>
  </si>
  <si>
    <t>3673 San Fernando Road</t>
  </si>
  <si>
    <t>Citron Court fka Broadway Mixed Use</t>
  </si>
  <si>
    <t>Woodlake Manor Apartments Reapp 89-035 &amp; 07-830</t>
  </si>
  <si>
    <t>Los Banos Family Apartments aka Pacheco Village</t>
  </si>
  <si>
    <t>CA-2008-088</t>
  </si>
  <si>
    <t>831 W. 70th Street</t>
  </si>
  <si>
    <t>Di Giorgio Family Apartments FWHAP CA-2008-002</t>
  </si>
  <si>
    <t>Garden Villas fka Garden Manor</t>
  </si>
  <si>
    <t>18th &amp; L Street Apartments reapp from 02-925</t>
  </si>
  <si>
    <t>Turnagain fka Turnagain Arms Apartments</t>
  </si>
  <si>
    <t>Henness Flats  Reapp from 05-928</t>
  </si>
  <si>
    <t>CA-2008-859</t>
  </si>
  <si>
    <t>The Coronet</t>
  </si>
  <si>
    <t>3595 Geary Blvd.</t>
  </si>
  <si>
    <t>Calexico Village/Heber II Village 89-026, 89-027</t>
  </si>
  <si>
    <t>CA-2008-867</t>
  </si>
  <si>
    <t>Duane Hill Terrace</t>
  </si>
  <si>
    <t>600-606 North Orchard Ave.</t>
  </si>
  <si>
    <t>CA-2008-878</t>
  </si>
  <si>
    <t>Bay Avenue Senior Apartments</t>
  </si>
  <si>
    <t>750 Bay Avenue</t>
  </si>
  <si>
    <t>Capitola</t>
  </si>
  <si>
    <t>Niland Apartments see 89-048</t>
  </si>
  <si>
    <t>CA-2009-006</t>
  </si>
  <si>
    <t>Citrus Grove Apartments</t>
  </si>
  <si>
    <t>1120 N. Lemon</t>
  </si>
  <si>
    <t>CA-2009-010</t>
  </si>
  <si>
    <t>The Crossings at North Hills</t>
  </si>
  <si>
    <t>9333 Sepulveda Boulevard</t>
  </si>
  <si>
    <t>CA-2009-012</t>
  </si>
  <si>
    <t>Amorosa Village II</t>
  </si>
  <si>
    <t>1300 Pebblecreek Drive</t>
  </si>
  <si>
    <t>CA-2009-018</t>
  </si>
  <si>
    <t>Glassell Park Community Housing</t>
  </si>
  <si>
    <t>3000 Verdugo Road</t>
  </si>
  <si>
    <t>CA-2009-020</t>
  </si>
  <si>
    <t>Ford Apartments</t>
  </si>
  <si>
    <t>1000-1002 E 7th Street</t>
  </si>
  <si>
    <t>CA-2009-021</t>
  </si>
  <si>
    <t>Horizons at Morgan Hill</t>
  </si>
  <si>
    <t>17690 McLaughlin Ave.</t>
  </si>
  <si>
    <t>CA-2009-024</t>
  </si>
  <si>
    <t>The Crossings on 29th Street</t>
  </si>
  <si>
    <t>828 E. 29th Street</t>
  </si>
  <si>
    <t>CA-2009-032</t>
  </si>
  <si>
    <t>Verbena Family Apartments</t>
  </si>
  <si>
    <t>3774 Beyer Boulevard</t>
  </si>
  <si>
    <t>CA-2009-061</t>
  </si>
  <si>
    <t>Lorena Apartments</t>
  </si>
  <si>
    <t>3327 East Sabina Street</t>
  </si>
  <si>
    <t>CA-2009-065</t>
  </si>
  <si>
    <t>Milan Town Homes</t>
  </si>
  <si>
    <t>10006 South Broadway</t>
  </si>
  <si>
    <t>CA-2009-100</t>
  </si>
  <si>
    <t>Fair Oaks Plaza</t>
  </si>
  <si>
    <t>680, 684, 690 South Fair Oaks Avenue</t>
  </si>
  <si>
    <t>CA-2009-101</t>
  </si>
  <si>
    <t>Cornerstone at Japantown</t>
  </si>
  <si>
    <t>875 N. 10th Street</t>
  </si>
  <si>
    <t>CA-2009-103</t>
  </si>
  <si>
    <t>River Canyon Apartments</t>
  </si>
  <si>
    <t>CA-2009-124</t>
  </si>
  <si>
    <t>The Village at Broad Street</t>
  </si>
  <si>
    <t>2260 Emily Street</t>
  </si>
  <si>
    <t>CA-2009-134</t>
  </si>
  <si>
    <t>Las Margaritas Apartments</t>
  </si>
  <si>
    <t>115, 137 N. Soto St &amp; 319 N. Cummings St</t>
  </si>
  <si>
    <t>CA-2009-136</t>
  </si>
  <si>
    <t>Soho Apartments</t>
  </si>
  <si>
    <t>1150 N. Ventura Avenue</t>
  </si>
  <si>
    <t>CA-2009-148</t>
  </si>
  <si>
    <t>The Crossings at Escondido</t>
  </si>
  <si>
    <t>7350 Mission Grove Place</t>
  </si>
  <si>
    <t>CA-2009-151</t>
  </si>
  <si>
    <t>Mosaic Apartments</t>
  </si>
  <si>
    <t>1521 W. Pico Blvd</t>
  </si>
  <si>
    <t>CA-2009-162</t>
  </si>
  <si>
    <t>Vista Meadows Senior Apartments</t>
  </si>
  <si>
    <t>108 E. Park Street</t>
  </si>
  <si>
    <t>CA-2009-163</t>
  </si>
  <si>
    <t>200 N. E Street</t>
  </si>
  <si>
    <t>823 &amp; 857 South Farmersville Blvd.</t>
  </si>
  <si>
    <t>CA-2009-178</t>
  </si>
  <si>
    <t>The Crossings at Big Bear Lake</t>
  </si>
  <si>
    <t>773 Knickerbocker Road</t>
  </si>
  <si>
    <t>Big Bear Lake</t>
  </si>
  <si>
    <t>CA-2009-180</t>
  </si>
  <si>
    <t>Vista Del Cielo Apartments</t>
  </si>
  <si>
    <t>10319 Mills Avenue</t>
  </si>
  <si>
    <t>CA-2009-183</t>
  </si>
  <si>
    <t>PATH Villas Osage Apartments</t>
  </si>
  <si>
    <t>CA-2009-192</t>
  </si>
  <si>
    <t>Canyon Creek Senior Housing</t>
  </si>
  <si>
    <t>4803 El Canon Avenue</t>
  </si>
  <si>
    <t>Calabasas</t>
  </si>
  <si>
    <t>CA-2009-195</t>
  </si>
  <si>
    <t>Seasons at Compton</t>
  </si>
  <si>
    <t>15810 S. Frailey Ave.</t>
  </si>
  <si>
    <t>CA-2009-208</t>
  </si>
  <si>
    <t>Grove Park Apartments</t>
  </si>
  <si>
    <t>Morningside Avenue &amp; Keel Avenue</t>
  </si>
  <si>
    <t>CA-2009-210</t>
  </si>
  <si>
    <t>Drs. Julian and Raye Richardson Apartments</t>
  </si>
  <si>
    <t>365 Fulton Street</t>
  </si>
  <si>
    <t>CA-2009-214</t>
  </si>
  <si>
    <t>Newman Family Apartments</t>
  </si>
  <si>
    <t>751 Driskell Avenue</t>
  </si>
  <si>
    <t>CA-2009-225</t>
  </si>
  <si>
    <t>Riverwalk Apartments</t>
  </si>
  <si>
    <t>1194 Hollister Street</t>
  </si>
  <si>
    <t>CA-2009-226</t>
  </si>
  <si>
    <t>Coronado Plaza</t>
  </si>
  <si>
    <t>2614 W. 7th Street</t>
  </si>
  <si>
    <t>CA-2009-227</t>
  </si>
  <si>
    <t>La Gloria Senior Apartments</t>
  </si>
  <si>
    <t>539 East Market Street</t>
  </si>
  <si>
    <t>CA-2009-228</t>
  </si>
  <si>
    <t>955 Railroad Avenue</t>
  </si>
  <si>
    <t>CA-2009-501</t>
  </si>
  <si>
    <t>Arbor Lofts fka The Commons of Lancaster</t>
  </si>
  <si>
    <t>665 West Lancaster Blvd.</t>
  </si>
  <si>
    <t>CA-2009-503</t>
  </si>
  <si>
    <t>165 Turk Street &amp; 249 Eddy Street</t>
  </si>
  <si>
    <t>CA-2009-504</t>
  </si>
  <si>
    <t>Villas de Amistad</t>
  </si>
  <si>
    <t>601 East Main Street</t>
  </si>
  <si>
    <t>CA-2009-506</t>
  </si>
  <si>
    <t>Arvin Square Apartments</t>
  </si>
  <si>
    <t>1410 Hood Street</t>
  </si>
  <si>
    <t>CA-2009-507</t>
  </si>
  <si>
    <t>My Town Homes</t>
  </si>
  <si>
    <t>12015 South Figueroa Street</t>
  </si>
  <si>
    <t>CA-2009-508</t>
  </si>
  <si>
    <t>Park Palace II Apartments</t>
  </si>
  <si>
    <t>CA-2009-509</t>
  </si>
  <si>
    <t>Arbor View Apartments</t>
  </si>
  <si>
    <t>624 South Velare Street</t>
  </si>
  <si>
    <t>CA-2009-511</t>
  </si>
  <si>
    <t>187 S. Westwood Avenue</t>
  </si>
  <si>
    <t>CA-2009-512</t>
  </si>
  <si>
    <t>Season at Regency Place II</t>
  </si>
  <si>
    <t>2400 Shady Lane</t>
  </si>
  <si>
    <t>CA-2009-513</t>
  </si>
  <si>
    <t>Valley Oaks Apartments Phase II</t>
  </si>
  <si>
    <t>351 N. West Street</t>
  </si>
  <si>
    <t>CA-2009-515</t>
  </si>
  <si>
    <t>1027 &amp; 1045 Redondo Ave, 1134 Stanley Ave, 350 E Esther St</t>
  </si>
  <si>
    <t>CA-2009-518</t>
  </si>
  <si>
    <t>Magnolia Court</t>
  </si>
  <si>
    <t>774 N. Grant Ave.</t>
  </si>
  <si>
    <t>CA-2009-519</t>
  </si>
  <si>
    <t>Rancho Hermosa</t>
  </si>
  <si>
    <t>215 East Inger Drive</t>
  </si>
  <si>
    <t>CA-2009-521</t>
  </si>
  <si>
    <t>Maya Town Homes</t>
  </si>
  <si>
    <t>306 W. 120th Street</t>
  </si>
  <si>
    <t>CA-2009-522</t>
  </si>
  <si>
    <t>Nina Place Apartments</t>
  </si>
  <si>
    <t>1816 Lotus Lane</t>
  </si>
  <si>
    <t>CA-2009-524</t>
  </si>
  <si>
    <t>Mutual Housing at the Highlands</t>
  </si>
  <si>
    <t>6010 34th Street</t>
  </si>
  <si>
    <t>CA-2009-525</t>
  </si>
  <si>
    <t>Galt Place Senior Apartments</t>
  </si>
  <si>
    <t>400 D Street</t>
  </si>
  <si>
    <t>CA-2009-527</t>
  </si>
  <si>
    <t>Amorosa Village I</t>
  </si>
  <si>
    <t>1300 Pebblecreek Lane</t>
  </si>
  <si>
    <t>CA-2009-529</t>
  </si>
  <si>
    <t>701 Union Avenue</t>
  </si>
  <si>
    <t>CA-2009-532</t>
  </si>
  <si>
    <t>Boulevard Court Apartments (fka Budget Inn)</t>
  </si>
  <si>
    <t>5321 Stockton Blvd</t>
  </si>
  <si>
    <t>CA-2009-533</t>
  </si>
  <si>
    <t>Copello Square</t>
  </si>
  <si>
    <t>675 Copello Drive</t>
  </si>
  <si>
    <t>Angels Camp</t>
  </si>
  <si>
    <t>CA-2009-534</t>
  </si>
  <si>
    <t>Cordova Apartments</t>
  </si>
  <si>
    <t>2320 Stillman Street</t>
  </si>
  <si>
    <t>CA-2009-538</t>
  </si>
  <si>
    <t>Olivehurst Apartments</t>
  </si>
  <si>
    <t>5086 Chestnut Avenue</t>
  </si>
  <si>
    <t>CA-2009-539</t>
  </si>
  <si>
    <t>Carson City Center Senior Housing</t>
  </si>
  <si>
    <t>720 E. Carson Street</t>
  </si>
  <si>
    <t>CA-2009-541</t>
  </si>
  <si>
    <t>McCoy Plaza A</t>
  </si>
  <si>
    <t>9315 S. Firth Blvd</t>
  </si>
  <si>
    <t>CA-2009-545</t>
  </si>
  <si>
    <t>Rochdale Grange Community</t>
  </si>
  <si>
    <t>2090 Heritage Parkway</t>
  </si>
  <si>
    <t>CA-2009-547</t>
  </si>
  <si>
    <t>St. Joseph's Senior Apartments</t>
  </si>
  <si>
    <t>2647 International Boulevard</t>
  </si>
  <si>
    <t>CA-2009-549</t>
  </si>
  <si>
    <t>Valley Vista Senior Housing</t>
  </si>
  <si>
    <t>20503 &amp; 20709 San Ramon Valley Blvd</t>
  </si>
  <si>
    <t>CA-2009-553</t>
  </si>
  <si>
    <t>Gleason Park</t>
  </si>
  <si>
    <t>411 South Stanislaus Street</t>
  </si>
  <si>
    <t>CA-2009-554</t>
  </si>
  <si>
    <t>Willow GlenNatomas Family Apartments</t>
  </si>
  <si>
    <t>1625 Scarlet Ash Avenue</t>
  </si>
  <si>
    <t>CA-2009-555</t>
  </si>
  <si>
    <t>Van Nuys Apartments</t>
  </si>
  <si>
    <t>210 West 7th Street</t>
  </si>
  <si>
    <t>CA-2009-560</t>
  </si>
  <si>
    <t>Rosa Gardens Apartments</t>
  </si>
  <si>
    <t>555 W. Rosa Parks Rd.</t>
  </si>
  <si>
    <t>CA-2009-563</t>
  </si>
  <si>
    <t>Fairmount Apartments</t>
  </si>
  <si>
    <t>401 Fairmount Avenue</t>
  </si>
  <si>
    <t>CA-2009-567</t>
  </si>
  <si>
    <t>The Crossings at Morgan Hill</t>
  </si>
  <si>
    <t>170 Wright Avenue</t>
  </si>
  <si>
    <t>CA-2009-572</t>
  </si>
  <si>
    <t>Shiloh Arms Apartments</t>
  </si>
  <si>
    <t>4009 23rd Avenue</t>
  </si>
  <si>
    <t>CA-2009-575</t>
  </si>
  <si>
    <t>Jose's Place Apartments</t>
  </si>
  <si>
    <t>154 North Arroyo Seco</t>
  </si>
  <si>
    <t>Ione</t>
  </si>
  <si>
    <t>CA-2009-576</t>
  </si>
  <si>
    <t>Moonlight Apartments</t>
  </si>
  <si>
    <t>425 and 455 West Chestnut Street</t>
  </si>
  <si>
    <t>CA-2009-578</t>
  </si>
  <si>
    <t>Hudson Park Apartments I &amp; II</t>
  </si>
  <si>
    <t>431 East Ash Street &amp; 431 East Euclid Avenue</t>
  </si>
  <si>
    <t>CA-2009-585</t>
  </si>
  <si>
    <t>Windsor Redwoods</t>
  </si>
  <si>
    <t>100 Kendell Way</t>
  </si>
  <si>
    <t>CA-2009-586</t>
  </si>
  <si>
    <t>28955 Pujol Street</t>
  </si>
  <si>
    <t>CA-2009-587</t>
  </si>
  <si>
    <t>Desert View Apartments</t>
  </si>
  <si>
    <t>18414 Jonathan Street</t>
  </si>
  <si>
    <t>CA-2009-588</t>
  </si>
  <si>
    <t>CA-2009-594</t>
  </si>
  <si>
    <t>El Patio Hotel</t>
  </si>
  <si>
    <t>167 South Palm Street</t>
  </si>
  <si>
    <t>CA-2009-595</t>
  </si>
  <si>
    <t>Lindsay Apartments</t>
  </si>
  <si>
    <t>470 E. Honolulu Street &amp; 115 S. Locke Street</t>
  </si>
  <si>
    <t>CA-2009-596</t>
  </si>
  <si>
    <t>Bixel House Apartments</t>
  </si>
  <si>
    <t>625 S. Bixel Street</t>
  </si>
  <si>
    <t>CA-2009-598</t>
  </si>
  <si>
    <t>Boles Creek Apartments</t>
  </si>
  <si>
    <t>315 East Lake Street</t>
  </si>
  <si>
    <t>CA-2009-599</t>
  </si>
  <si>
    <t>Oak Tree Apartments</t>
  </si>
  <si>
    <t>42176 Lyndie Lane</t>
  </si>
  <si>
    <t>CA-2009-600</t>
  </si>
  <si>
    <t>Harmon Gardens</t>
  </si>
  <si>
    <t>3240 Sacramento Street</t>
  </si>
  <si>
    <t>CA-2009-601</t>
  </si>
  <si>
    <t>Almondwood Apartments</t>
  </si>
  <si>
    <t>801 Dutton Street</t>
  </si>
  <si>
    <t>CA-2009-602</t>
  </si>
  <si>
    <t>Vintage Plaza</t>
  </si>
  <si>
    <t>352 Malbec Court</t>
  </si>
  <si>
    <t>CA-2009-603</t>
  </si>
  <si>
    <t>Gridley Oaks</t>
  </si>
  <si>
    <t>1500 State Highway 99</t>
  </si>
  <si>
    <t>CA-2009-604</t>
  </si>
  <si>
    <t>Hidden Creek Village</t>
  </si>
  <si>
    <t>80 Cary Street</t>
  </si>
  <si>
    <t>CA-2009-607</t>
  </si>
  <si>
    <t>3615 Main Street</t>
  </si>
  <si>
    <t>CA-2009-609</t>
  </si>
  <si>
    <t>Kerman Acre Apartments</t>
  </si>
  <si>
    <t>14570 W. California Avenue</t>
  </si>
  <si>
    <t>CA-2009-610</t>
  </si>
  <si>
    <t>Jackson Hills Apartments</t>
  </si>
  <si>
    <t>300 New York Ranch Road</t>
  </si>
  <si>
    <t>CA-2009-611</t>
  </si>
  <si>
    <t>Palace Hotel</t>
  </si>
  <si>
    <t>2640 East Anaheim Street</t>
  </si>
  <si>
    <t>CA-2009-612</t>
  </si>
  <si>
    <t>Professional Housing &amp; Development Apts</t>
  </si>
  <si>
    <t>1899 Finnell Road</t>
  </si>
  <si>
    <t>CA-2009-815</t>
  </si>
  <si>
    <t>San Sevaine Villas</t>
  </si>
  <si>
    <t>13247 Foothill Blvd.</t>
  </si>
  <si>
    <t>CA-2009-830</t>
  </si>
  <si>
    <t>Station Center Phase I</t>
  </si>
  <si>
    <t>34888 11th Street</t>
  </si>
  <si>
    <t>CA-2009-838</t>
  </si>
  <si>
    <t>Brookwood Terrace Family Apartments</t>
  </si>
  <si>
    <t>1338-1350 East San Antonio Street</t>
  </si>
  <si>
    <t>CA-2009-839</t>
  </si>
  <si>
    <t>Belovida at Newbury Park Senior Apartments</t>
  </si>
  <si>
    <t>1777 Newbury Park Drive</t>
  </si>
  <si>
    <t>CA-2009-855</t>
  </si>
  <si>
    <t>Emerald Cove Senior Apartments</t>
  </si>
  <si>
    <t>18191 Parktree Circle</t>
  </si>
  <si>
    <t>CA-2009-856</t>
  </si>
  <si>
    <t>Dana Strand Senior Apartments</t>
  </si>
  <si>
    <t>410 North Hawaiian Avenue</t>
  </si>
  <si>
    <t>Vintage Oaks Senior Apartments 92-161</t>
  </si>
  <si>
    <t>CA-2009-861</t>
  </si>
  <si>
    <t>893 Lenzen Avenue</t>
  </si>
  <si>
    <t>CA-2009-862</t>
  </si>
  <si>
    <t>Julian Gardens</t>
  </si>
  <si>
    <t>345 E. Julian Street</t>
  </si>
  <si>
    <t>CA-2009-863</t>
  </si>
  <si>
    <t>Miramar Way</t>
  </si>
  <si>
    <t>3761 Miramar Way</t>
  </si>
  <si>
    <t>CA-2009-864</t>
  </si>
  <si>
    <t>Cypress Gardens</t>
  </si>
  <si>
    <t>3555 Judro Way</t>
  </si>
  <si>
    <t>CA-2009-865</t>
  </si>
  <si>
    <t>Lucretia Gardens</t>
  </si>
  <si>
    <t>2044 Lucretia Avenue</t>
  </si>
  <si>
    <t>CA-2009-866</t>
  </si>
  <si>
    <t>Sunset Gardens</t>
  </si>
  <si>
    <t>7750 Wren Avenue</t>
  </si>
  <si>
    <t>CA-2009-869</t>
  </si>
  <si>
    <t>Ceres Way Apartments</t>
  </si>
  <si>
    <t>16424 Ceres Avenue</t>
  </si>
  <si>
    <t>CA-2010-008</t>
  </si>
  <si>
    <t>Vista Grande Apartments</t>
  </si>
  <si>
    <t>5381-3 &amp; 5411-25 Santa Margarita Street</t>
  </si>
  <si>
    <t>CA-2010-012</t>
  </si>
  <si>
    <t>Hayworth House</t>
  </si>
  <si>
    <t>1234 Hayworth Avenue</t>
  </si>
  <si>
    <t>CA-2010-013</t>
  </si>
  <si>
    <t>Brighton Place</t>
  </si>
  <si>
    <t>14045 Brighton Avenue</t>
  </si>
  <si>
    <t>CA-2010-024</t>
  </si>
  <si>
    <t>Goshen Village II</t>
  </si>
  <si>
    <t>31114 Road 72</t>
  </si>
  <si>
    <t>CA-2010-025</t>
  </si>
  <si>
    <t>Tree House Apartments</t>
  </si>
  <si>
    <t>488 W. Charleston Road</t>
  </si>
  <si>
    <t>CA-2010-026</t>
  </si>
  <si>
    <t>Paseo Verde II Family Apartments</t>
  </si>
  <si>
    <t>10050 Juniper Ave</t>
  </si>
  <si>
    <t>CA-2010-034</t>
  </si>
  <si>
    <t>Court and Paradise Apartments</t>
  </si>
  <si>
    <t>1526 &amp; 1544 S. Court St., 110-148 E. Paradise</t>
  </si>
  <si>
    <t>CA-2010-040</t>
  </si>
  <si>
    <t>Forrest Palms Senior Center</t>
  </si>
  <si>
    <t>1825 El Monte Avenue</t>
  </si>
  <si>
    <t>CA-2010-063</t>
  </si>
  <si>
    <t>South Mill Creek Apartments</t>
  </si>
  <si>
    <t>1401 S Street</t>
  </si>
  <si>
    <t>CA-2010-064</t>
  </si>
  <si>
    <t>Juanita Villas</t>
  </si>
  <si>
    <t>335 North Juanita Avenue</t>
  </si>
  <si>
    <t>CA-2010-086</t>
  </si>
  <si>
    <t>Archer Studios</t>
  </si>
  <si>
    <t>98 Archer Street</t>
  </si>
  <si>
    <t>CA-2010-092</t>
  </si>
  <si>
    <t>Renaissance at Trinity Apartments</t>
  </si>
  <si>
    <t>520 &amp; 532 S. Trinity Street</t>
  </si>
  <si>
    <t>CA-2010-119</t>
  </si>
  <si>
    <t>Doria Apartment Homes Phase I</t>
  </si>
  <si>
    <t>1000 Crested Bird</t>
  </si>
  <si>
    <t>CA-2010-130</t>
  </si>
  <si>
    <t>Aldea Village Community</t>
  </si>
  <si>
    <t>2003-2043 South Reservoir Street</t>
  </si>
  <si>
    <t>CA-2010-170</t>
  </si>
  <si>
    <t>Wadsworth Park Apartments</t>
  </si>
  <si>
    <t>988 E. 42nd Place; 1019, 1020, 1028, 1033 &amp; 1042 E. 43rd St.</t>
  </si>
  <si>
    <t>CA-2010-174</t>
  </si>
  <si>
    <t>Madera Apartments</t>
  </si>
  <si>
    <t>1525 East Cleveland Avenue</t>
  </si>
  <si>
    <t>CA-2010-180</t>
  </si>
  <si>
    <t>Colusa Garden Apartments</t>
  </si>
  <si>
    <t>1319 Wescott Road</t>
  </si>
  <si>
    <t>CA-2010-183</t>
  </si>
  <si>
    <t>San Andreas Apartments</t>
  </si>
  <si>
    <t>441 E. St. Charles Street</t>
  </si>
  <si>
    <t>San Andreas</t>
  </si>
  <si>
    <t>CA-2010-188</t>
  </si>
  <si>
    <t>Pacific Sun Apartments</t>
  </si>
  <si>
    <t>17462 Keelson Lane</t>
  </si>
  <si>
    <t>CA-2010-231</t>
  </si>
  <si>
    <t>Pacific Gardens Apartments</t>
  </si>
  <si>
    <t>5161 East Kings Canyon Road</t>
  </si>
  <si>
    <t>CA-2010-250</t>
  </si>
  <si>
    <t>Calexico Andrade Apartments</t>
  </si>
  <si>
    <t>1080 Meadows Drive</t>
  </si>
  <si>
    <t>CA-2010-271</t>
  </si>
  <si>
    <t>Brawley Pioneers Apartments</t>
  </si>
  <si>
    <t>235 N. Best Avenue</t>
  </si>
  <si>
    <t>CA-2010-502</t>
  </si>
  <si>
    <t>Aparicio Apartments</t>
  </si>
  <si>
    <t>332 Ellwood Beach, 127 Orange, 145 Orange, 301 Ellwood Beach, 120 Magnolia</t>
  </si>
  <si>
    <t>CA-2010-506</t>
  </si>
  <si>
    <t>Amistad House</t>
  </si>
  <si>
    <t>2050 Delware Street</t>
  </si>
  <si>
    <t>CA-2010-507</t>
  </si>
  <si>
    <t>Orange Villas</t>
  </si>
  <si>
    <t>225 and 450 Orange Avenue</t>
  </si>
  <si>
    <t>Cedar Creek Apts. fka Fanita 48 Family Apts.</t>
  </si>
  <si>
    <t>CA-2010-513</t>
  </si>
  <si>
    <t>Loma Linda Commons</t>
  </si>
  <si>
    <t>10799 Poplar Street</t>
  </si>
  <si>
    <t>CA-2010-514</t>
  </si>
  <si>
    <t>Erna P. Harris Court Apartments</t>
  </si>
  <si>
    <t>1330 University Avenue</t>
  </si>
  <si>
    <t>CA-2010-517</t>
  </si>
  <si>
    <t>Rolling Hills Apartments</t>
  </si>
  <si>
    <t>971-999 Las Tablas Rd.</t>
  </si>
  <si>
    <t>CA-2010-521</t>
  </si>
  <si>
    <t>Rodeo Drive Meadows</t>
  </si>
  <si>
    <t>14152 Rodeo Drive</t>
  </si>
  <si>
    <t>CA-2010-522</t>
  </si>
  <si>
    <t>Tule Vista</t>
  </si>
  <si>
    <t>CA-2010-803</t>
  </si>
  <si>
    <t>Parkside Terrace Apartments</t>
  </si>
  <si>
    <t>2161 &amp; 2162 Hartford Dr.</t>
  </si>
  <si>
    <t>CA-2010-808</t>
  </si>
  <si>
    <t>Meadowview I</t>
  </si>
  <si>
    <t>1640 Ruby Drive</t>
  </si>
  <si>
    <t>CA-2010-810</t>
  </si>
  <si>
    <t>Lakeview II</t>
  </si>
  <si>
    <t>32211 Riverside Drive</t>
  </si>
  <si>
    <t>CA-2010-812</t>
  </si>
  <si>
    <t>Meadowview II</t>
  </si>
  <si>
    <t>150 E. Nuevo Road</t>
  </si>
  <si>
    <t>CA-2010-813</t>
  </si>
  <si>
    <t>Landings Phase 2</t>
  </si>
  <si>
    <t>1764 Java Way</t>
  </si>
  <si>
    <t>CA-2010-818</t>
  </si>
  <si>
    <t>Cynara Court</t>
  </si>
  <si>
    <t>CA-2010-820</t>
  </si>
  <si>
    <t>Vintage at Snowberry Senior Apartments</t>
  </si>
  <si>
    <t>CA-2010-822</t>
  </si>
  <si>
    <t>Terracina at Vineyard</t>
  </si>
  <si>
    <t>8861 Vintage Park Drive</t>
  </si>
  <si>
    <t>CA-2010-827</t>
  </si>
  <si>
    <t>Village II</t>
  </si>
  <si>
    <t>506 Civic Center Blvd</t>
  </si>
  <si>
    <t>Suisun</t>
  </si>
  <si>
    <t>CA-2010-831</t>
  </si>
  <si>
    <t>Eden Lodge</t>
  </si>
  <si>
    <t>CA-2010-832</t>
  </si>
  <si>
    <t>Providence Gardens</t>
  </si>
  <si>
    <t>1011 Pine Avenue</t>
  </si>
  <si>
    <t>CA-2010-833</t>
  </si>
  <si>
    <t>Jerron Place Apartments</t>
  </si>
  <si>
    <t>1730 Jerron Place</t>
  </si>
  <si>
    <t>CA-2010-834</t>
  </si>
  <si>
    <t>Bellwood Park Apartments</t>
  </si>
  <si>
    <t>385 Bell Ave.</t>
  </si>
  <si>
    <t>CA-2010-835</t>
  </si>
  <si>
    <t>5520 Harrison St.</t>
  </si>
  <si>
    <t>CA-2010-837</t>
  </si>
  <si>
    <t>Terracina at Cathedral City</t>
  </si>
  <si>
    <t>69175 Converse Road</t>
  </si>
  <si>
    <t>CA-2010-838</t>
  </si>
  <si>
    <t>2090 Yosemite Avenue</t>
  </si>
  <si>
    <t>CA-2010-842</t>
  </si>
  <si>
    <t>Westview Terrace Apartments</t>
  </si>
  <si>
    <t>287 West Westward Avenue</t>
  </si>
  <si>
    <t>CA-2010-847</t>
  </si>
  <si>
    <t>CA-2010-852</t>
  </si>
  <si>
    <t>Kearney Palms Senior Apartments, Phase III</t>
  </si>
  <si>
    <t>14644 W. Kearney Blvd</t>
  </si>
  <si>
    <t>CA-2011-817</t>
  </si>
  <si>
    <t>Tulare Portfolio</t>
  </si>
  <si>
    <t>12455 &amp; 12489 Avenue 416; 41730 Road 128; 41334 Road 127</t>
  </si>
  <si>
    <t>Kenneth Henry Court</t>
  </si>
  <si>
    <t>Tower Apartments</t>
  </si>
  <si>
    <t>Coachella Community Homes</t>
  </si>
  <si>
    <t>Fell Street Apartments</t>
  </si>
  <si>
    <t>Pinole Grove Senior Housing</t>
  </si>
  <si>
    <t>Paradise Arms</t>
  </si>
  <si>
    <t>Round Walk Village</t>
  </si>
  <si>
    <t>The Surf Apartments</t>
  </si>
  <si>
    <t>CA-2005-891</t>
  </si>
  <si>
    <t>Jackie Robinson Apartments</t>
  </si>
  <si>
    <t>CA-2006-106</t>
  </si>
  <si>
    <t>Metro Loma</t>
  </si>
  <si>
    <t>CA-2006-842</t>
  </si>
  <si>
    <t>The Tahiti</t>
  </si>
  <si>
    <t>CA-2006-921</t>
  </si>
  <si>
    <t>Rancho Lindo</t>
  </si>
  <si>
    <t>CA-2007-906</t>
  </si>
  <si>
    <t>CA-2007-923</t>
  </si>
  <si>
    <t>Aspen Village at Mammoth Creek</t>
  </si>
  <si>
    <t>CA-2008-147</t>
  </si>
  <si>
    <t>Vassar City Lights</t>
  </si>
  <si>
    <t>CA-2008-825</t>
  </si>
  <si>
    <t>Springbrook Grove</t>
  </si>
  <si>
    <t>Angelus Plaza North</t>
  </si>
  <si>
    <t>CA-2008-888</t>
  </si>
  <si>
    <t>Ivy Terrace</t>
  </si>
  <si>
    <t>CA-2008-895</t>
  </si>
  <si>
    <t>Leffingwell Manor</t>
  </si>
  <si>
    <t>CA-2008-902</t>
  </si>
  <si>
    <t>Hollywood &amp; Vine Apartments</t>
  </si>
  <si>
    <t>CA-2009-130</t>
  </si>
  <si>
    <t>Montecito Terraces</t>
  </si>
  <si>
    <t>CA-2009-135</t>
  </si>
  <si>
    <t>The Villas At Gower</t>
  </si>
  <si>
    <t>CA-2009-142</t>
  </si>
  <si>
    <t>Royale Apartments</t>
  </si>
  <si>
    <t>Toussin Senior Apartments</t>
  </si>
  <si>
    <t>CA-2009-205</t>
  </si>
  <si>
    <t>Cuatro Vientos</t>
  </si>
  <si>
    <t>CA-2009-500</t>
  </si>
  <si>
    <t>Ocean Breeze Apartments</t>
  </si>
  <si>
    <t>CA-2009-505</t>
  </si>
  <si>
    <t>The Sagebrush of Downtown</t>
  </si>
  <si>
    <t>CA-2009-517</t>
  </si>
  <si>
    <t>The Sagebrush of Downtown II</t>
  </si>
  <si>
    <t>CA-2009-520</t>
  </si>
  <si>
    <t>Cedar Gateway</t>
  </si>
  <si>
    <t>CA-2009-526</t>
  </si>
  <si>
    <t>New Genesis Apartments</t>
  </si>
  <si>
    <t>CA-2009-530</t>
  </si>
  <si>
    <t>Westside II</t>
  </si>
  <si>
    <t>CA-2009-537</t>
  </si>
  <si>
    <t>The Village at Tehachapi Family Apartments</t>
  </si>
  <si>
    <t>CA-2009-546</t>
  </si>
  <si>
    <t>Bonterra Apartments Homes</t>
  </si>
  <si>
    <t>CA-2009-551</t>
  </si>
  <si>
    <t>Golden Village Apartments</t>
  </si>
  <si>
    <t>CA-2009-558</t>
  </si>
  <si>
    <t>36th Street &amp; Broadway Apartments</t>
  </si>
  <si>
    <t>CA-2009-559</t>
  </si>
  <si>
    <t>MacArthur Park Apartments - Phase A</t>
  </si>
  <si>
    <t>CA-2009-562</t>
  </si>
  <si>
    <t>CA-2009-565</t>
  </si>
  <si>
    <t>CA-2009-593</t>
  </si>
  <si>
    <t>Young Burlington Apartments</t>
  </si>
  <si>
    <t>CA-2009-597</t>
  </si>
  <si>
    <t>Manzanita Hills Apartments</t>
  </si>
  <si>
    <t>CA-2009-605</t>
  </si>
  <si>
    <t>Studios at Hotel Berry</t>
  </si>
  <si>
    <t>CA-2009-606</t>
  </si>
  <si>
    <t>15th &amp; Commercial</t>
  </si>
  <si>
    <t>Lenzen Gardens</t>
  </si>
  <si>
    <t>CA-2009-870</t>
  </si>
  <si>
    <t>Encanto Court</t>
  </si>
  <si>
    <t>CA-2010-007</t>
  </si>
  <si>
    <t>Kings Beach Housing Now</t>
  </si>
  <si>
    <t>CA-2010-015</t>
  </si>
  <si>
    <t>Siena Court Senior Apartments</t>
  </si>
  <si>
    <t>CA-2010-023</t>
  </si>
  <si>
    <t>La Valentina</t>
  </si>
  <si>
    <t>CA-2010-031</t>
  </si>
  <si>
    <t>Merritt Crossing</t>
  </si>
  <si>
    <t>CA-2010-035</t>
  </si>
  <si>
    <t>Normandie Terrace</t>
  </si>
  <si>
    <t>CA-2010-046</t>
  </si>
  <si>
    <t>Waterford Gardens</t>
  </si>
  <si>
    <t>CA-2010-055</t>
  </si>
  <si>
    <t>Vermont Avenue Apartments</t>
  </si>
  <si>
    <t>CA-2010-061</t>
  </si>
  <si>
    <t>Sunrise Apartments</t>
  </si>
  <si>
    <t>CA-2010-067</t>
  </si>
  <si>
    <t>Camino Gonzalez Apartments</t>
  </si>
  <si>
    <t>CA-2010-073</t>
  </si>
  <si>
    <t>The Crossings at New Rancho</t>
  </si>
  <si>
    <t>CA-2010-095</t>
  </si>
  <si>
    <t>Courier Place Apartments</t>
  </si>
  <si>
    <t>CA-2010-103</t>
  </si>
  <si>
    <t>Encanto Del Mar</t>
  </si>
  <si>
    <t>CA-2010-106</t>
  </si>
  <si>
    <t>Charles Street Apartments</t>
  </si>
  <si>
    <t>CA-2010-107</t>
  </si>
  <si>
    <t>Fife Creek Commons</t>
  </si>
  <si>
    <t>CA-2010-108</t>
  </si>
  <si>
    <t>Valle Naranjal</t>
  </si>
  <si>
    <t>CA-2010-110</t>
  </si>
  <si>
    <t>Epworth Apartments</t>
  </si>
  <si>
    <t>CA-2010-111</t>
  </si>
  <si>
    <t>Gateway Palms Apartments</t>
  </si>
  <si>
    <t>CA-2010-120</t>
  </si>
  <si>
    <t>Boyle Hotel Apartments</t>
  </si>
  <si>
    <t>CA-2010-123</t>
  </si>
  <si>
    <t>CA-2010-124</t>
  </si>
  <si>
    <t>The Magnolia at Highland</t>
  </si>
  <si>
    <t>CA-2010-135</t>
  </si>
  <si>
    <t>2602 Broadway</t>
  </si>
  <si>
    <t>CA-2010-140</t>
  </si>
  <si>
    <t>The Vineyards at Menifee</t>
  </si>
  <si>
    <t>CA-2010-147</t>
  </si>
  <si>
    <t>Legacy</t>
  </si>
  <si>
    <t>CA-2010-148</t>
  </si>
  <si>
    <t>Beckes Street Apartments</t>
  </si>
  <si>
    <t>CA-2010-158</t>
  </si>
  <si>
    <t>Pottery Court</t>
  </si>
  <si>
    <t>CA-2010-159</t>
  </si>
  <si>
    <t>Buena Vista Apartments</t>
  </si>
  <si>
    <t>CA-2010-171</t>
  </si>
  <si>
    <t>Community of All Nations</t>
  </si>
  <si>
    <t>CA-2010-175</t>
  </si>
  <si>
    <t>7th &amp; H Apartments</t>
  </si>
  <si>
    <t>CA-2010-182</t>
  </si>
  <si>
    <t>Estrella del Mercado</t>
  </si>
  <si>
    <t>CA-2010-201</t>
  </si>
  <si>
    <t>Mom's Apartments</t>
  </si>
  <si>
    <t>CA-2010-202</t>
  </si>
  <si>
    <t>Foothill Farms Senior Apartments</t>
  </si>
  <si>
    <t>CA-2010-208</t>
  </si>
  <si>
    <t>Station Center, Phase II</t>
  </si>
  <si>
    <t>CA-2010-210</t>
  </si>
  <si>
    <t>South Street Anaheim</t>
  </si>
  <si>
    <t>CA-2010-221</t>
  </si>
  <si>
    <t>Sycamore Family Apartments</t>
  </si>
  <si>
    <t>CA-2010-222</t>
  </si>
  <si>
    <t>Plaza Point</t>
  </si>
  <si>
    <t>CA-2010-225</t>
  </si>
  <si>
    <t>Pacifica Apartments</t>
  </si>
  <si>
    <t>CA-2010-227</t>
  </si>
  <si>
    <t>Sherman Village Apartments</t>
  </si>
  <si>
    <t>CA-2010-233</t>
  </si>
  <si>
    <t>CA-2010-234</t>
  </si>
  <si>
    <t>Veterans Commons</t>
  </si>
  <si>
    <t>CA-2010-235</t>
  </si>
  <si>
    <t>636 El Camino - Building A</t>
  </si>
  <si>
    <t>CA-2010-236</t>
  </si>
  <si>
    <t>Woods Family</t>
  </si>
  <si>
    <t>CA-2010-243</t>
  </si>
  <si>
    <t>Mary Helen Rogers Senior Community</t>
  </si>
  <si>
    <t>CA-2010-246</t>
  </si>
  <si>
    <t>East Carson Housing</t>
  </si>
  <si>
    <t>CA-2010-247</t>
  </si>
  <si>
    <t>Brisas de Paz</t>
  </si>
  <si>
    <t>CA-2010-249</t>
  </si>
  <si>
    <t>Long Beach and Anaheim</t>
  </si>
  <si>
    <t>CA-2010-252</t>
  </si>
  <si>
    <t>The 28th St YMCA Residences</t>
  </si>
  <si>
    <t>CA-2010-256</t>
  </si>
  <si>
    <t>Willis Avenue Apartments</t>
  </si>
  <si>
    <t>CA-2010-260</t>
  </si>
  <si>
    <t>Clinton Commons</t>
  </si>
  <si>
    <t>CA-2010-261</t>
  </si>
  <si>
    <t>West Trail Apartments</t>
  </si>
  <si>
    <t>CA-2010-270</t>
  </si>
  <si>
    <t>CA-2010-275</t>
  </si>
  <si>
    <t>Osborne Place Apartments</t>
  </si>
  <si>
    <t>CA-2010-504</t>
  </si>
  <si>
    <t>CA-2010-505</t>
  </si>
  <si>
    <t>Kings Crossing</t>
  </si>
  <si>
    <t>CA-2010-508</t>
  </si>
  <si>
    <t>Glenoaks Gardens</t>
  </si>
  <si>
    <t>CA-2010-510</t>
  </si>
  <si>
    <t>Arlington Hotel</t>
  </si>
  <si>
    <t>CA-2010-511</t>
  </si>
  <si>
    <t>220 Golden Gate Avenue</t>
  </si>
  <si>
    <t>CA-2010-515</t>
  </si>
  <si>
    <t>Rodney Fernandez Gardens, Phase I</t>
  </si>
  <si>
    <t>CA-2010-516</t>
  </si>
  <si>
    <t>Azahar Place</t>
  </si>
  <si>
    <t>CA-2010-518</t>
  </si>
  <si>
    <t>Toberman Village</t>
  </si>
  <si>
    <t>CA-2010-519</t>
  </si>
  <si>
    <t>Baldwin &amp; Squaw Valley Apartments</t>
  </si>
  <si>
    <t>CA-2010-527</t>
  </si>
  <si>
    <t>Pioneer Village Apartments</t>
  </si>
  <si>
    <t>CA-2010-528</t>
  </si>
  <si>
    <t>Hudson Oaks</t>
  </si>
  <si>
    <t>CA-2010-800</t>
  </si>
  <si>
    <t>Vendome Palms Apartments</t>
  </si>
  <si>
    <t>CA-2010-801</t>
  </si>
  <si>
    <t>Crescent Manor Apartments</t>
  </si>
  <si>
    <t>CA-2010-802</t>
  </si>
  <si>
    <t>Buckingham Senior Apartments</t>
  </si>
  <si>
    <t>CA-2010-804</t>
  </si>
  <si>
    <t>Garvey Court</t>
  </si>
  <si>
    <t>CA-2010-807</t>
  </si>
  <si>
    <t>Lion Creek Crossings, Phase IV</t>
  </si>
  <si>
    <t>CA-2010-809</t>
  </si>
  <si>
    <t>Lakeview I</t>
  </si>
  <si>
    <t>CA-2010-814</t>
  </si>
  <si>
    <t>Cottonwood Place</t>
  </si>
  <si>
    <t>CA-2010-815</t>
  </si>
  <si>
    <t>Orvieto Family Apartments</t>
  </si>
  <si>
    <t>CA-2010-817</t>
  </si>
  <si>
    <t>Harrison Street Senior Housing</t>
  </si>
  <si>
    <t>CA-2010-819</t>
  </si>
  <si>
    <t>New Hope Home</t>
  </si>
  <si>
    <t>CA-2010-821</t>
  </si>
  <si>
    <t>CA-2010-823</t>
  </si>
  <si>
    <t>Acacia Lane Senior Apartments</t>
  </si>
  <si>
    <t>CA-2010-824</t>
  </si>
  <si>
    <t>Signature at Fairfield</t>
  </si>
  <si>
    <t>CA-2010-826</t>
  </si>
  <si>
    <t>636 El Camino - Phase II</t>
  </si>
  <si>
    <t>CA-2010-829</t>
  </si>
  <si>
    <t>Aster Place</t>
  </si>
  <si>
    <t>CA-2010-830</t>
  </si>
  <si>
    <t>Campus Commons</t>
  </si>
  <si>
    <t>CA-2010-839</t>
  </si>
  <si>
    <t>NoHo Senior Artists Colony</t>
  </si>
  <si>
    <t>CA-2010-840</t>
  </si>
  <si>
    <t>Long Beach Senior Artists Colony</t>
  </si>
  <si>
    <t>CA-2010-841</t>
  </si>
  <si>
    <t>Coventry Court</t>
  </si>
  <si>
    <t>CA-2010-843</t>
  </si>
  <si>
    <t>Village Meadows</t>
  </si>
  <si>
    <t>CA-2010-844</t>
  </si>
  <si>
    <t>Highlands Point Apartments</t>
  </si>
  <si>
    <t>CA-2010-849</t>
  </si>
  <si>
    <t>Wexford Way &amp; Carlow Court at Emerald Vista</t>
  </si>
  <si>
    <t>CA-2010-853</t>
  </si>
  <si>
    <t>Forestwood at Folsom Family Apartments</t>
  </si>
  <si>
    <t>CA-2011-007</t>
  </si>
  <si>
    <t>Crest Avenue Apartments</t>
  </si>
  <si>
    <t>CA-2011-010</t>
  </si>
  <si>
    <t>Step Up On Vine</t>
  </si>
  <si>
    <t>CA-2011-023</t>
  </si>
  <si>
    <t>California Manor Apartments</t>
  </si>
  <si>
    <t>CA-2011-024</t>
  </si>
  <si>
    <t>Madonna</t>
  </si>
  <si>
    <t>CA-2011-030</t>
  </si>
  <si>
    <t>Alta Vista Manor Apartments</t>
  </si>
  <si>
    <t>CA-2011-039</t>
  </si>
  <si>
    <t>Pleasant Valley &amp; Wien Manor Apartments</t>
  </si>
  <si>
    <t>CA-2011-041</t>
  </si>
  <si>
    <t>Oak Glenn &amp; Oakcreek Apartments</t>
  </si>
  <si>
    <t>CA-2011-042</t>
  </si>
  <si>
    <t>Susan River Apartments</t>
  </si>
  <si>
    <t>CA-2011-044</t>
  </si>
  <si>
    <t>Rancho Dorado South</t>
  </si>
  <si>
    <t>CA-2011-045</t>
  </si>
  <si>
    <t>Toscana</t>
  </si>
  <si>
    <t>CA-2011-048</t>
  </si>
  <si>
    <t>Mosaic Gardens at Whittier</t>
  </si>
  <si>
    <t>CA-2011-049</t>
  </si>
  <si>
    <t>Hacienda Heights Apartments</t>
  </si>
  <si>
    <t>CA-2011-051</t>
  </si>
  <si>
    <t>Renaissance at Santa Clara</t>
  </si>
  <si>
    <t>CA-2011-055</t>
  </si>
  <si>
    <t>Parksdale Village II</t>
  </si>
  <si>
    <t>CA-2011-061</t>
  </si>
  <si>
    <t>Avenida Villas</t>
  </si>
  <si>
    <t>CA-2011-068</t>
  </si>
  <si>
    <t>Renaissance at Alta Monte</t>
  </si>
  <si>
    <t>CA-2011-081</t>
  </si>
  <si>
    <t>Arborpoint Apartments</t>
  </si>
  <si>
    <t>CA-2011-082</t>
  </si>
  <si>
    <t>Cinnamon Villas</t>
  </si>
  <si>
    <t>CA-2011-083</t>
  </si>
  <si>
    <t>Ridgecrest Senior Apartments</t>
  </si>
  <si>
    <t>CA-2011-084</t>
  </si>
  <si>
    <t>Bidwell Park Apartments</t>
  </si>
  <si>
    <t>CA-2011-088</t>
  </si>
  <si>
    <t>Eucalyptus Village</t>
  </si>
  <si>
    <t>CA-2011-089</t>
  </si>
  <si>
    <t>Valley View Village</t>
  </si>
  <si>
    <t>CA-2011-094</t>
  </si>
  <si>
    <t>Serrano Woods</t>
  </si>
  <si>
    <t>CA-2011-097</t>
  </si>
  <si>
    <t>Citronica One</t>
  </si>
  <si>
    <t>CA-2011-108</t>
  </si>
  <si>
    <t>Bradley Studios</t>
  </si>
  <si>
    <t>CA-2011-111</t>
  </si>
  <si>
    <t>Osborne Street Apartments</t>
  </si>
  <si>
    <t>CA-2011-121</t>
  </si>
  <si>
    <t>Paseo Verde III Family Apartments</t>
  </si>
  <si>
    <t>CA-2011-126</t>
  </si>
  <si>
    <t>Los Banos Apartments</t>
  </si>
  <si>
    <t>CA-2011-132</t>
  </si>
  <si>
    <t>Riverbank Senior Apartments</t>
  </si>
  <si>
    <t>CA-2011-133</t>
  </si>
  <si>
    <t>Terracina Oaks Apartments</t>
  </si>
  <si>
    <t>CA-2011-134</t>
  </si>
  <si>
    <t>Cypress Court</t>
  </si>
  <si>
    <t>CA-2011-136</t>
  </si>
  <si>
    <t>Tara Glenn Apartments</t>
  </si>
  <si>
    <t>CA-2011-137</t>
  </si>
  <si>
    <t>Oak Meadow Family Apartments</t>
  </si>
  <si>
    <t>CA-2011-139</t>
  </si>
  <si>
    <t>Bravo Village</t>
  </si>
  <si>
    <t>CA-2011-157</t>
  </si>
  <si>
    <t>Dinuba Senior Apartments</t>
  </si>
  <si>
    <t>CA-2011-158</t>
  </si>
  <si>
    <t>Avocado Court (fka El Norte Apartments)</t>
  </si>
  <si>
    <t>CA-2011-173</t>
  </si>
  <si>
    <t>Plumas Family Apartments</t>
  </si>
  <si>
    <t>CA-2011-801</t>
  </si>
  <si>
    <t>CA-2011-802</t>
  </si>
  <si>
    <t>NoHo Senior Villas</t>
  </si>
  <si>
    <t>CA-2011-803</t>
  </si>
  <si>
    <t>Menlo Family Housing</t>
  </si>
  <si>
    <t>CA-2011-804</t>
  </si>
  <si>
    <t>Heritage Oak Senior Apartments</t>
  </si>
  <si>
    <t>CA-2011-807</t>
  </si>
  <si>
    <t>Sunrise Pointe</t>
  </si>
  <si>
    <t>CA-2011-808</t>
  </si>
  <si>
    <t>Yucaipa Senior Terrace</t>
  </si>
  <si>
    <t>CA-2011-809</t>
  </si>
  <si>
    <t>CA-2011-810</t>
  </si>
  <si>
    <t>Silsby Gardens Apartments</t>
  </si>
  <si>
    <t>CA-2011-812</t>
  </si>
  <si>
    <t>Mission Apartments</t>
  </si>
  <si>
    <t>CA-2011-813</t>
  </si>
  <si>
    <t>Pioneer Towers</t>
  </si>
  <si>
    <t>CA-2011-815</t>
  </si>
  <si>
    <t>The Montecito Apartments</t>
  </si>
  <si>
    <t>CA-2011-816</t>
  </si>
  <si>
    <t>Sunwest Villas Apartments</t>
  </si>
  <si>
    <t>CA-2011-819</t>
  </si>
  <si>
    <t>Windham Village</t>
  </si>
  <si>
    <t>CA-2011-820</t>
  </si>
  <si>
    <t>Sorrento Tower</t>
  </si>
  <si>
    <t>CA-2011-822</t>
  </si>
  <si>
    <t>CA-2011-823</t>
  </si>
  <si>
    <t>Market Park Apartments</t>
  </si>
  <si>
    <t>CA-2011-828</t>
  </si>
  <si>
    <t>Woodbridge Place</t>
  </si>
  <si>
    <t>CA-2011-829</t>
  </si>
  <si>
    <t>Summer Park Apartments</t>
  </si>
  <si>
    <t>CA-2011-830</t>
  </si>
  <si>
    <t>Desert Meadows Apartments</t>
  </si>
  <si>
    <t>CA-2011-832</t>
  </si>
  <si>
    <t>Santa Ana Infill</t>
  </si>
  <si>
    <t>CA-2011-835</t>
  </si>
  <si>
    <t>Orange Gardens</t>
  </si>
  <si>
    <t>CA-2011-836</t>
  </si>
  <si>
    <t>Amanda Park Senior Apartments</t>
  </si>
  <si>
    <t>CA-2011-837</t>
  </si>
  <si>
    <t>Vintage Chateau II</t>
  </si>
  <si>
    <t>CA-2011-839</t>
  </si>
  <si>
    <t>Presidio El Camino Apartments</t>
  </si>
  <si>
    <t>CA-2011-841</t>
  </si>
  <si>
    <t>Vintage at Laguna II Senior Apartments</t>
  </si>
  <si>
    <t>CA-2011-843</t>
  </si>
  <si>
    <t>CA-2011-844</t>
  </si>
  <si>
    <t>Ivanhoe Family Apartments</t>
  </si>
  <si>
    <t>CA-2011-845</t>
  </si>
  <si>
    <t>Shasta Court</t>
  </si>
  <si>
    <t>CA-2011-847</t>
  </si>
  <si>
    <t>Washington Court Apartments</t>
  </si>
  <si>
    <t>CA-2011-848</t>
  </si>
  <si>
    <t>Hillview Ridge Apartments II</t>
  </si>
  <si>
    <t>CA-2011-852</t>
  </si>
  <si>
    <t>Terramar Apartments</t>
  </si>
  <si>
    <t>CA-2011-853</t>
  </si>
  <si>
    <t>Regent Square</t>
  </si>
  <si>
    <t>CA-2011-857</t>
  </si>
  <si>
    <t>CA-2011-859</t>
  </si>
  <si>
    <t>Poway Villas</t>
  </si>
  <si>
    <t>CA-2011-860</t>
  </si>
  <si>
    <t>Valley Commons East</t>
  </si>
  <si>
    <t>CA-2011-863</t>
  </si>
  <si>
    <t>Santa Fe Commons</t>
  </si>
  <si>
    <t>CA-2011-864</t>
  </si>
  <si>
    <t>Huron Portfolio</t>
  </si>
  <si>
    <t>CA-2011-866</t>
  </si>
  <si>
    <t>Mendota Portfolio</t>
  </si>
  <si>
    <t>CA-2011-869</t>
  </si>
  <si>
    <t>Evergreen Apartments</t>
  </si>
  <si>
    <t>CA-2011-870</t>
  </si>
  <si>
    <t>Avila Avenue Apartments</t>
  </si>
  <si>
    <t>CA-2011-873</t>
  </si>
  <si>
    <t>Taylor Oaks Apartments</t>
  </si>
  <si>
    <t>CA-2011-875</t>
  </si>
  <si>
    <t>CA-2011-877</t>
  </si>
  <si>
    <t>Hudson Townhouse Manor</t>
  </si>
  <si>
    <t>CA-2011-885</t>
  </si>
  <si>
    <t>Eucalyptus Village II</t>
  </si>
  <si>
    <t>CA-2011-887</t>
  </si>
  <si>
    <t>Forester Square</t>
  </si>
  <si>
    <t>CA-2011-889</t>
  </si>
  <si>
    <t>Dolores Lia Apartments</t>
  </si>
  <si>
    <t>CA-2011-894</t>
  </si>
  <si>
    <t>Shady Lane Apartments</t>
  </si>
  <si>
    <t>CA-2011-895</t>
  </si>
  <si>
    <t>Park Place</t>
  </si>
  <si>
    <t>CA-2011-896</t>
  </si>
  <si>
    <t>Key Largo Apartments</t>
  </si>
  <si>
    <t>CA-2011-906</t>
  </si>
  <si>
    <t>De Anza II Apartments</t>
  </si>
  <si>
    <t>CA-2011-912</t>
  </si>
  <si>
    <t>Poso Manor &amp; Rose Valley</t>
  </si>
  <si>
    <t>CA-2011-913</t>
  </si>
  <si>
    <t>Bear Mountain &amp; Weedpatch Country</t>
  </si>
  <si>
    <t>CA-2011-914</t>
  </si>
  <si>
    <t>California Terrace</t>
  </si>
  <si>
    <t>CA-2011-921</t>
  </si>
  <si>
    <t>Woolf House</t>
  </si>
  <si>
    <t>CA-2011-922</t>
  </si>
  <si>
    <t>Crossing at North Loop</t>
  </si>
  <si>
    <t>CA-2011-924</t>
  </si>
  <si>
    <t>Mono Hilltop</t>
  </si>
  <si>
    <t>CA-2011-925</t>
  </si>
  <si>
    <t>Wasco Arms</t>
  </si>
  <si>
    <t>Descanso Place II</t>
  </si>
  <si>
    <t>CA-2012-805</t>
  </si>
  <si>
    <t>Vista Angelina Family Apartments</t>
  </si>
  <si>
    <t>Yucca Trails Apartments</t>
  </si>
  <si>
    <t>CA-2012-822</t>
  </si>
  <si>
    <t>Viscaya Gardens</t>
  </si>
  <si>
    <t>210 Ford Avenue</t>
  </si>
  <si>
    <t>12200 Gateway Court</t>
  </si>
  <si>
    <t>333 Fell Street</t>
  </si>
  <si>
    <t>800 John Street</t>
  </si>
  <si>
    <t>840 East Travis Avenue</t>
  </si>
  <si>
    <t>644 14th Street</t>
  </si>
  <si>
    <t>5200 South Broadway</t>
  </si>
  <si>
    <t>4720-4770 Logan Avenue</t>
  </si>
  <si>
    <t>3930 Tarmigan Drive</t>
  </si>
  <si>
    <t>1095 Kendall Drive</t>
  </si>
  <si>
    <t>6601 Sunnyslope Drive</t>
  </si>
  <si>
    <t>1340 Hudson Avenue</t>
  </si>
  <si>
    <t>328 Mira Loma Avenue</t>
  </si>
  <si>
    <t>2411 &amp; 2423 Centinela Avenue</t>
  </si>
  <si>
    <t>14779 Seneca Road</t>
  </si>
  <si>
    <t>1050 N. Mariposa Avenue</t>
  </si>
  <si>
    <t>1629 Lotus</t>
  </si>
  <si>
    <t>9705 El Camino Real</t>
  </si>
  <si>
    <t>1700 Old Mammoth Road</t>
  </si>
  <si>
    <t>435 Alturas Rd.</t>
  </si>
  <si>
    <t>200 South Olive Street</t>
  </si>
  <si>
    <t>13751 Sherman Way</t>
  </si>
  <si>
    <t>11410 Santa Gertrudes Ave.</t>
  </si>
  <si>
    <t>1600 N. Vine St.</t>
  </si>
  <si>
    <t>2674 E. Clinton Avenue</t>
  </si>
  <si>
    <t>34300 Corregidor</t>
  </si>
  <si>
    <t>14655 &amp; 14726 Blythe Street</t>
  </si>
  <si>
    <t>280 Hospital Circle</t>
  </si>
  <si>
    <t>5331 Huntington Drive North</t>
  </si>
  <si>
    <t>1458 14th Street</t>
  </si>
  <si>
    <t>44826 Fig Avenue &amp; 44825 Elm Avenue</t>
  </si>
  <si>
    <t>707, 715 &amp; 725 Milling Street</t>
  </si>
  <si>
    <t>1612 6th Avenue</t>
  </si>
  <si>
    <t>452-458 S. Main Street</t>
  </si>
  <si>
    <t>725 S. Hindry Avenue</t>
  </si>
  <si>
    <t>200 North Mill Street</t>
  </si>
  <si>
    <t>551 Discovery Laneand Valencia Ave.</t>
  </si>
  <si>
    <t>1650 First Street</t>
  </si>
  <si>
    <t>157 E. 36th Street and 4775 S. Broadway</t>
  </si>
  <si>
    <t>1460 N. Fourth Street</t>
  </si>
  <si>
    <t>1855 Cheatham Avenue</t>
  </si>
  <si>
    <t>820 S. Burlington Avenue</t>
  </si>
  <si>
    <t>1526 Spruce Street</t>
  </si>
  <si>
    <t>729 L. Street</t>
  </si>
  <si>
    <t>1501 Imperial Ave.</t>
  </si>
  <si>
    <t>1345 W. 105th Street</t>
  </si>
  <si>
    <t>200 &amp; 204 Chipmunk; 265 Fox; 345, 348 &amp; 375 Deer; 8500 Trout; 8818 Brook</t>
  </si>
  <si>
    <t>746 Railroad Avenue &amp; 771 Black Diamond Street</t>
  </si>
  <si>
    <t>429 12th Street &amp; 331 12th Street</t>
  </si>
  <si>
    <t>609 Oak Street</t>
  </si>
  <si>
    <t>540 South Normandie Avenue</t>
  </si>
  <si>
    <t>12313 Dorsey Street</t>
  </si>
  <si>
    <t>4915 S. Vermont Ave.</t>
  </si>
  <si>
    <t>5125 Main Street</t>
  </si>
  <si>
    <t>471 &amp; 481 W. Gonzalez Road</t>
  </si>
  <si>
    <t>2708 Woodberry Way</t>
  </si>
  <si>
    <t>111 South College Avenue</t>
  </si>
  <si>
    <t>375 E. Thompson Blvd.</t>
  </si>
  <si>
    <t>396 Charles Street</t>
  </si>
  <si>
    <t>16376 Fifth Street</t>
  </si>
  <si>
    <t>4268 Center Street</t>
  </si>
  <si>
    <t>1781 East 1st Street</t>
  </si>
  <si>
    <t>210 W. Santa Barbara Street</t>
  </si>
  <si>
    <t>2196 Medical Center Dr.</t>
  </si>
  <si>
    <t>29930 Winterhawk Rd.</t>
  </si>
  <si>
    <t>72490 El Centro Way</t>
  </si>
  <si>
    <t>2650 Spruce Ave.</t>
  </si>
  <si>
    <t>295 West Sumner Avenue</t>
  </si>
  <si>
    <t>16451 E. Buena Vista Ave.</t>
  </si>
  <si>
    <t>2172 Dockery Court</t>
  </si>
  <si>
    <t>720 7th Street</t>
  </si>
  <si>
    <t>1985 National Avenue</t>
  </si>
  <si>
    <t>421 &amp; 425 E. Cota Street</t>
  </si>
  <si>
    <t>5400 Auburn Blvd.</t>
  </si>
  <si>
    <t>740 Sycamore Road</t>
  </si>
  <si>
    <t>971 8th Street</t>
  </si>
  <si>
    <t>201 Pacifica Blvd.</t>
  </si>
  <si>
    <t>7135 Wilbur Avenue</t>
  </si>
  <si>
    <t>832 South D Street</t>
  </si>
  <si>
    <t>150 Otis Street</t>
  </si>
  <si>
    <t>636 El Camino Real</t>
  </si>
  <si>
    <t>5051 E. 3rd Street</t>
  </si>
  <si>
    <t>701 Golden Gate Avenue</t>
  </si>
  <si>
    <t>65921 Flora Avenue</t>
  </si>
  <si>
    <t>225 East 12th Street</t>
  </si>
  <si>
    <t>1006 E 28th St</t>
  </si>
  <si>
    <t>14731 Rayen Street</t>
  </si>
  <si>
    <t>720 East 11th Street</t>
  </si>
  <si>
    <t>360 N. West Street</t>
  </si>
  <si>
    <t>260 Gonzalez Dr.</t>
  </si>
  <si>
    <t>12230 &amp; 12232 West Osborne Place</t>
  </si>
  <si>
    <t>3195 Briarwood Drive</t>
  </si>
  <si>
    <t>678 N. King Road</t>
  </si>
  <si>
    <t>8925 Glenoaks Blvd</t>
  </si>
  <si>
    <t>468-488 Ellis Street</t>
  </si>
  <si>
    <t>11265-11421 Mimosa Street, 11234-11360 Citrus Drive, 437 &amp; 465 Myrtle Avenue</t>
  </si>
  <si>
    <t>142 W. Santa Cruz Street</t>
  </si>
  <si>
    <t>9555 East Barnard Street and 12730 North Birch Street</t>
  </si>
  <si>
    <t>600 Fairfax Road</t>
  </si>
  <si>
    <t>1267 N. Husdon Avenue</t>
  </si>
  <si>
    <t>975 N. Vendome Street</t>
  </si>
  <si>
    <t>463-471 Turk Street</t>
  </si>
  <si>
    <t>4020 Buckingham Road</t>
  </si>
  <si>
    <t>10117-10127 Garvey Avenue</t>
  </si>
  <si>
    <t>827-848 69th Ave; 823-847 70th Ave; 6951 &amp; 6971 Lion Way</t>
  </si>
  <si>
    <t>32209 Riverside Drive</t>
  </si>
  <si>
    <t>1633 Harrison Street</t>
  </si>
  <si>
    <t>10868 Merritt Street</t>
  </si>
  <si>
    <t>1150 New York Street</t>
  </si>
  <si>
    <t>8426 Colorado Avenue</t>
  </si>
  <si>
    <t>4105 Georgia Street</t>
  </si>
  <si>
    <t>657 Acacia Lane</t>
  </si>
  <si>
    <t>1189 &amp; 1226 Tabor Av &amp; 2001, 2007, 2012, 2013, 2019, 2020, 2025, 2028 &amp; 2031 Bristol Lane</t>
  </si>
  <si>
    <t>2405 Aster Place</t>
  </si>
  <si>
    <t>16 Campus Drive</t>
  </si>
  <si>
    <t>10747 Magnolia Blvd</t>
  </si>
  <si>
    <t>200 E. Anaheim Street</t>
  </si>
  <si>
    <t>17101 Cambridge Way</t>
  </si>
  <si>
    <t>700 S. Arbor Parkway</t>
  </si>
  <si>
    <t>Ivy Hill Way</t>
  </si>
  <si>
    <t>9483 Greenback Lane</t>
  </si>
  <si>
    <t>1057 N. Vine Street</t>
  </si>
  <si>
    <t>10165 El Camino Real</t>
  </si>
  <si>
    <t>350 Golden Gate Avenue</t>
  </si>
  <si>
    <t>625 Marjorie Street</t>
  </si>
  <si>
    <t>1017 East Dome Street and 505 South Corcoran Ave</t>
  </si>
  <si>
    <t>1298 Locust Street and 300 Creekside Drive</t>
  </si>
  <si>
    <t>1625 Riverside Drive</t>
  </si>
  <si>
    <t>25105 John F. Kennedy Drive</t>
  </si>
  <si>
    <t>7806 Sierra Avenue</t>
  </si>
  <si>
    <t>12524 Philadelphia Street</t>
  </si>
  <si>
    <t>15580 W. Gateway Blvd.</t>
  </si>
  <si>
    <t>1505, 1521, 1537, 1553, 1569 &amp; 1585 Santa Clara Street</t>
  </si>
  <si>
    <t>13600 Wood Street</t>
  </si>
  <si>
    <t>9602 W. Ball Road</t>
  </si>
  <si>
    <t>205 North Blackstone Avenue</t>
  </si>
  <si>
    <t>300 W. Clark Street</t>
  </si>
  <si>
    <t>335 W. Cinnamon Drive</t>
  </si>
  <si>
    <t>901 W Church Avenue</t>
  </si>
  <si>
    <t>1197 E. 8th Street</t>
  </si>
  <si>
    <t>6808 Guinness Way</t>
  </si>
  <si>
    <t>2446 Magnolia St</t>
  </si>
  <si>
    <t>2060 N. Park Lane</t>
  </si>
  <si>
    <t>512 Bath Street</t>
  </si>
  <si>
    <t>12041 W. Osborne Street</t>
  </si>
  <si>
    <t>44 West I Street</t>
  </si>
  <si>
    <t>3101 Orange Avenue</t>
  </si>
  <si>
    <t>252 13th Street</t>
  </si>
  <si>
    <t>125 S. Seventh Street</t>
  </si>
  <si>
    <t>550 E. Glenn Ave.</t>
  </si>
  <si>
    <t>69 Carol Lane</t>
  </si>
  <si>
    <t>250 Oak Street</t>
  </si>
  <si>
    <t>350 North M Street</t>
  </si>
  <si>
    <t>215 E. El Norte Parkway</t>
  </si>
  <si>
    <t>1240 Plumas Street</t>
  </si>
  <si>
    <t>1201 E. Atherton Drive</t>
  </si>
  <si>
    <t>5525-5539 Klump Avenue</t>
  </si>
  <si>
    <t>1230 South Menlo Avenue</t>
  </si>
  <si>
    <t>730 Old Stockton Road</t>
  </si>
  <si>
    <t>46725 Clinton Street</t>
  </si>
  <si>
    <t>34967 Yucaipa Blvd</t>
  </si>
  <si>
    <t>6947 Mohawk Trail</t>
  </si>
  <si>
    <t>200 N. 9th Street</t>
  </si>
  <si>
    <t>1825 Hancock Street</t>
  </si>
  <si>
    <t>515 P Street</t>
  </si>
  <si>
    <t>6650 Franklin Ave.</t>
  </si>
  <si>
    <t>7017 Mohawk Trail</t>
  </si>
  <si>
    <t>1101 Prospect Ave</t>
  </si>
  <si>
    <t>2875 Cowley Way</t>
  </si>
  <si>
    <t>8151 Civic Center Drive</t>
  </si>
  <si>
    <t>601 North Market Street</t>
  </si>
  <si>
    <t>3028 Willowbrook Drive</t>
  </si>
  <si>
    <t>1500 Summer Park Court</t>
  </si>
  <si>
    <t>44071 Clinton Street</t>
  </si>
  <si>
    <t>217-219 &amp; 435 - 437 S. Birch Street; 2034 - 2038 N. Bush St.; 605 E. Washington Ave.</t>
  </si>
  <si>
    <t>12510 Oak Knoll Road</t>
  </si>
  <si>
    <t>325 N. McDowell Blvd</t>
  </si>
  <si>
    <t>1450 - 1490 El Camino Real</t>
  </si>
  <si>
    <t>9204 Big Horn Blvd.</t>
  </si>
  <si>
    <t>1001 Washington Street</t>
  </si>
  <si>
    <t>502 Hillview Ridge Lane</t>
  </si>
  <si>
    <t>13481-13482 Silver Ivy Lane</t>
  </si>
  <si>
    <t>527 West Regent Street</t>
  </si>
  <si>
    <t>13001 Bowron Road</t>
  </si>
  <si>
    <t>295 Joerschke Road</t>
  </si>
  <si>
    <t>1039 - 1077 Beacon St. &amp; 436, 438, 441, 443, 446, 448, 452, 454, 456 &amp; 458 E. 9th St.</t>
  </si>
  <si>
    <t>16201 &amp; 16400 Palmer Avenue</t>
  </si>
  <si>
    <t>1801 &amp; 1823 E. 68th Street, 1528 Freeman Avenue</t>
  </si>
  <si>
    <t>805 Avila Avenue</t>
  </si>
  <si>
    <t>2726 &amp; 2738 Kollmar Dr.</t>
  </si>
  <si>
    <t>3421 Hudson Court</t>
  </si>
  <si>
    <t>508 Dublin Manor Court</t>
  </si>
  <si>
    <t>9540, 9550 &amp; 9570 Via Zapador</t>
  </si>
  <si>
    <t>1275 El Camino Real</t>
  </si>
  <si>
    <t>2401 Shady Lane</t>
  </si>
  <si>
    <t>310, 319, 339, 340, 349, 359, 369, 375, 379, 381, 383 &amp; 385 West Jackson Street</t>
  </si>
  <si>
    <t>380 N. Mollison Avenue</t>
  </si>
  <si>
    <t>444 Rockwood Avenue</t>
  </si>
  <si>
    <t>830 16th Street, 1840 Poplar Avenue</t>
  </si>
  <si>
    <t>128 Monroe Street &amp; 12360 Main Street</t>
  </si>
  <si>
    <t>21501 Lakeshore Drive</t>
  </si>
  <si>
    <t>801-805 Howard Street</t>
  </si>
  <si>
    <t>750, 751, 752, 753, 754, 755, 756 &amp; 757 Mono Street</t>
  </si>
  <si>
    <t>716 Descanso St.</t>
  </si>
  <si>
    <t>1000 Rosemary Avenue</t>
  </si>
  <si>
    <t>Piru</t>
  </si>
  <si>
    <t>Daly City</t>
  </si>
  <si>
    <t>Bell Garden</t>
  </si>
  <si>
    <t>Unincorp.</t>
  </si>
  <si>
    <t>Kings Beach</t>
  </si>
  <si>
    <t>Guerneville</t>
  </si>
  <si>
    <t>Menifee</t>
  </si>
  <si>
    <t>Thousand Palms</t>
  </si>
  <si>
    <t>S. San Francisco</t>
  </si>
  <si>
    <t>Atascadero</t>
  </si>
  <si>
    <t>Mt. Shasta</t>
  </si>
  <si>
    <t>Willits</t>
  </si>
  <si>
    <t>Coalinga</t>
  </si>
  <si>
    <t>Yucca Valley</t>
  </si>
  <si>
    <t>Arvin, Lamont</t>
  </si>
  <si>
    <t>California City</t>
  </si>
  <si>
    <t>95210-4625</t>
  </si>
  <si>
    <t>94124-2455</t>
  </si>
  <si>
    <t>95206-2457</t>
  </si>
  <si>
    <t>93306-3869</t>
  </si>
  <si>
    <t>90805, 90804</t>
  </si>
  <si>
    <t>93203, 93241</t>
  </si>
  <si>
    <t>Contact Address</t>
  </si>
  <si>
    <t>Lender #2 Contact Address</t>
  </si>
  <si>
    <t>Lender #1 Contact Address</t>
  </si>
  <si>
    <t>Lender #2 contact city</t>
  </si>
  <si>
    <t>Lender #2 contact zip</t>
  </si>
  <si>
    <t>Lender #2 contact state</t>
  </si>
  <si>
    <t>Lender #3 Contact Address</t>
  </si>
  <si>
    <t>Lender #3 contact city</t>
  </si>
  <si>
    <t>Lender #3 contact state</t>
  </si>
  <si>
    <t>Lender #3 contact zip</t>
  </si>
  <si>
    <t>Lender #4 Contact Address</t>
  </si>
  <si>
    <t>Lender #4 contact city</t>
  </si>
  <si>
    <t>Lender #4 contact state</t>
  </si>
  <si>
    <t>Lender #4 contact zip</t>
  </si>
  <si>
    <t>360 Sutton Way</t>
  </si>
  <si>
    <t>421 Neptune Gardens</t>
  </si>
  <si>
    <t>1345 W. Emerald Drive</t>
  </si>
  <si>
    <t>111 Montebello Avenue</t>
  </si>
  <si>
    <t>1224 A Fernot Way</t>
  </si>
  <si>
    <t>1550 Market St &amp; 640 16th St.</t>
  </si>
  <si>
    <t>CA-2007-150</t>
  </si>
  <si>
    <t>Harvard Circle</t>
  </si>
  <si>
    <t>952 N. Harvard Blvd.</t>
  </si>
  <si>
    <t>CA-2007-837</t>
  </si>
  <si>
    <t>Lachen Tara Apartments</t>
  </si>
  <si>
    <t>240 Ocean Oaks Drive</t>
  </si>
  <si>
    <t>Avila Beach</t>
  </si>
  <si>
    <t>3137 El Cajon Blvd</t>
  </si>
  <si>
    <t>920 East Mission Road</t>
  </si>
  <si>
    <t>681 S. Bonnie Brae</t>
  </si>
  <si>
    <t>CA-2010-030</t>
  </si>
  <si>
    <t>The Savoy fka Jefferson Oaks Apartments</t>
  </si>
  <si>
    <t>1424 Jefferson Street</t>
  </si>
  <si>
    <t>Rodney Fernandez Gardens, Phase II</t>
  </si>
  <si>
    <t>712 E South Street, Ste 100</t>
  </si>
  <si>
    <t>249 Juanita Avenue</t>
  </si>
  <si>
    <t>CA-2010-850</t>
  </si>
  <si>
    <t>Mayfair Court Apartments</t>
  </si>
  <si>
    <t>65 McCreery Avenue</t>
  </si>
  <si>
    <t>CA-2011-001</t>
  </si>
  <si>
    <t>2802 Pico</t>
  </si>
  <si>
    <t>2802 Pico Boulevard</t>
  </si>
  <si>
    <t>CA-2011-003</t>
  </si>
  <si>
    <t>1655 East California Avenue</t>
  </si>
  <si>
    <t>CA-2011-006</t>
  </si>
  <si>
    <t>Pismo Creek Bungalows</t>
  </si>
  <si>
    <t>360 Park Avenue #13</t>
  </si>
  <si>
    <t>Pismo Beach</t>
  </si>
  <si>
    <t>CA-2011-013</t>
  </si>
  <si>
    <t>Hillcrest Villas</t>
  </si>
  <si>
    <t>2672, 2676, 2686, 2716 &amp; 2736 E. Hillcrest Dr.</t>
  </si>
  <si>
    <t>CA-2011-014</t>
  </si>
  <si>
    <t>Gateways Apartments</t>
  </si>
  <si>
    <t>505 S. San Pedro Street</t>
  </si>
  <si>
    <t>CA-2011-020</t>
  </si>
  <si>
    <t>Santa Ana Station District Phase I</t>
  </si>
  <si>
    <t>616 N. Lacy Street</t>
  </si>
  <si>
    <t>CA-2011-025</t>
  </si>
  <si>
    <t>Maple Park, Phase 1</t>
  </si>
  <si>
    <t>CA-2011-031</t>
  </si>
  <si>
    <t>New Harmony</t>
  </si>
  <si>
    <t>3030 Cowell Blvd</t>
  </si>
  <si>
    <t>CA-2011-035</t>
  </si>
  <si>
    <t>Connections Housing</t>
  </si>
  <si>
    <t>1250 Sixth Avenue</t>
  </si>
  <si>
    <t>CA-2011-036</t>
  </si>
  <si>
    <t>Monte Vista II</t>
  </si>
  <si>
    <t>41411 Juniper Street</t>
  </si>
  <si>
    <t>CA-2011-038</t>
  </si>
  <si>
    <t>Solterra</t>
  </si>
  <si>
    <t>131 &amp; 151 Chambers Street</t>
  </si>
  <si>
    <t>CA-2011-046</t>
  </si>
  <si>
    <t>12225 Atlantic Ave.</t>
  </si>
  <si>
    <t>Lynwood</t>
  </si>
  <si>
    <t>CA-2011-047</t>
  </si>
  <si>
    <t>Tilden Terrace</t>
  </si>
  <si>
    <t>11048 Washington Blvd</t>
  </si>
  <si>
    <t>Culver City</t>
  </si>
  <si>
    <t>CA-2011-054</t>
  </si>
  <si>
    <t>Schapiro Knolls</t>
  </si>
  <si>
    <t>33 Minto Road</t>
  </si>
  <si>
    <t>CA-2011-058</t>
  </si>
  <si>
    <t>Haciendas Apartments</t>
  </si>
  <si>
    <t>233 Calle Cebu</t>
  </si>
  <si>
    <t>CA-2011-076</t>
  </si>
  <si>
    <t>Palo Alto Family Housing</t>
  </si>
  <si>
    <t>801 Alma Street</t>
  </si>
  <si>
    <t>CA-2011-077</t>
  </si>
  <si>
    <t>Sunny Meadows Apartments</t>
  </si>
  <si>
    <t>220 Ross Avenue</t>
  </si>
  <si>
    <t>CA-2011-078</t>
  </si>
  <si>
    <t>Westlake Village Apartments, Phase 1</t>
  </si>
  <si>
    <t>413 Autumn Drive</t>
  </si>
  <si>
    <t>CA-2011-090</t>
  </si>
  <si>
    <t>ND Sepulveda I</t>
  </si>
  <si>
    <t>16000 Lassen Street, Building 4</t>
  </si>
  <si>
    <t>CA-2011-091</t>
  </si>
  <si>
    <t>Tavarua Senior Apartments</t>
  </si>
  <si>
    <t>3568 Harding St.</t>
  </si>
  <si>
    <t>CA-2011-093</t>
  </si>
  <si>
    <t>The Alameda Islander</t>
  </si>
  <si>
    <t>2428 Central Avenue</t>
  </si>
  <si>
    <t>7775 North Ave</t>
  </si>
  <si>
    <t>CA-2011-099</t>
  </si>
  <si>
    <t>ND Sepulveda II</t>
  </si>
  <si>
    <t>9700 Woodley Avenue, Building 5</t>
  </si>
  <si>
    <t>CA-2011-105</t>
  </si>
  <si>
    <t>Vista Del Rio Apartments</t>
  </si>
  <si>
    <t>1600 W. Memory Lane</t>
  </si>
  <si>
    <t>CA-2011-107</t>
  </si>
  <si>
    <t>Dahlia Court II</t>
  </si>
  <si>
    <t>1305 Dahlia Court</t>
  </si>
  <si>
    <t>Carpinteria</t>
  </si>
  <si>
    <t>CA-2011-110</t>
  </si>
  <si>
    <t>Oak Park Senior Apartments</t>
  </si>
  <si>
    <t>3820 Broadway Street</t>
  </si>
  <si>
    <t>CA-2011-112</t>
  </si>
  <si>
    <t>Jefferson Park Terrace</t>
  </si>
  <si>
    <t>3023 S. Western Avenue</t>
  </si>
  <si>
    <t>CA-2011-113</t>
  </si>
  <si>
    <t>The Residences at West Columbus</t>
  </si>
  <si>
    <t>500 West Columbus Street</t>
  </si>
  <si>
    <t>CA-2011-116</t>
  </si>
  <si>
    <t>Salinas Gateway Apartments</t>
  </si>
  <si>
    <t>CA-2011-117</t>
  </si>
  <si>
    <t>Sea Garden Apartments</t>
  </si>
  <si>
    <t>10603 Axtell Street</t>
  </si>
  <si>
    <t>CA-2011-119</t>
  </si>
  <si>
    <t>Archway Commons</t>
  </si>
  <si>
    <t>1101 Carver Road</t>
  </si>
  <si>
    <t>CA-2011-120</t>
  </si>
  <si>
    <t>430 Pico</t>
  </si>
  <si>
    <t>430 Pico Blvd.</t>
  </si>
  <si>
    <t>CA-2011-122</t>
  </si>
  <si>
    <t>Arbor Creek Family Apartments</t>
  </si>
  <si>
    <t>8340 Elk Grove Florin Road</t>
  </si>
  <si>
    <t>CA-2011-123</t>
  </si>
  <si>
    <t>Esparto Family Apartments</t>
  </si>
  <si>
    <t>16797 County Road 87</t>
  </si>
  <si>
    <t>Esparto</t>
  </si>
  <si>
    <t>CA-2011-124</t>
  </si>
  <si>
    <t>Trailside Terrace Apartments</t>
  </si>
  <si>
    <t>4050 Sunset Lane</t>
  </si>
  <si>
    <t>CA-2011-129</t>
  </si>
  <si>
    <t>Mija Town Homes</t>
  </si>
  <si>
    <t>4501 South Figueroa Street</t>
  </si>
  <si>
    <t>CA-2011-131</t>
  </si>
  <si>
    <t>The Cambridge Rehab</t>
  </si>
  <si>
    <t>473 Ellis Street</t>
  </si>
  <si>
    <t>CA-2011-141</t>
  </si>
  <si>
    <t>The Grove at Sunset Court Apartments</t>
  </si>
  <si>
    <t>55 Havenwood Avenue</t>
  </si>
  <si>
    <t>CA-2011-142</t>
  </si>
  <si>
    <t>The Gordon</t>
  </si>
  <si>
    <t>1555 North Gordon Street</t>
  </si>
  <si>
    <t>CA-2011-144</t>
  </si>
  <si>
    <t>The Serrano</t>
  </si>
  <si>
    <t>979 South Serrano Avenue</t>
  </si>
  <si>
    <t>CA-2011-149</t>
  </si>
  <si>
    <t>Bella Terra Senior Apartments</t>
  </si>
  <si>
    <t>235 E. Dunne Avenue</t>
  </si>
  <si>
    <t>95037-4610</t>
  </si>
  <si>
    <t>CA-2011-152</t>
  </si>
  <si>
    <t>Mission Plaza Family Apartments</t>
  </si>
  <si>
    <t>2250 Parkside Avenue</t>
  </si>
  <si>
    <t>CA-2011-153</t>
  </si>
  <si>
    <t>Bayview Hill Gardens</t>
  </si>
  <si>
    <t>1075 Le Conte Avenue</t>
  </si>
  <si>
    <t>CA-2011-154</t>
  </si>
  <si>
    <t>The Church Hill Townhomes</t>
  </si>
  <si>
    <t>2601 School Street</t>
  </si>
  <si>
    <t>CA-2011-159</t>
  </si>
  <si>
    <t>Iris Apartments</t>
  </si>
  <si>
    <t>641 North Vulcan Avenue #104</t>
  </si>
  <si>
    <t>CA-2011-162</t>
  </si>
  <si>
    <t>Santa Rita Village</t>
  </si>
  <si>
    <t>916-926 West Apricot Avenue</t>
  </si>
  <si>
    <t>93436-6527</t>
  </si>
  <si>
    <t>CA-2011-165</t>
  </si>
  <si>
    <t>2000 S. Delaware Family Housing</t>
  </si>
  <si>
    <t>1990 S. Delaware Street</t>
  </si>
  <si>
    <t>CA-2011-167</t>
  </si>
  <si>
    <t>Santa Ana Station District Phase II</t>
  </si>
  <si>
    <t>CA-2011-805</t>
  </si>
  <si>
    <t>Metro at Hollywood</t>
  </si>
  <si>
    <t>CA-2011-811</t>
  </si>
  <si>
    <t>Del Rey Square Senior Housing</t>
  </si>
  <si>
    <t>11976 Culver Blvd.</t>
  </si>
  <si>
    <t>CA-2011-814</t>
  </si>
  <si>
    <t>Canby Woods</t>
  </si>
  <si>
    <t>7238-7248 Canby Avenue</t>
  </si>
  <si>
    <t>CA-2011-818</t>
  </si>
  <si>
    <t>7621 South Figueroa Street</t>
  </si>
  <si>
    <t>CA-2011-825</t>
  </si>
  <si>
    <t>Florida Street Apartments</t>
  </si>
  <si>
    <t>3795 Florida Street</t>
  </si>
  <si>
    <t>CA-2011-826</t>
  </si>
  <si>
    <t>Dunbar Village</t>
  </si>
  <si>
    <t>CA-2011-827</t>
  </si>
  <si>
    <t>Manzanita Place Apartments</t>
  </si>
  <si>
    <t>17900 Kearny Street &amp; Reynolds 17500 Street</t>
  </si>
  <si>
    <t>East Garrison</t>
  </si>
  <si>
    <t>CA-2011-834</t>
  </si>
  <si>
    <t>High Place West</t>
  </si>
  <si>
    <t>2345 Virginia Avenue</t>
  </si>
  <si>
    <t>24425 Skyview Ridge Dr.</t>
  </si>
  <si>
    <t>CA-2011-838</t>
  </si>
  <si>
    <t>La Coruna Senior Apartments</t>
  </si>
  <si>
    <t>15301 Lanark Street</t>
  </si>
  <si>
    <t>Las Brisas (El Centro Family Apartments)</t>
  </si>
  <si>
    <t>2001 N. 8th Street</t>
  </si>
  <si>
    <t>CA-2011-854</t>
  </si>
  <si>
    <t>Terra Bella</t>
  </si>
  <si>
    <t>5720 Clara Street</t>
  </si>
  <si>
    <t>Bell Gardens</t>
  </si>
  <si>
    <t>CA-2011-855</t>
  </si>
  <si>
    <t>School House Station &amp; Vista Grande</t>
  </si>
  <si>
    <t>99 School Street / 6730 Mission Street</t>
  </si>
  <si>
    <t>CA-2011-861</t>
  </si>
  <si>
    <t>Temple Art Lofts</t>
  </si>
  <si>
    <t>707-715 Marin St.</t>
  </si>
  <si>
    <t>CA-2011-867</t>
  </si>
  <si>
    <t>Keller Plaza Apartments</t>
  </si>
  <si>
    <t>5321 Telegraph Avenue</t>
  </si>
  <si>
    <t>CA-2011-868</t>
  </si>
  <si>
    <t>Franklin Street Family Apartments</t>
  </si>
  <si>
    <t>135 Franklin Street</t>
  </si>
  <si>
    <t>CA-2011-872</t>
  </si>
  <si>
    <t>Warner Creek Senior Housing</t>
  </si>
  <si>
    <t>CA-2011-876</t>
  </si>
  <si>
    <t>Hemlock Family Apartments</t>
  </si>
  <si>
    <t>24734-24889 Hemlock Ave</t>
  </si>
  <si>
    <t>CA-2011-878</t>
  </si>
  <si>
    <t>Paradise Community Village</t>
  </si>
  <si>
    <t>1001 Village Parkway</t>
  </si>
  <si>
    <t>Paradise</t>
  </si>
  <si>
    <t>CA-2011-879</t>
  </si>
  <si>
    <t>Heritage Commons</t>
  </si>
  <si>
    <t>191 Heritage Lane</t>
  </si>
  <si>
    <t>CA-2011-882</t>
  </si>
  <si>
    <t>Hallmark Apartments</t>
  </si>
  <si>
    <t>8964 Hall Road</t>
  </si>
  <si>
    <t>CA-2011-883</t>
  </si>
  <si>
    <t>Elena Gardens Apartments</t>
  </si>
  <si>
    <t>1900 Lakewood Drive</t>
  </si>
  <si>
    <t>CA-2011-884</t>
  </si>
  <si>
    <t>Los Robles Apartments</t>
  </si>
  <si>
    <t>32300 Almaden Blvd</t>
  </si>
  <si>
    <t>CA-2011-891</t>
  </si>
  <si>
    <t>Mid Celis Apartments</t>
  </si>
  <si>
    <t>1422 San Fernando Rd</t>
  </si>
  <si>
    <t>CA-2011-900</t>
  </si>
  <si>
    <t>Satellite First Communities</t>
  </si>
  <si>
    <t>540 21st Street, 4135 Park Blvd.</t>
  </si>
  <si>
    <t>CA-2011-904</t>
  </si>
  <si>
    <t>Kelsey Village</t>
  </si>
  <si>
    <t>2830 Stockton Boulevard</t>
  </si>
  <si>
    <t>CA-2011-907</t>
  </si>
  <si>
    <t>Vineland Avenue Senior Housing</t>
  </si>
  <si>
    <t>4900 Vineland Avenue</t>
  </si>
  <si>
    <t>CA-2011-908</t>
  </si>
  <si>
    <t>Chinatown Metro Apartments</t>
  </si>
  <si>
    <t>808 N. Spring Street</t>
  </si>
  <si>
    <t>CA-2011-915</t>
  </si>
  <si>
    <t>Villa Sierra Apartments</t>
  </si>
  <si>
    <t>729 Nord Avenue</t>
  </si>
  <si>
    <t>CA-2011-916</t>
  </si>
  <si>
    <t>Palmdalia</t>
  </si>
  <si>
    <t>38028 11th Street E.</t>
  </si>
  <si>
    <t>CA-2011-918</t>
  </si>
  <si>
    <t>Portola Terrace</t>
  </si>
  <si>
    <t>28673 - 28701 Pujol Street</t>
  </si>
  <si>
    <t>CA-2011-928</t>
  </si>
  <si>
    <t>CA-2011-929</t>
  </si>
  <si>
    <t>Drasnin Manor Apartments</t>
  </si>
  <si>
    <t>2530 International Blvd</t>
  </si>
  <si>
    <t>CA-2011-930</t>
  </si>
  <si>
    <t>The Post</t>
  </si>
  <si>
    <t>1252 Palm Ave.</t>
  </si>
  <si>
    <t>CA-2011-931</t>
  </si>
  <si>
    <t>6475 Foothill Boulevard</t>
  </si>
  <si>
    <t>CA-2011-934</t>
  </si>
  <si>
    <t>McAuley Meadows Apartments</t>
  </si>
  <si>
    <t>585 Sacramento Street</t>
  </si>
  <si>
    <t>CA-2011-935</t>
  </si>
  <si>
    <t>Park Landing Apartments</t>
  </si>
  <si>
    <t>CA-2011-936</t>
  </si>
  <si>
    <t>Shelter Hill Apartments</t>
  </si>
  <si>
    <t>37 Miwok Way</t>
  </si>
  <si>
    <t>CA-2011-937</t>
  </si>
  <si>
    <t>Canyon Crest Family Apartments</t>
  </si>
  <si>
    <t>3011-3017, 3031-3037, 3051-3057 East Platt Ave &amp; 208, 210 S. Callisch Ave.</t>
  </si>
  <si>
    <t>CA-2012-007</t>
  </si>
  <si>
    <t>Avon Dakota Phase I</t>
  </si>
  <si>
    <t>808, 814, 815 833 S. Dakota Street</t>
  </si>
  <si>
    <t>CA-2012-012</t>
  </si>
  <si>
    <t>Juniper Gardens Apartments</t>
  </si>
  <si>
    <t>4251-4259 Juniper Street</t>
  </si>
  <si>
    <t>CA-2012-026</t>
  </si>
  <si>
    <t>Garden Apartments</t>
  </si>
  <si>
    <t>40 N. Lee Avenue</t>
  </si>
  <si>
    <t>95361-3324</t>
  </si>
  <si>
    <t>CA-2012-028</t>
  </si>
  <si>
    <t>CA-2012-040</t>
  </si>
  <si>
    <t>Villa Vasona Apartments</t>
  </si>
  <si>
    <t>Twin Oaks Apartments</t>
  </si>
  <si>
    <t>2390 Nut Tree Road</t>
  </si>
  <si>
    <t>CA-2012-046</t>
  </si>
  <si>
    <t>Half Moon Village</t>
  </si>
  <si>
    <t>801 Arnold Way</t>
  </si>
  <si>
    <t>CA-2012-047</t>
  </si>
  <si>
    <t>Garland Plaza</t>
  </si>
  <si>
    <t>662 Garland Avenue</t>
  </si>
  <si>
    <t>Bella Vista</t>
  </si>
  <si>
    <t>1075 Martin Street</t>
  </si>
  <si>
    <t>Lakeport</t>
  </si>
  <si>
    <t>Valley Glen Apartments</t>
  </si>
  <si>
    <t>1830  Gold Street</t>
  </si>
  <si>
    <t>CA-2012-053</t>
  </si>
  <si>
    <t>The Orchards on Newcastle</t>
  </si>
  <si>
    <t>1151 Newcastle Drive</t>
  </si>
  <si>
    <t>Meadowbrook/ Parkview Garden Apartments</t>
  </si>
  <si>
    <t>555 North Roop Street / 320 Limoneria Avenue</t>
  </si>
  <si>
    <t>CA-2012-057</t>
  </si>
  <si>
    <t>Carolyn Apartments &amp; Corcoran Apartments</t>
  </si>
  <si>
    <t>920 6.5 Avenue &amp; 1307 Bainum Avenue</t>
  </si>
  <si>
    <t>CA-2012-058</t>
  </si>
  <si>
    <t>Broadway Manor</t>
  </si>
  <si>
    <t>550 &amp; 555 South Broadway Street</t>
  </si>
  <si>
    <t>CA-2012-067</t>
  </si>
  <si>
    <t>Lugo Senior Apartments</t>
  </si>
  <si>
    <t>181 E. 9th Street</t>
  </si>
  <si>
    <t>CA-2012-068</t>
  </si>
  <si>
    <t>The Aspens</t>
  </si>
  <si>
    <t>2100 S. Laspina Street</t>
  </si>
  <si>
    <t>CA-2012-077</t>
  </si>
  <si>
    <t>Mosaic Gardens at Huntington Park</t>
  </si>
  <si>
    <t>6337 Middleton Street</t>
  </si>
  <si>
    <t>CA-2012-092</t>
  </si>
  <si>
    <t>1000 Macdonald Avenue</t>
  </si>
  <si>
    <t>Coastside Senior Housing</t>
  </si>
  <si>
    <t>925 Main Street</t>
  </si>
  <si>
    <t>CA-2012-094</t>
  </si>
  <si>
    <t>Bell Manor</t>
  </si>
  <si>
    <t>8780 Bell Road</t>
  </si>
  <si>
    <t>Aptos Blue Apartments</t>
  </si>
  <si>
    <t>3200 Aptos Rancho Road</t>
  </si>
  <si>
    <t>Foothill Terrace</t>
  </si>
  <si>
    <t>13751 Hubbard Street</t>
  </si>
  <si>
    <t>CA-2012-168</t>
  </si>
  <si>
    <t>Sequoia Villas</t>
  </si>
  <si>
    <t>269 Alameda Circle</t>
  </si>
  <si>
    <t>CA-2012-172</t>
  </si>
  <si>
    <t>The Aspens at South Lake</t>
  </si>
  <si>
    <t>3521 Pioneer Trail</t>
  </si>
  <si>
    <t>CA-2012-173</t>
  </si>
  <si>
    <t>1491 Hammonton Smartville Road</t>
  </si>
  <si>
    <t>Linda</t>
  </si>
  <si>
    <t>King's Station</t>
  </si>
  <si>
    <t>1245 Bedford Avenue</t>
  </si>
  <si>
    <t>CA-2012-177</t>
  </si>
  <si>
    <t>Descanso Place IV</t>
  </si>
  <si>
    <t>823 Rembrant Street</t>
  </si>
  <si>
    <t>Norwalk Towers Apartments</t>
  </si>
  <si>
    <t>14141 Clarkdale Avenue</t>
  </si>
  <si>
    <t>CA-2012-235</t>
  </si>
  <si>
    <t>Colina Vista Apartments</t>
  </si>
  <si>
    <t>432 North Main Street</t>
  </si>
  <si>
    <t>CA-2012-236</t>
  </si>
  <si>
    <t>McCloud River Apartments</t>
  </si>
  <si>
    <t>110 Water Street</t>
  </si>
  <si>
    <t>McCloud</t>
  </si>
  <si>
    <t>CA-2012-801</t>
  </si>
  <si>
    <t>Oakridge Family Homes</t>
  </si>
  <si>
    <t>15455 Glenoaks Blvd</t>
  </si>
  <si>
    <t>CA-2012-802</t>
  </si>
  <si>
    <t>The Crossings at Cherry Orchard</t>
  </si>
  <si>
    <t>2748 W. Lincoln Avenue</t>
  </si>
  <si>
    <t>418 E Edgeware Road</t>
  </si>
  <si>
    <t>CA-2012-809</t>
  </si>
  <si>
    <t>2525 El Camino Senior Apartments</t>
  </si>
  <si>
    <t>2525 El Camino Real</t>
  </si>
  <si>
    <t>CA-2012-810</t>
  </si>
  <si>
    <t>Sonoma Gardens</t>
  </si>
  <si>
    <t>700 Rodeo Lane</t>
  </si>
  <si>
    <t>Villa Mirage</t>
  </si>
  <si>
    <t>34025-34191 &amp; 69530 Rebecca Way</t>
  </si>
  <si>
    <t>Rancho Mirage</t>
  </si>
  <si>
    <t>Vista Terrace</t>
  </si>
  <si>
    <t>987 Postal Way</t>
  </si>
  <si>
    <t>North Point Apartments</t>
  </si>
  <si>
    <t>3432 Esplanade Avenue</t>
  </si>
  <si>
    <t>Harvest Park Apartments</t>
  </si>
  <si>
    <t>75 Harvest Park Court</t>
  </si>
  <si>
    <t>CA-2012-827</t>
  </si>
  <si>
    <t>Fickett Towers</t>
  </si>
  <si>
    <t>14801 Sherman Way</t>
  </si>
  <si>
    <t>100 Stadium Road</t>
  </si>
  <si>
    <t>Knox Glen Townhomes</t>
  </si>
  <si>
    <t>CA-2012-838</t>
  </si>
  <si>
    <t>Madonna Road Apartments</t>
  </si>
  <si>
    <t>1550 Madonna Road</t>
  </si>
  <si>
    <t>CA-2012-841</t>
  </si>
  <si>
    <t>Loma Linda Terrace</t>
  </si>
  <si>
    <t>10846 Poplar Street</t>
  </si>
  <si>
    <t>CA-2012-843</t>
  </si>
  <si>
    <t>Ridgeview Terrace Apartments</t>
  </si>
  <si>
    <t>140 Cashmere Street</t>
  </si>
  <si>
    <t>CA-2012-845</t>
  </si>
  <si>
    <t>Granite City Apartments</t>
  </si>
  <si>
    <t>1150 Sibley Street</t>
  </si>
  <si>
    <t>CA-2012-851</t>
  </si>
  <si>
    <t>Villa Robles Apartments</t>
  </si>
  <si>
    <t>450 W. Springville Drive</t>
  </si>
  <si>
    <t>4050 N. Fruit Avenue</t>
  </si>
  <si>
    <t>CA-2012-861</t>
  </si>
  <si>
    <t>Century Village Apartments</t>
  </si>
  <si>
    <t>41299 Paseo Padre Parkway</t>
  </si>
  <si>
    <t>Mosaic Gardens at Taylor Terrace</t>
  </si>
  <si>
    <t>Casa de la Paloma</t>
  </si>
  <si>
    <t>133 S. Kenwood Street</t>
  </si>
  <si>
    <t>Woodbridge Village Apartments</t>
  </si>
  <si>
    <t>727 Hunt Ave</t>
  </si>
  <si>
    <t>Saint Helena</t>
  </si>
  <si>
    <t>CA-2012-892</t>
  </si>
  <si>
    <t>Sonoma Creekside Apartments</t>
  </si>
  <si>
    <t>2-110 Boas Drive &amp; 5174-5206 Santa Rosa Creek Dr.</t>
  </si>
  <si>
    <t>1475 Oak Drive</t>
  </si>
  <si>
    <t>Vintage at Kendall Apartments</t>
  </si>
  <si>
    <t>Vintage at Stonehaven Apartments</t>
  </si>
  <si>
    <t>CA-2012-906</t>
  </si>
  <si>
    <t>Paseo Village Family Apartments</t>
  </si>
  <si>
    <t>Bethlehem Tower</t>
  </si>
  <si>
    <t>801 Tupper Street</t>
  </si>
  <si>
    <t>CA-2013-812</t>
  </si>
  <si>
    <t>Voorhis Village Apartments</t>
  </si>
  <si>
    <t>San Dimas</t>
  </si>
  <si>
    <t>CA-2013-820</t>
  </si>
  <si>
    <t>Belwood Arms Apartments</t>
  </si>
  <si>
    <t>6301 Atlantic Avenue</t>
  </si>
  <si>
    <t>CA-2013-824</t>
  </si>
  <si>
    <t>8025-8039 Reseda Blvd</t>
  </si>
  <si>
    <t>CA-2013-826</t>
  </si>
  <si>
    <t>5050 North Sepulveda Blvd</t>
  </si>
  <si>
    <t>CA-2013-827</t>
  </si>
  <si>
    <t>Huntington Plaza Apartments</t>
  </si>
  <si>
    <t>6330 Rugby Avenue</t>
  </si>
  <si>
    <t>CA-2013-829</t>
  </si>
  <si>
    <t>Cedar Ridge Apartments</t>
  </si>
  <si>
    <t>2105 East Avenue J8</t>
  </si>
  <si>
    <t>CA-2013-886</t>
  </si>
  <si>
    <t>Mosaic Gardens at Holly Courts</t>
  </si>
  <si>
    <t>420 and 425 Maple Street</t>
  </si>
  <si>
    <t>Lender #1 contact city</t>
  </si>
  <si>
    <t>Lender #1 contact state</t>
  </si>
  <si>
    <t>Lender #1 contact zip</t>
  </si>
  <si>
    <t>4339-4379 Elizabeth Street &amp; 4350-4394 Clara Street</t>
  </si>
  <si>
    <t>816 East Florence Avenue</t>
  </si>
  <si>
    <t>765 Bristlecone Lane</t>
  </si>
  <si>
    <t>CA-2007-153</t>
  </si>
  <si>
    <t>The Mediterranean</t>
  </si>
  <si>
    <t>1800-1812 W. Temple Street</t>
  </si>
  <si>
    <t>Parkside at Sycamore</t>
  </si>
  <si>
    <t>2119 W. Capitol Avenue</t>
  </si>
  <si>
    <t>CA-2009-514</t>
  </si>
  <si>
    <t>Parkview on the Park</t>
  </si>
  <si>
    <t>522 Alvarado Blvd</t>
  </si>
  <si>
    <t>CA-2009-570</t>
  </si>
  <si>
    <t>2235 Third Street</t>
  </si>
  <si>
    <t>CA-2010-062</t>
  </si>
  <si>
    <t>Lotus Garden</t>
  </si>
  <si>
    <t>715-721 Yale Street</t>
  </si>
  <si>
    <t>527 Alpine Ave.</t>
  </si>
  <si>
    <t>CA-2010-811</t>
  </si>
  <si>
    <t>Wright Brothers Court</t>
  </si>
  <si>
    <t>38832 4th Street East</t>
  </si>
  <si>
    <t>CA-2010-816</t>
  </si>
  <si>
    <t>3100 E. Whitmore Avenue</t>
  </si>
  <si>
    <t>CA-2010-828</t>
  </si>
  <si>
    <t>Hunters View Phase I</t>
  </si>
  <si>
    <t>1101 Fairfax Avenue</t>
  </si>
  <si>
    <t>CA-2011-004</t>
  </si>
  <si>
    <t>3501 San Pablo Avenue</t>
  </si>
  <si>
    <t>CA-2011-005</t>
  </si>
  <si>
    <t>Valley Oak Homes</t>
  </si>
  <si>
    <t>875 Lyon Street</t>
  </si>
  <si>
    <t>CA-2011-019</t>
  </si>
  <si>
    <t>Caroline Severance Manor</t>
  </si>
  <si>
    <t>1914 W. 28th St. / 2927 Francis Ave.</t>
  </si>
  <si>
    <t>CA-2011-056</t>
  </si>
  <si>
    <t>Rene Cazenave Apartments (Transbay Parcel 11A)</t>
  </si>
  <si>
    <t>25 Essex Street</t>
  </si>
  <si>
    <t>CA-2011-103</t>
  </si>
  <si>
    <t>Star Apartments</t>
  </si>
  <si>
    <t>240 E. 6th Street</t>
  </si>
  <si>
    <t>CA-2011-140</t>
  </si>
  <si>
    <t>LA Pro II Apartments</t>
  </si>
  <si>
    <t>10311 S. Western Ave.</t>
  </si>
  <si>
    <t>CA-2011-145</t>
  </si>
  <si>
    <t>Birch Hills Apartments</t>
  </si>
  <si>
    <t>255 S. Kraemer Circle</t>
  </si>
  <si>
    <t>CA-2011-146</t>
  </si>
  <si>
    <t>Avena Bella Apartments</t>
  </si>
  <si>
    <t>500 W. Linwood Avenue</t>
  </si>
  <si>
    <t>CA-2011-147</t>
  </si>
  <si>
    <t>The Whittier</t>
  </si>
  <si>
    <t>3555 Whittier Blvd.</t>
  </si>
  <si>
    <t>CA-2011-150</t>
  </si>
  <si>
    <t>Tobias Terrace Apartments</t>
  </si>
  <si>
    <t>9247 N. Van Nuys Blvd.</t>
  </si>
  <si>
    <t>CA-2011-161</t>
  </si>
  <si>
    <t>Perris Station Apartments</t>
  </si>
  <si>
    <t>24 S. D Street</t>
  </si>
  <si>
    <t>CA-2011-163</t>
  </si>
  <si>
    <t>The Ambassador</t>
  </si>
  <si>
    <t>3610 Peralta Street</t>
  </si>
  <si>
    <t>CA-2011-170</t>
  </si>
  <si>
    <t>PWC Family Housing</t>
  </si>
  <si>
    <t>CA-2011-172</t>
  </si>
  <si>
    <t>Jefferson Boulevard and Fifth Avenue Apartments</t>
  </si>
  <si>
    <t>2401-2425 W. Jefferson Blvd</t>
  </si>
  <si>
    <t>CA-2011-800</t>
  </si>
  <si>
    <t>One Santa Fe</t>
  </si>
  <si>
    <t>CA-2011-821</t>
  </si>
  <si>
    <t>Alma Plaza</t>
  </si>
  <si>
    <t>3445 Alma Street</t>
  </si>
  <si>
    <t>CA-2011-831</t>
  </si>
  <si>
    <t>FAME Santa Monica Senior Apartments</t>
  </si>
  <si>
    <t>1753 18th Street, 1755 18th Court &amp; 1924 Euclid Street</t>
  </si>
  <si>
    <t>15975 Avenue 327</t>
  </si>
  <si>
    <t>CA-2011-856</t>
  </si>
  <si>
    <t>Casa Griffin Apartments</t>
  </si>
  <si>
    <t>2669 N. Griffin Avenue</t>
  </si>
  <si>
    <t>CA-2011-865</t>
  </si>
  <si>
    <t>St. Joseph's Family Apartments</t>
  </si>
  <si>
    <t>1272 26th Avenue</t>
  </si>
  <si>
    <t>CA-2011-886</t>
  </si>
  <si>
    <t>Vera Haile Senior Housing</t>
  </si>
  <si>
    <t>129 Golden Gate Avenue</t>
  </si>
  <si>
    <t>CA-2011-888</t>
  </si>
  <si>
    <t>Belmar Apartments</t>
  </si>
  <si>
    <t>1725 Ocean Avenue</t>
  </si>
  <si>
    <t>CA-2011-890</t>
  </si>
  <si>
    <t>Ramona Park Senior Apartments</t>
  </si>
  <si>
    <t>3290 East Artesia Blvd.</t>
  </si>
  <si>
    <t>CA-2011-898</t>
  </si>
  <si>
    <t>7111 Santa Monica Blvd.</t>
  </si>
  <si>
    <t>CA-2011-899</t>
  </si>
  <si>
    <t>CA-2011-901</t>
  </si>
  <si>
    <t>Slauson Station Apartments</t>
  </si>
  <si>
    <t>1717 E. 61st Street</t>
  </si>
  <si>
    <t>CA-2011-905</t>
  </si>
  <si>
    <t>Taylor Yard Apartments</t>
  </si>
  <si>
    <t>1311 N. San Fernando Road</t>
  </si>
  <si>
    <t>CA-2011-909</t>
  </si>
  <si>
    <t>Cotton's Point Senior Apartments</t>
  </si>
  <si>
    <t>2358 S. El Camino Real</t>
  </si>
  <si>
    <t>CA-2011-910</t>
  </si>
  <si>
    <t>Lakeside Village Apartments</t>
  </si>
  <si>
    <t>4170 Springlake Drive</t>
  </si>
  <si>
    <t>CA-2011-911</t>
  </si>
  <si>
    <t>Las Villas de Paseo Nuevo</t>
  </si>
  <si>
    <t>5451-5497 Cypress Road</t>
  </si>
  <si>
    <t>CA-2011-917</t>
  </si>
  <si>
    <t>Colonial House</t>
  </si>
  <si>
    <t>705 N. Oxnard Blvd.</t>
  </si>
  <si>
    <t>CA-2011-920</t>
  </si>
  <si>
    <t>Natoma Family Apartments</t>
  </si>
  <si>
    <t>474 Natoma Street</t>
  </si>
  <si>
    <t>CA-2011-926</t>
  </si>
  <si>
    <t>Logan Place</t>
  </si>
  <si>
    <t>1200 Petaluma Blvd. North.</t>
  </si>
  <si>
    <t>CA-2011-927</t>
  </si>
  <si>
    <t>Broadway Villas</t>
  </si>
  <si>
    <t>9413 S. Spring Street</t>
  </si>
  <si>
    <t>CA-2011-932</t>
  </si>
  <si>
    <t>1180 4th Street</t>
  </si>
  <si>
    <t>CA-2011-933</t>
  </si>
  <si>
    <t>McCarty Manor Apartments</t>
  </si>
  <si>
    <t>741 Waugh Lane</t>
  </si>
  <si>
    <t>8850 La Palma Ave.</t>
  </si>
  <si>
    <t>CA-2012-005</t>
  </si>
  <si>
    <t>Cherry Glen Apartments</t>
  </si>
  <si>
    <t>762 West Lincoln Avenue</t>
  </si>
  <si>
    <t>CA-2012-010</t>
  </si>
  <si>
    <t>Day Street Apartments</t>
  </si>
  <si>
    <t>7639 Day Street</t>
  </si>
  <si>
    <t>Tujunga</t>
  </si>
  <si>
    <t>CA-2012-014</t>
  </si>
  <si>
    <t>UA Homes</t>
  </si>
  <si>
    <t>1040 University Avenue</t>
  </si>
  <si>
    <t>CA-2012-017</t>
  </si>
  <si>
    <t>Monteverde Senior Apartments</t>
  </si>
  <si>
    <t>Orinda</t>
  </si>
  <si>
    <t>CA-2012-023</t>
  </si>
  <si>
    <t>Capitol Lofts</t>
  </si>
  <si>
    <t>CA-2012-027</t>
  </si>
  <si>
    <t>Neary Lagoon Apartments</t>
  </si>
  <si>
    <t>81 Chestnut Street</t>
  </si>
  <si>
    <t>CA-2012-032</t>
  </si>
  <si>
    <t>Jack Capon Villa</t>
  </si>
  <si>
    <t>2216 Lincoln Ave</t>
  </si>
  <si>
    <t>Arbor Green</t>
  </si>
  <si>
    <t>21227 S. Figueroa Street</t>
  </si>
  <si>
    <t>CA-2012-042</t>
  </si>
  <si>
    <t>Riverview Terrace Apartments</t>
  </si>
  <si>
    <t>1933 Erin Drive</t>
  </si>
  <si>
    <t>CA-2012-044</t>
  </si>
  <si>
    <t>Westlake Village Apartments Phase 2</t>
  </si>
  <si>
    <t>417 Autumn Drive</t>
  </si>
  <si>
    <t>CA-2012-045</t>
  </si>
  <si>
    <t>Downey View</t>
  </si>
  <si>
    <t>8314 2nd Street</t>
  </si>
  <si>
    <t>CA-2012-054</t>
  </si>
  <si>
    <t>Argyle Apartments</t>
  </si>
  <si>
    <t>1600 N. Western Avenue</t>
  </si>
  <si>
    <t>Stonegate Apartment Homes</t>
  </si>
  <si>
    <t>9051 W. Katella Avenue</t>
  </si>
  <si>
    <t>CA-2012-060</t>
  </si>
  <si>
    <t>Stonegate Apartment Homes II</t>
  </si>
  <si>
    <t>8911 W. Katella Avenue</t>
  </si>
  <si>
    <t>CA-2012-066</t>
  </si>
  <si>
    <t>Oakland 34</t>
  </si>
  <si>
    <t>10920 MacArthur Boulevard</t>
  </si>
  <si>
    <t>CA-2012-072</t>
  </si>
  <si>
    <t>1226 W. Imperial Hwy</t>
  </si>
  <si>
    <t>CA-2012-081</t>
  </si>
  <si>
    <t>New Hampshire Family Housing</t>
  </si>
  <si>
    <t>1053 South New Hampshire Avenue</t>
  </si>
  <si>
    <t>CA-2012-084</t>
  </si>
  <si>
    <t>Riverwalk at Reseda</t>
  </si>
  <si>
    <t>18425 W. Kittridge Street</t>
  </si>
  <si>
    <t>CA-2012-086</t>
  </si>
  <si>
    <t>1515 N. San Fernando Road</t>
  </si>
  <si>
    <t>CA-2012-087</t>
  </si>
  <si>
    <t>El Monte Veterans Village</t>
  </si>
  <si>
    <t>11240 and 11254 Ramona Blvd</t>
  </si>
  <si>
    <t>CA-2012-096</t>
  </si>
  <si>
    <t>Lorenz Senior Apartments</t>
  </si>
  <si>
    <t>1509 Yuba Street</t>
  </si>
  <si>
    <t>Doria Apartments Homes Phase II</t>
  </si>
  <si>
    <t>Rosslyn Hotel Apartments</t>
  </si>
  <si>
    <t>112 W 5th Street</t>
  </si>
  <si>
    <t>Verbena Crossing Apartments</t>
  </si>
  <si>
    <t>CA-2012-115</t>
  </si>
  <si>
    <t>Tyler Court</t>
  </si>
  <si>
    <t>3348 Tyler Avenue</t>
  </si>
  <si>
    <t>CA-2012-116</t>
  </si>
  <si>
    <t>Casa de Esperanza</t>
  </si>
  <si>
    <t>2260 S. Netherton Avenue</t>
  </si>
  <si>
    <t>Courtland Street Apartments</t>
  </si>
  <si>
    <t>150 South Courtland Street</t>
  </si>
  <si>
    <t>CA-2012-123</t>
  </si>
  <si>
    <t>Burlington Family Apartments</t>
  </si>
  <si>
    <t>415 S. Burlington Avenue</t>
  </si>
  <si>
    <t>CA-2012-125</t>
  </si>
  <si>
    <t>Knob Hill Apartments</t>
  </si>
  <si>
    <t>2403 W. Fourth Street</t>
  </si>
  <si>
    <t>CA-2012-128</t>
  </si>
  <si>
    <t>Avalon Apartments</t>
  </si>
  <si>
    <t>13218 Avalon Blvd.</t>
  </si>
  <si>
    <t>Broadwood Terrace</t>
  </si>
  <si>
    <t>5005 S. Main Street</t>
  </si>
  <si>
    <t>Las Alturas</t>
  </si>
  <si>
    <t>3535 Whittier Blvd.</t>
  </si>
  <si>
    <t>Pueblo Nuevo Apartments</t>
  </si>
  <si>
    <t>1492 Orchard Avenue</t>
  </si>
  <si>
    <t>CA-2012-138</t>
  </si>
  <si>
    <t>44155 Margarita Road</t>
  </si>
  <si>
    <t>Cottages at Cypress</t>
  </si>
  <si>
    <t>330 Cypress Street</t>
  </si>
  <si>
    <t>CA-2012-142</t>
  </si>
  <si>
    <t>84-710 Avenue 52</t>
  </si>
  <si>
    <t>Garden Village</t>
  </si>
  <si>
    <t>West Capitol Courtyards I</t>
  </si>
  <si>
    <t>Ridgeway Studios</t>
  </si>
  <si>
    <t>CA-2012-175</t>
  </si>
  <si>
    <t>Stony Creek Senior Apartments</t>
  </si>
  <si>
    <t>500 Margurite St.</t>
  </si>
  <si>
    <t>Parc Grove Commons Northwest Apartments</t>
  </si>
  <si>
    <t>2660 E. Clinton Avenue</t>
  </si>
  <si>
    <t>Bridges at Florence Apartments</t>
  </si>
  <si>
    <t>649 East Florence Avenue</t>
  </si>
  <si>
    <t>New Pershing Apartments</t>
  </si>
  <si>
    <t>108 E 5th Street</t>
  </si>
  <si>
    <t>Cerritos Avenue Apartments</t>
  </si>
  <si>
    <t>9501 W. Cerritos Avenue</t>
  </si>
  <si>
    <t>Cedar Glen Apartments</t>
  </si>
  <si>
    <t>9886 County Farm Road</t>
  </si>
  <si>
    <t>CA-2012-197</t>
  </si>
  <si>
    <t>Mesa Commons Apartments</t>
  </si>
  <si>
    <t>6470 El Cajon Blvd.</t>
  </si>
  <si>
    <t>CA-2012-199</t>
  </si>
  <si>
    <t>Lakeside Senior Apartments</t>
  </si>
  <si>
    <t>1507 2nd Avenue</t>
  </si>
  <si>
    <t>CA-2012-200</t>
  </si>
  <si>
    <t>CA-2012-202</t>
  </si>
  <si>
    <t>West San Carlos Senior Apartments</t>
  </si>
  <si>
    <t>1535 W. San Carlos Street</t>
  </si>
  <si>
    <t>CA-2012-207</t>
  </si>
  <si>
    <t>C.L. Dellums Apartments</t>
  </si>
  <si>
    <t>CA-2012-208</t>
  </si>
  <si>
    <t>Beswick Senior Apartments</t>
  </si>
  <si>
    <t>3553 Beswick Street</t>
  </si>
  <si>
    <t>Cesar Chavez Villas</t>
  </si>
  <si>
    <t>84851 Bagdad Avenue</t>
  </si>
  <si>
    <t>Pacific Avenue Arts Colony</t>
  </si>
  <si>
    <t>303 South Pacific Avenue</t>
  </si>
  <si>
    <t>363-379 Autumn</t>
  </si>
  <si>
    <t>CA-2012-221</t>
  </si>
  <si>
    <t>781 E. Cotati Avenue</t>
  </si>
  <si>
    <t>CA-2012-223</t>
  </si>
  <si>
    <t>HFL Sequoia Apartments</t>
  </si>
  <si>
    <t>14402 Hamlin Street</t>
  </si>
  <si>
    <t>CA-2012-225</t>
  </si>
  <si>
    <t>San Emi Apartments</t>
  </si>
  <si>
    <t>4115 Kingsley Street</t>
  </si>
  <si>
    <t>CA-2012-226</t>
  </si>
  <si>
    <t>Dumosa Senior Village</t>
  </si>
  <si>
    <t>57110 Twentynine Palms Highway</t>
  </si>
  <si>
    <t>CA-2012-229</t>
  </si>
  <si>
    <t>Warwick Terrace</t>
  </si>
  <si>
    <t>14921 Stanford Avenue</t>
  </si>
  <si>
    <t>CA-2012-230</t>
  </si>
  <si>
    <t>Citronica Two</t>
  </si>
  <si>
    <t>7701 North Avenue</t>
  </si>
  <si>
    <t>CA-2012-234</t>
  </si>
  <si>
    <t>Oak Center Homes</t>
  </si>
  <si>
    <t>850 18th Street</t>
  </si>
  <si>
    <t>1st and Rosemary Senior Apartments</t>
  </si>
  <si>
    <t>30 E. Rosemary Street</t>
  </si>
  <si>
    <t>CA-2012-808</t>
  </si>
  <si>
    <t>1st and Rosemary Family Apartments</t>
  </si>
  <si>
    <t>60 E. Rosemary Street</t>
  </si>
  <si>
    <t>CA-2012-812</t>
  </si>
  <si>
    <t>Cathedral Gardens</t>
  </si>
  <si>
    <t>638 21st Street</t>
  </si>
  <si>
    <t>CA-2012-821</t>
  </si>
  <si>
    <t>Kellgren Senior Apartments</t>
  </si>
  <si>
    <t>855 Wood Sorrel Drive</t>
  </si>
  <si>
    <t>Coral Mountain Apartments</t>
  </si>
  <si>
    <t>79-625 Vista Coralina Lane</t>
  </si>
  <si>
    <t>CA-2012-826</t>
  </si>
  <si>
    <t>Villa Hermosa Apartments, Phase I</t>
  </si>
  <si>
    <t>83801 Dr. Carreon Boulevard</t>
  </si>
  <si>
    <t>CA-2012-829</t>
  </si>
  <si>
    <t>Belle Terre Senior Apartments</t>
  </si>
  <si>
    <t>University Village Apartments</t>
  </si>
  <si>
    <t>Westlake Christian Terrace East</t>
  </si>
  <si>
    <t>251 28th Street</t>
  </si>
  <si>
    <t>High Place East</t>
  </si>
  <si>
    <t>2401 Virginia Avenue</t>
  </si>
  <si>
    <t>Morgan Hill Retirement Residence</t>
  </si>
  <si>
    <t>515 Barrett Ave, Suite 130</t>
  </si>
  <si>
    <t>Gridley Springs I Apartments</t>
  </si>
  <si>
    <t>CA-2012-842</t>
  </si>
  <si>
    <t>Anton Napa Apartments</t>
  </si>
  <si>
    <t>CA-2012-844</t>
  </si>
  <si>
    <t>La Moraga Apartments</t>
  </si>
  <si>
    <t>5822 Charlotte Drive</t>
  </si>
  <si>
    <t>CA-2012-849</t>
  </si>
  <si>
    <t>660 North Quince Street</t>
  </si>
  <si>
    <t>CA-2012-850</t>
  </si>
  <si>
    <t>Cannery Place Apartments</t>
  </si>
  <si>
    <t>601 Cannery Avenue</t>
  </si>
  <si>
    <t>Villa Garcia</t>
  </si>
  <si>
    <t>7213 Clarendon Street</t>
  </si>
  <si>
    <t>Kings Valley Senior Apartments</t>
  </si>
  <si>
    <t>100 Kings Circle</t>
  </si>
  <si>
    <t>The Rivermark</t>
  </si>
  <si>
    <t>959 Bridge Street</t>
  </si>
  <si>
    <t>CA-2012-858</t>
  </si>
  <si>
    <t>Redwood Lodge</t>
  </si>
  <si>
    <t>745 N. McDowell Blvd.</t>
  </si>
  <si>
    <t>CA-2012-866</t>
  </si>
  <si>
    <t>Fuller Lodge</t>
  </si>
  <si>
    <t>Sequoia Manor</t>
  </si>
  <si>
    <t>40789 Fremont Blvd.</t>
  </si>
  <si>
    <t>EC Magnolia</t>
  </si>
  <si>
    <t>CA-2012-869</t>
  </si>
  <si>
    <t>Wagon Wheel Family Apartments</t>
  </si>
  <si>
    <t>510 Winchester Drive</t>
  </si>
  <si>
    <t>CA-2012-870</t>
  </si>
  <si>
    <t>Candlestick Heights</t>
  </si>
  <si>
    <t>833-881 Jamestown Avenue</t>
  </si>
  <si>
    <t>CA-2012-871</t>
  </si>
  <si>
    <t>Berrellesa Palms</t>
  </si>
  <si>
    <t>310 Berrellesa Street</t>
  </si>
  <si>
    <t>Anton Monaco Apartments</t>
  </si>
  <si>
    <t>CA-2012-876</t>
  </si>
  <si>
    <t>Ivy at College Park Family Apartments</t>
  </si>
  <si>
    <t>CA-2012-878</t>
  </si>
  <si>
    <t>Freeman Villa Apartments</t>
  </si>
  <si>
    <t>1229 S. Westmoreland Avenue</t>
  </si>
  <si>
    <t>CA-2012-879</t>
  </si>
  <si>
    <t>Tenderloin Family Housing</t>
  </si>
  <si>
    <t>Del Prado - Delta Manor</t>
  </si>
  <si>
    <t>3878 Beyer Blvd &amp; 4245 Delta St</t>
  </si>
  <si>
    <t>92173 &amp; 92113</t>
  </si>
  <si>
    <t>Parcel M-Grand Avenue Apartments</t>
  </si>
  <si>
    <t>225 South Grand Avenue</t>
  </si>
  <si>
    <t>CA-2012-886</t>
  </si>
  <si>
    <t>Seven Palms Apartments</t>
  </si>
  <si>
    <t>12831 San Fernando Road</t>
  </si>
  <si>
    <t>Villa Santa Fe Apartments I</t>
  </si>
  <si>
    <t>418 Santa Fe Place (also known as 1334 Cliff Drive)</t>
  </si>
  <si>
    <t>CA-2012-888</t>
  </si>
  <si>
    <t>Villa Santa Fe Apartments II</t>
  </si>
  <si>
    <t>521 N. La Cumbre Road</t>
  </si>
  <si>
    <t>CA-2012-889</t>
  </si>
  <si>
    <t>CA-2012-893</t>
  </si>
  <si>
    <t>Flower Terrace (formerly Washington Place)</t>
  </si>
  <si>
    <t>1401 N. Flower Street</t>
  </si>
  <si>
    <t>CA-2012-895</t>
  </si>
  <si>
    <t>Palo Verde Apartments</t>
  </si>
  <si>
    <t>44720 Palo Verde Street</t>
  </si>
  <si>
    <t>Congregational Tower</t>
  </si>
  <si>
    <t>288 F Street</t>
  </si>
  <si>
    <t>CA-2012-897</t>
  </si>
  <si>
    <t>Coronado Place Apartments</t>
  </si>
  <si>
    <t>Fairbanks Commons</t>
  </si>
  <si>
    <t>15870 Camino San Bernardo</t>
  </si>
  <si>
    <t>CA-2012-902</t>
  </si>
  <si>
    <t>Logan's Plaza</t>
  </si>
  <si>
    <t>2019 E. 122nd Street</t>
  </si>
  <si>
    <t>CA-2012-903</t>
  </si>
  <si>
    <t>Denny Place and Willow Wood Apartments</t>
  </si>
  <si>
    <t>5620 &amp; 5104 Denny Avenue</t>
  </si>
  <si>
    <t>North Hollywood, LA</t>
  </si>
  <si>
    <t>CA-2012-905</t>
  </si>
  <si>
    <t>Hamlin Estates</t>
  </si>
  <si>
    <t>11735 Hamlin Street</t>
  </si>
  <si>
    <t>CA-2012-911</t>
  </si>
  <si>
    <t>600 West Corregidor</t>
  </si>
  <si>
    <t>CA-2013-002</t>
  </si>
  <si>
    <t>Residences at Old Town Kern</t>
  </si>
  <si>
    <t>1006 Baker Street</t>
  </si>
  <si>
    <t>Kings River Commons</t>
  </si>
  <si>
    <t>2020 E. Dinuba Avenue</t>
  </si>
  <si>
    <t>CA-2013-024</t>
  </si>
  <si>
    <t>Pescadero Lofts</t>
  </si>
  <si>
    <t>761 Camino Pescadero</t>
  </si>
  <si>
    <t>CA-2013-025</t>
  </si>
  <si>
    <t>Cypress Senior Living</t>
  </si>
  <si>
    <t>311 E. Cypress Street</t>
  </si>
  <si>
    <t>CA-2013-026</t>
  </si>
  <si>
    <t>DEL NORTE</t>
  </si>
  <si>
    <t>CA-2013-028</t>
  </si>
  <si>
    <t>Mesa Grande Apartments</t>
  </si>
  <si>
    <t>1600 Lillyhill Drive</t>
  </si>
  <si>
    <t>CA-2013-031</t>
  </si>
  <si>
    <t>Patterson Place Apartments</t>
  </si>
  <si>
    <t>670 North 6th Street</t>
  </si>
  <si>
    <t>Patterson</t>
  </si>
  <si>
    <t>CA-2013-032</t>
  </si>
  <si>
    <t>Rio Dell Apartments</t>
  </si>
  <si>
    <t>753 Rigby Avenue</t>
  </si>
  <si>
    <t>Rio Dell</t>
  </si>
  <si>
    <t>CA-2013-033</t>
  </si>
  <si>
    <t>Riverview Garden Apartments</t>
  </si>
  <si>
    <t>2701 Topeka Street</t>
  </si>
  <si>
    <t>CA-2013-038</t>
  </si>
  <si>
    <t>Sycamore Family Apartments II</t>
  </si>
  <si>
    <t>CA-2013-041</t>
  </si>
  <si>
    <t>Kendrea Place Family Apartments</t>
  </si>
  <si>
    <t>1050 Kendrea Place</t>
  </si>
  <si>
    <t>University Avenue Cooperative Housing</t>
  </si>
  <si>
    <t>1471 Addison Street</t>
  </si>
  <si>
    <t>Palm Grove Apartments</t>
  </si>
  <si>
    <t>2-54 Palm Drive</t>
  </si>
  <si>
    <t>Calendula Court</t>
  </si>
  <si>
    <t>CA-2013-057</t>
  </si>
  <si>
    <t>Highgrove Blossom Apartments</t>
  </si>
  <si>
    <t>Highgrove</t>
  </si>
  <si>
    <t>CA-2013-062</t>
  </si>
  <si>
    <t>Compton Senior Apartments</t>
  </si>
  <si>
    <t>302 N. Tamarind Avenue</t>
  </si>
  <si>
    <t>CA-2013-064</t>
  </si>
  <si>
    <t>Citrus Circle Apartments</t>
  </si>
  <si>
    <t>141-301 S. Buena Vista Avenue</t>
  </si>
  <si>
    <t>East Carson II Housing</t>
  </si>
  <si>
    <t>CA-2013-081</t>
  </si>
  <si>
    <t>Whittier Senior Housing</t>
  </si>
  <si>
    <t>7215 Bright Avenue</t>
  </si>
  <si>
    <t>CA-2013-091</t>
  </si>
  <si>
    <t>110 Lindberg Street</t>
  </si>
  <si>
    <t>Arrowhead Vista Apartments</t>
  </si>
  <si>
    <t>24317 E. Fourth Street</t>
  </si>
  <si>
    <t>Lilly Hill Apartments</t>
  </si>
  <si>
    <t>1001 Lillyhill Drive</t>
  </si>
  <si>
    <t>CA-2013-134</t>
  </si>
  <si>
    <t>Calistoga Family Apartments</t>
  </si>
  <si>
    <t>1715 Washington Street</t>
  </si>
  <si>
    <t>CA-2013-137</t>
  </si>
  <si>
    <t>Reedley Family Apartments</t>
  </si>
  <si>
    <t>1110 S. I Street</t>
  </si>
  <si>
    <t>CA-2013-158</t>
  </si>
  <si>
    <t>Eucalyptus Park</t>
  </si>
  <si>
    <t>811 N. Eucalyptus Avenue</t>
  </si>
  <si>
    <t>CA-2013-167</t>
  </si>
  <si>
    <t>Sunnylane Village</t>
  </si>
  <si>
    <t>2601 Sunny Lane</t>
  </si>
  <si>
    <t>Turner Apartments</t>
  </si>
  <si>
    <t>7000 S. Hoover Street</t>
  </si>
  <si>
    <t>Avery Gardens</t>
  </si>
  <si>
    <t>7015 Elk Grove Blvd.</t>
  </si>
  <si>
    <t>Autumn Village Apartments</t>
  </si>
  <si>
    <t>CA-2013-179</t>
  </si>
  <si>
    <t>Azusa Apartments</t>
  </si>
  <si>
    <t>805 South Cerritos Avenue</t>
  </si>
  <si>
    <t>CA-2013-185</t>
  </si>
  <si>
    <t>Lompoc Terrace</t>
  </si>
  <si>
    <t>805-1014 W. Apricot Avenue &amp; 800 -1000 W. Walnut A</t>
  </si>
  <si>
    <t>CA-2013-188</t>
  </si>
  <si>
    <t>Tower on 19th</t>
  </si>
  <si>
    <t>678 W. 19th Street</t>
  </si>
  <si>
    <t>CA-2013-805</t>
  </si>
  <si>
    <t>MacArthur Apartments</t>
  </si>
  <si>
    <t>9800 MacArthur Blvd</t>
  </si>
  <si>
    <t>505 N. San Dimas Canyon Road</t>
  </si>
  <si>
    <t>CA-2013-813</t>
  </si>
  <si>
    <t>Orange Tree Senior Apartments</t>
  </si>
  <si>
    <t>1511 Robinson Street</t>
  </si>
  <si>
    <t>CA-2013-815</t>
  </si>
  <si>
    <t>Sierra Vista I Apartments</t>
  </si>
  <si>
    <t>1909 Hackett Avenue</t>
  </si>
  <si>
    <t>CA-2013-816</t>
  </si>
  <si>
    <t>Eldridge Gonaway Commons</t>
  </si>
  <si>
    <t>275 E. 12th Street</t>
  </si>
  <si>
    <t>CA-2013-817</t>
  </si>
  <si>
    <t>Lion Creek Crossings Phase V</t>
  </si>
  <si>
    <t>6710 Lion Way</t>
  </si>
  <si>
    <t>CA-2013-821</t>
  </si>
  <si>
    <t>Chestnut Family Apartments</t>
  </si>
  <si>
    <t>4825 E. Fillmore Avenue</t>
  </si>
  <si>
    <t>CA-2013-823</t>
  </si>
  <si>
    <t>Anton Legacy Apartments</t>
  </si>
  <si>
    <t>3100 Park Avenue</t>
  </si>
  <si>
    <t>CA-2013-825</t>
  </si>
  <si>
    <t>Banning Villa Apartments</t>
  </si>
  <si>
    <t>1100 North Banning Boulevard</t>
  </si>
  <si>
    <t>CA-2013-828</t>
  </si>
  <si>
    <t>St. John's Apartments</t>
  </si>
  <si>
    <t>121 W. MacDonald Avenue</t>
  </si>
  <si>
    <t>CA-2013-830</t>
  </si>
  <si>
    <t>Hazeltine &amp; Wyandotte Apartments</t>
  </si>
  <si>
    <t>7250 Hazeltine Avenue &amp; 14630 Wyandotte  Avenue</t>
  </si>
  <si>
    <t>Cochrane Village</t>
  </si>
  <si>
    <t>CA-2013-835</t>
  </si>
  <si>
    <t>Oak Ridge Family Apartments</t>
  </si>
  <si>
    <t>73 Carol Lane</t>
  </si>
  <si>
    <t>CA-2013-836</t>
  </si>
  <si>
    <t>Casa de Cortez</t>
  </si>
  <si>
    <t>528 De Luz Road</t>
  </si>
  <si>
    <t>West Valley Towers</t>
  </si>
  <si>
    <t>14650 Sherman Way</t>
  </si>
  <si>
    <t>Vistas</t>
  </si>
  <si>
    <t>15211 Sherman Way</t>
  </si>
  <si>
    <t>CA-2013-843</t>
  </si>
  <si>
    <t>Harbor Village Apartments</t>
  </si>
  <si>
    <t>CA-2013-844</t>
  </si>
  <si>
    <t>1665 &amp; 1725 N. Marks Avenue</t>
  </si>
  <si>
    <t>Woodlands Newell</t>
  </si>
  <si>
    <t>1761 Woodland Avenue; 44-48 Newell Road</t>
  </si>
  <si>
    <t>Hollywoodland Apartments</t>
  </si>
  <si>
    <t>5169 Marathon Street #102</t>
  </si>
  <si>
    <t>City View at Van Ness</t>
  </si>
  <si>
    <t>2117 Inyo Street</t>
  </si>
  <si>
    <t>CA-2013-854</t>
  </si>
  <si>
    <t>Anton Hacienda Apartments</t>
  </si>
  <si>
    <t>5723 W. Las Positas Blvd.</t>
  </si>
  <si>
    <t>595 Vera Cruz Way</t>
  </si>
  <si>
    <t>Gabilan Plaza</t>
  </si>
  <si>
    <t>730 &amp; 736 Williams Rd.</t>
  </si>
  <si>
    <t>CA-2013-859</t>
  </si>
  <si>
    <t>Meadowbrook Apartments</t>
  </si>
  <si>
    <t>7844 Paradise Valley Road</t>
  </si>
  <si>
    <t>1907 Dartmouth Way</t>
  </si>
  <si>
    <t>CA-2013-863</t>
  </si>
  <si>
    <t>CA-2013-864</t>
  </si>
  <si>
    <t>Peppertree Senior Apartments</t>
  </si>
  <si>
    <t>8956 Harness Street</t>
  </si>
  <si>
    <t>South Sacramento Mutual Housing (Greenway, Los Rob</t>
  </si>
  <si>
    <t>2394 Glen Ellen Circle, 6311 Sampson Blvd, 5500 Sky Parkway</t>
  </si>
  <si>
    <t>95822, 95824, 95823</t>
  </si>
  <si>
    <t>CA-2013-867</t>
  </si>
  <si>
    <t>18 McArthur Drive</t>
  </si>
  <si>
    <t>Rancho Algodon</t>
  </si>
  <si>
    <t>327 Dover Place</t>
  </si>
  <si>
    <t>CA-2013-870</t>
  </si>
  <si>
    <t>Montgomery Plaza</t>
  </si>
  <si>
    <t>CA-2013-874</t>
  </si>
  <si>
    <t>Bendorf Drive Apartments</t>
  </si>
  <si>
    <t>282 Danze Drive</t>
  </si>
  <si>
    <t>Naomi Gardens</t>
  </si>
  <si>
    <t>655 W. Naomi Avenue</t>
  </si>
  <si>
    <t>2170 N. Rancho Ave</t>
  </si>
  <si>
    <t>Covenant Manor</t>
  </si>
  <si>
    <t>600 E. 4th Street</t>
  </si>
  <si>
    <t>Washington Plaza Apartments</t>
  </si>
  <si>
    <t>1318 E Street</t>
  </si>
  <si>
    <t>95814-1450</t>
  </si>
  <si>
    <t>CA-2013-890</t>
  </si>
  <si>
    <t>Fairbanks Square</t>
  </si>
  <si>
    <t>16050 Potomac Ridge Road</t>
  </si>
  <si>
    <t>City Heights Ten (Scattered Site)</t>
  </si>
  <si>
    <t>3830 43rd Street</t>
  </si>
  <si>
    <t>CA-2013-895</t>
  </si>
  <si>
    <t>1990, 2014, and 2020 Los Feliz Drive</t>
  </si>
  <si>
    <t>Mountain Breeze Villas</t>
  </si>
  <si>
    <t>25942 E. Base Line Street</t>
  </si>
  <si>
    <t>Willow Springs Senior Apartments</t>
  </si>
  <si>
    <t>1340 W. Sycamore Street</t>
  </si>
  <si>
    <t>CA-2013-903</t>
  </si>
  <si>
    <t>Sierra Villa East</t>
  </si>
  <si>
    <t>621 East Avenue I</t>
  </si>
  <si>
    <t>CA-2013-904</t>
  </si>
  <si>
    <t>Sherwood Villa</t>
  </si>
  <si>
    <t>14900 Arlette Drive</t>
  </si>
  <si>
    <t>Willow Village</t>
  </si>
  <si>
    <t>1150 North Willow Ave.</t>
  </si>
  <si>
    <t>CA-2013-906</t>
  </si>
  <si>
    <t>43331 30th Street West</t>
  </si>
  <si>
    <t>CA-2013-907</t>
  </si>
  <si>
    <t>Fernwood Senior Apartments</t>
  </si>
  <si>
    <t>45151 Fern Avenue</t>
  </si>
  <si>
    <t>Main Street Park I</t>
  </si>
  <si>
    <t>CA-2014-802</t>
  </si>
  <si>
    <t>Regency Court Apartments</t>
  </si>
  <si>
    <t>720 Fifth Avenue Court</t>
  </si>
  <si>
    <t>91016-3176</t>
  </si>
  <si>
    <t>1190 West San Ysidro Blvd.</t>
  </si>
  <si>
    <t>CA-2014-806</t>
  </si>
  <si>
    <t>Villa Nueva</t>
  </si>
  <si>
    <t>658-676 S. Ferris Avenue</t>
  </si>
  <si>
    <t>CA-2014-807</t>
  </si>
  <si>
    <t>Huntington Villa Yorba Apartments</t>
  </si>
  <si>
    <t>16000 Villa Yorba Lane</t>
  </si>
  <si>
    <t>Sullivan Manor Apartments</t>
  </si>
  <si>
    <t>2516 W. 1st Street</t>
  </si>
  <si>
    <t>CA-2014-820</t>
  </si>
  <si>
    <t>Rancheria del Sol Apartments</t>
  </si>
  <si>
    <t>321A S Calle El Segundo</t>
  </si>
  <si>
    <t>CA-2014-829</t>
  </si>
  <si>
    <t>Village Center Apartments</t>
  </si>
  <si>
    <t>200 East Lincoln Avenue</t>
  </si>
  <si>
    <t>CA-2014-832</t>
  </si>
  <si>
    <t>Arbor Creek Senior Apartments</t>
  </si>
  <si>
    <t>8350 Elk Grove Florin Road</t>
  </si>
  <si>
    <t>CA-2014-837</t>
  </si>
  <si>
    <t>Canyon View Senior Apartments</t>
  </si>
  <si>
    <t>205 Canyon Court</t>
  </si>
  <si>
    <t>Colfax</t>
  </si>
  <si>
    <t>Jefferson Townhomes / Cunningham Village</t>
  </si>
  <si>
    <t>1693 West Jefferson Blvd. &amp; 2300 South Victoria Avenue</t>
  </si>
  <si>
    <t>90016/90018</t>
  </si>
  <si>
    <t>CA-2014-849</t>
  </si>
  <si>
    <t>615 Manhattan Apartments</t>
  </si>
  <si>
    <t>615 S. Manhattan Place</t>
  </si>
  <si>
    <t>CA-2014-904</t>
  </si>
  <si>
    <t>The Presidio (formerly known as Wycliffe Casa de S</t>
  </si>
  <si>
    <t>105 Avenida Presidio</t>
  </si>
  <si>
    <t>9997 Feron Blvd</t>
  </si>
  <si>
    <t>800 Gibson Drive</t>
  </si>
  <si>
    <t>CA-2007-046</t>
  </si>
  <si>
    <t>Manitou Vistas II</t>
  </si>
  <si>
    <t>3414 East Manitou Avenue</t>
  </si>
  <si>
    <t>812 S. Osage Avenue</t>
  </si>
  <si>
    <t>CA-2009-571</t>
  </si>
  <si>
    <t>Arc Light Company</t>
  </si>
  <si>
    <t>CA-2009-573</t>
  </si>
  <si>
    <t>Swansea Park Senior Apartments</t>
  </si>
  <si>
    <t>1015 N. Kingsley Drive</t>
  </si>
  <si>
    <t>CA-2009-580</t>
  </si>
  <si>
    <t>Lillie Mae Jones Plaza</t>
  </si>
  <si>
    <t>120 Macdonald Avenue</t>
  </si>
  <si>
    <t>CA-2011-862</t>
  </si>
  <si>
    <t>Gateway Terrace</t>
  </si>
  <si>
    <t>410 Lesher Drive</t>
  </si>
  <si>
    <t>CA-2011-893</t>
  </si>
  <si>
    <t>Willow Pointe Apartments FKA: 3rd Street R. D.</t>
  </si>
  <si>
    <t>1008 S. 3rd Street</t>
  </si>
  <si>
    <t>CA-2011-897</t>
  </si>
  <si>
    <t>The Courtyard at La Brea</t>
  </si>
  <si>
    <t>1145-1151 N. La Brea Avenue</t>
  </si>
  <si>
    <t>The Huxley</t>
  </si>
  <si>
    <t>1234 N. La Brea Ave.</t>
  </si>
  <si>
    <t>CA-2011-903</t>
  </si>
  <si>
    <t>San Fernando Community Housing</t>
  </si>
  <si>
    <t>133 Park Avenue</t>
  </si>
  <si>
    <t>610 South St. Louis Street</t>
  </si>
  <si>
    <t>CA-2012-004</t>
  </si>
  <si>
    <t>Franciscan Towers</t>
  </si>
  <si>
    <t>217 Eddy Street</t>
  </si>
  <si>
    <t>CA-2012-015</t>
  </si>
  <si>
    <t>929 9th Avenue</t>
  </si>
  <si>
    <t>626 W Parr Ave</t>
  </si>
  <si>
    <t>CA-2012-099</t>
  </si>
  <si>
    <t>3201 Pine Street</t>
  </si>
  <si>
    <t>CA-2012-194</t>
  </si>
  <si>
    <t>Haciendas Apartments II</t>
  </si>
  <si>
    <t>275 Calle Cebu</t>
  </si>
  <si>
    <t>Sage Park</t>
  </si>
  <si>
    <t>Gardena</t>
  </si>
  <si>
    <t>CA-2012-209</t>
  </si>
  <si>
    <t>Sol Y Luna Apartments</t>
  </si>
  <si>
    <t>2917 E. 1st Street</t>
  </si>
  <si>
    <t>Fargo Senior Center</t>
  </si>
  <si>
    <t>868 Fargo Avenue</t>
  </si>
  <si>
    <t>Broadway Sansome Apartments</t>
  </si>
  <si>
    <t>255 Broadway</t>
  </si>
  <si>
    <t>CA-2012-859</t>
  </si>
  <si>
    <t>Eden Issei Terrace</t>
  </si>
  <si>
    <t>CA-2012-860</t>
  </si>
  <si>
    <t>Olive Tree Plaza</t>
  </si>
  <si>
    <t>CA-2012-873</t>
  </si>
  <si>
    <t>2225, 2325 Commercial Street</t>
  </si>
  <si>
    <t>CA-2012-874</t>
  </si>
  <si>
    <t>5950 Notre Dame</t>
  </si>
  <si>
    <t>Gold Country Village</t>
  </si>
  <si>
    <t>465 Bennett Street</t>
  </si>
  <si>
    <t>Park Village Apartments (aka Jasmine Garden)</t>
  </si>
  <si>
    <t>CA-2013-006</t>
  </si>
  <si>
    <t>Navy Village (aka Blue Butterfly Village)</t>
  </si>
  <si>
    <t>2213-3186 Blue Butterfly Way</t>
  </si>
  <si>
    <t>Perris Family Apartments</t>
  </si>
  <si>
    <t>180 E. Jarvis Street</t>
  </si>
  <si>
    <t>Cabrillo Gateway</t>
  </si>
  <si>
    <t>2000 San Gabriel Avenue</t>
  </si>
  <si>
    <t>CA-2013-018</t>
  </si>
  <si>
    <t>Mutual Housing at Spring Lake</t>
  </si>
  <si>
    <t>2170 Farmers Central Road</t>
  </si>
  <si>
    <t>CA-2013-034</t>
  </si>
  <si>
    <t>Paseo Pointe</t>
  </si>
  <si>
    <t>325 South Santa Fe Avenue (currently 107-327)</t>
  </si>
  <si>
    <t>CA-2013-036</t>
  </si>
  <si>
    <t>Anesi Apartments (AKA Alegre Apts)</t>
  </si>
  <si>
    <t>3100 Visions</t>
  </si>
  <si>
    <t>Ashland Family Housing</t>
  </si>
  <si>
    <t>16385 &amp; 16395 East 14th Street</t>
  </si>
  <si>
    <t>Studio 819</t>
  </si>
  <si>
    <t>819 North Rengstorff Avenue</t>
  </si>
  <si>
    <t>CA-2013-045</t>
  </si>
  <si>
    <t>Hollenbeck Terrace Apartments</t>
  </si>
  <si>
    <t>610 S. St. Louis Street</t>
  </si>
  <si>
    <t>Cabrillo Family Apartments</t>
  </si>
  <si>
    <t>1640 Cabrillo Ave.</t>
  </si>
  <si>
    <t>Versa at Civita</t>
  </si>
  <si>
    <t>2365 Via Alta</t>
  </si>
  <si>
    <t>928 S. Webster Ave.</t>
  </si>
  <si>
    <t>CA-2013-063</t>
  </si>
  <si>
    <t>Veteran Village of Glendale</t>
  </si>
  <si>
    <t>327-331 Salem Street</t>
  </si>
  <si>
    <t>Vista Del Mar Commons</t>
  </si>
  <si>
    <t>137 S Palm Street; 148 S Palm Street; 66 S Ventura Avenue</t>
  </si>
  <si>
    <t>CA-2013-074</t>
  </si>
  <si>
    <t>Edward II Rehab</t>
  </si>
  <si>
    <t>3155 Scott Street</t>
  </si>
  <si>
    <t>CA-2013-083</t>
  </si>
  <si>
    <t>Step Up On Colorado</t>
  </si>
  <si>
    <t>520 Colorado Avenue</t>
  </si>
  <si>
    <t>CA-2013-085</t>
  </si>
  <si>
    <t>Third Avenue Apartments</t>
  </si>
  <si>
    <t>1550 Third Ave</t>
  </si>
  <si>
    <t>CA-2013-088</t>
  </si>
  <si>
    <t>Mendota Rental Assistance Demonstration (RAD)</t>
  </si>
  <si>
    <t>111 Straw Street &amp; 788 Quince Street</t>
  </si>
  <si>
    <t>CA-2013-089</t>
  </si>
  <si>
    <t>Orange Cove Rental Assistance Demonstration (RAD)</t>
  </si>
  <si>
    <t>791 I Street, 101 Citrus Avenue, 1270 South Avenue, 1265 Adams Avenue</t>
  </si>
  <si>
    <t>Fresno Rental Assistance Demonstration (RAD)</t>
  </si>
  <si>
    <t>4216 E. Hamilton &amp; 510 South Peach Avenue</t>
  </si>
  <si>
    <t>93702 &amp; 93727</t>
  </si>
  <si>
    <t>CA-2013-095</t>
  </si>
  <si>
    <t>Snapdragon Place Apts Phase 1 (aka LA Ave Apts 1)</t>
  </si>
  <si>
    <t>11038, 11056, 11062, 11094 Snapdragon Street</t>
  </si>
  <si>
    <t>CA-2013-096</t>
  </si>
  <si>
    <t>Casas de las Flores</t>
  </si>
  <si>
    <t>4096 Via Real</t>
  </si>
  <si>
    <t>Parkside Studios</t>
  </si>
  <si>
    <t>495 N. Wolfe Road</t>
  </si>
  <si>
    <t>1585 Studios</t>
  </si>
  <si>
    <t>1581, 1585 El Camino Real</t>
  </si>
  <si>
    <t>Playa Senior Affordable Housing</t>
  </si>
  <si>
    <t>12481 W. Fielding Circle</t>
  </si>
  <si>
    <t>Vermont Manzanita</t>
  </si>
  <si>
    <t>1225 S. Vermont Avenue</t>
  </si>
  <si>
    <t>CA-2013-113</t>
  </si>
  <si>
    <t>The Six (fka Carondelet Apartments)</t>
  </si>
  <si>
    <t>811 S. Carondelet Street</t>
  </si>
  <si>
    <t>Half Moon Village Phase II</t>
  </si>
  <si>
    <t>1-6 Bloom Lane</t>
  </si>
  <si>
    <t>Chateau de Lyon (fka Bradford Apartments)</t>
  </si>
  <si>
    <t>1020 Rosemarie Lane</t>
  </si>
  <si>
    <t>West Capitol Courtyards II</t>
  </si>
  <si>
    <t>CA-2013-126</t>
  </si>
  <si>
    <t>Sunset Valley Duplexes</t>
  </si>
  <si>
    <t>512 Spruce Ave</t>
  </si>
  <si>
    <t>CA-2013-133</t>
  </si>
  <si>
    <t>Oceana Apartments</t>
  </si>
  <si>
    <t>18151 Beach Blvd</t>
  </si>
  <si>
    <t>CA-2013-135</t>
  </si>
  <si>
    <t>Crenshaw Family Apartments</t>
  </si>
  <si>
    <t>5110 Crenshaw Blvd.</t>
  </si>
  <si>
    <t>CA-2013-138</t>
  </si>
  <si>
    <t>Verano Apartments</t>
  </si>
  <si>
    <t>904 South D Street</t>
  </si>
  <si>
    <t>1701 Martin Luther King Jr. Way</t>
  </si>
  <si>
    <t>Ohlone Gardens</t>
  </si>
  <si>
    <t>6495 Portola Drive</t>
  </si>
  <si>
    <t>CA-2013-148</t>
  </si>
  <si>
    <t>Whittier Place Housing</t>
  </si>
  <si>
    <t>4125 Whittier Blvd.</t>
  </si>
  <si>
    <t>550 14th Street</t>
  </si>
  <si>
    <t>CA-2013-155</t>
  </si>
  <si>
    <t>Marion Villas Apartments</t>
  </si>
  <si>
    <t>1600 Marion Street</t>
  </si>
  <si>
    <t>Kingsburg</t>
  </si>
  <si>
    <t>The Exchange at Gateway Apartments</t>
  </si>
  <si>
    <t>10562 Santa Fe Drive</t>
  </si>
  <si>
    <t>CA-2013-161</t>
  </si>
  <si>
    <t>Vernon Family Apartments</t>
  </si>
  <si>
    <t>4675 East 52nd Drive</t>
  </si>
  <si>
    <t>Vernon</t>
  </si>
  <si>
    <t>Long Beach &amp; 21st Apartments</t>
  </si>
  <si>
    <t>2114 Long Beach Boulevard</t>
  </si>
  <si>
    <t>CA-2013-170</t>
  </si>
  <si>
    <t>Viking Village Fresno RAD</t>
  </si>
  <si>
    <t>4250 Chestnut Avenue</t>
  </si>
  <si>
    <t>PATH Villas at Del Rey (aka: Courtleigh Villas)</t>
  </si>
  <si>
    <t>11738 Courtleigh Drive</t>
  </si>
  <si>
    <t>North Santa Fe Apartments</t>
  </si>
  <si>
    <t>301 North Santa Fe Avenue</t>
  </si>
  <si>
    <t>CA-2013-182</t>
  </si>
  <si>
    <t>Lofts on Landis</t>
  </si>
  <si>
    <t>240 Landis Avenue</t>
  </si>
  <si>
    <t>CA-2013-186</t>
  </si>
  <si>
    <t>Vermont Villas</t>
  </si>
  <si>
    <t>16304 S. Vermont Avenue</t>
  </si>
  <si>
    <t>CA-2013-809</t>
  </si>
  <si>
    <t>Orvieto B Family Apartments</t>
  </si>
  <si>
    <t>88 Montecito Vista Dr</t>
  </si>
  <si>
    <t>Teague Terrace fka Eagle Vista</t>
  </si>
  <si>
    <t>4260 Eagle Rock Blvd.</t>
  </si>
  <si>
    <t>CA-2013-814</t>
  </si>
  <si>
    <t>San Tomas Gardens</t>
  </si>
  <si>
    <t>825  S. San Tomas Aquino Road</t>
  </si>
  <si>
    <t>CA-2013-822</t>
  </si>
  <si>
    <t>MacArthur Transit Village Apartments</t>
  </si>
  <si>
    <t>3838 Turquoise Way</t>
  </si>
  <si>
    <t>CA-2013-832</t>
  </si>
  <si>
    <t>460 Grand Avenue Apartments</t>
  </si>
  <si>
    <t>460 Grand Avenue</t>
  </si>
  <si>
    <t>CA-2013-833</t>
  </si>
  <si>
    <t>Hayward Senior Housing II</t>
  </si>
  <si>
    <t>22605 Grand Street</t>
  </si>
  <si>
    <t>CA-2013-834</t>
  </si>
  <si>
    <t>Crosswood Apartments</t>
  </si>
  <si>
    <t>646 3rd Street</t>
  </si>
  <si>
    <t>CA-2013-839</t>
  </si>
  <si>
    <t>Silverlake Apartments</t>
  </si>
  <si>
    <t>3740 Evans Street</t>
  </si>
  <si>
    <t>1100 Ocean Avenue Apartments</t>
  </si>
  <si>
    <t>1100 Ocean Avenue</t>
  </si>
  <si>
    <t> 94103</t>
  </si>
  <si>
    <t>Calden Court Apartments</t>
  </si>
  <si>
    <t>CA-2013-848</t>
  </si>
  <si>
    <t>Andres Duarte Terrace II</t>
  </si>
  <si>
    <t>1700 Huntington Drive</t>
  </si>
  <si>
    <t>Western Park Apartments</t>
  </si>
  <si>
    <t>1280 Laguna Street</t>
  </si>
  <si>
    <t>CA-2013-855</t>
  </si>
  <si>
    <t>Tulare Arms Apartments</t>
  </si>
  <si>
    <t>225 West Tulare Avenue</t>
  </si>
  <si>
    <t>Villa Solimar &amp; Cypress Court Rehabilitation &amp; Res</t>
  </si>
  <si>
    <t>910,920,930 Donlon Avenue, 490 Pleasant Valley Road</t>
  </si>
  <si>
    <t>93030, 93033</t>
  </si>
  <si>
    <t>CA-2013-869</t>
  </si>
  <si>
    <t>Berkeley Scattered Site Housing</t>
  </si>
  <si>
    <t>1936 University Avenue (15 scattered sites)</t>
  </si>
  <si>
    <t>Various</t>
  </si>
  <si>
    <t>CA-2013-871</t>
  </si>
  <si>
    <t>Strawberry Creek Lodge</t>
  </si>
  <si>
    <t>1320 Addison Street</t>
  </si>
  <si>
    <t>Eden House Apartments</t>
  </si>
  <si>
    <t>1601 165th Ave</t>
  </si>
  <si>
    <t>CA-2013-873</t>
  </si>
  <si>
    <t>Rocky Hill Apartments &amp; Bennett Hill Apartments</t>
  </si>
  <si>
    <t>237 Bennett Hill Court</t>
  </si>
  <si>
    <t>CA-2013-877</t>
  </si>
  <si>
    <t>Ramona Estates</t>
  </si>
  <si>
    <t>1935 E. 122nd Street</t>
  </si>
  <si>
    <t>Park 20th</t>
  </si>
  <si>
    <t>400 20th Street</t>
  </si>
  <si>
    <t>Laurel Village</t>
  </si>
  <si>
    <t>9700 Laurel Canyon Boulevard</t>
  </si>
  <si>
    <t>Baker Ranch Affordable (aka Arroyo at Baker Ranch)</t>
  </si>
  <si>
    <t>100 Indigo Place</t>
  </si>
  <si>
    <t>Lake Forest</t>
  </si>
  <si>
    <t>CA-2013-908</t>
  </si>
  <si>
    <t>115 Avenida Serra</t>
  </si>
  <si>
    <t>CA-2014-014</t>
  </si>
  <si>
    <t>Morro Del Mar Senior Apartments</t>
  </si>
  <si>
    <t>555 Main Street</t>
  </si>
  <si>
    <t>CA-2014-022</t>
  </si>
  <si>
    <t>Yarrow Village</t>
  </si>
  <si>
    <t>2080 Stockton Court</t>
  </si>
  <si>
    <t>CA-2014-028</t>
  </si>
  <si>
    <t>Diamond Place Apartments</t>
  </si>
  <si>
    <t>547 Lewis Avenue</t>
  </si>
  <si>
    <t>CA-2014-030</t>
  </si>
  <si>
    <t>Warthan Place Apartments</t>
  </si>
  <si>
    <t>351 Warthan Street</t>
  </si>
  <si>
    <t>CA-2014-036</t>
  </si>
  <si>
    <t>Castillo del Sol Apartments</t>
  </si>
  <si>
    <t>3005 E. Main Street</t>
  </si>
  <si>
    <t>Sanger Crossing Apartments</t>
  </si>
  <si>
    <t>1620 J Street</t>
  </si>
  <si>
    <t>CA-2014-047</t>
  </si>
  <si>
    <t>Magnolia Place Senior Apartments</t>
  </si>
  <si>
    <t>92 12th Street</t>
  </si>
  <si>
    <t>CA-2014-048</t>
  </si>
  <si>
    <t>Newcomb Court Apartments</t>
  </si>
  <si>
    <t>707 N. Newcomb Street</t>
  </si>
  <si>
    <t>Descanso Place III</t>
  </si>
  <si>
    <t>625 Rembrandt Street</t>
  </si>
  <si>
    <t>470 Wall Road</t>
  </si>
  <si>
    <t>Palmer Villas Senior Apartments</t>
  </si>
  <si>
    <t>16121 Palmer Avenue</t>
  </si>
  <si>
    <t>2354 Meadow Way</t>
  </si>
  <si>
    <t>CA-2014-064</t>
  </si>
  <si>
    <t>Arcata Bay Crossing</t>
  </si>
  <si>
    <t>280 E Street</t>
  </si>
  <si>
    <t>City Yard Workforce Housing</t>
  </si>
  <si>
    <t>8002 &amp; 8004 Orangethorpe Avenue</t>
  </si>
  <si>
    <t>CA-2014-070</t>
  </si>
  <si>
    <t>San Jacinto Village Apartments</t>
  </si>
  <si>
    <t>700 Idyllwild Drive</t>
  </si>
  <si>
    <t>CA-2014-079</t>
  </si>
  <si>
    <t>Willow Housing, LP</t>
  </si>
  <si>
    <t>605 Willow Road</t>
  </si>
  <si>
    <t>CA-2014-089</t>
  </si>
  <si>
    <t>Holt &amp; Hamilton Family Apts aka Parkside Family</t>
  </si>
  <si>
    <t>934, 938, 942, 944 W. Holt Avenue</t>
  </si>
  <si>
    <t>CA-2014-091</t>
  </si>
  <si>
    <t>Nevada Woods Apartments</t>
  </si>
  <si>
    <t>Bloomington Housing, Phase I</t>
  </si>
  <si>
    <t>18028 &amp; 18030 Valley Boulevard</t>
  </si>
  <si>
    <t>Bloomington</t>
  </si>
  <si>
    <t>CA-2014-111</t>
  </si>
  <si>
    <t>Sutterview Apartments</t>
  </si>
  <si>
    <t>2526 L Street</t>
  </si>
  <si>
    <t>1555 East South Avenue</t>
  </si>
  <si>
    <t>7975 Sherwood Boulevard</t>
  </si>
  <si>
    <t>Los Molinos</t>
  </si>
  <si>
    <t>CA-2014-122</t>
  </si>
  <si>
    <t>Trinity River Elder's Village</t>
  </si>
  <si>
    <t>20 Campbell Field Lane</t>
  </si>
  <si>
    <t>Hoopa</t>
  </si>
  <si>
    <t>Winters Senior Center Apartments</t>
  </si>
  <si>
    <t>400 Morgan Street</t>
  </si>
  <si>
    <t>CA-2014-146</t>
  </si>
  <si>
    <t>Jackson Manor Apartments &amp; Lassen View Apartments</t>
  </si>
  <si>
    <t>755 &amp; 855 Luther Road</t>
  </si>
  <si>
    <t>Juniper Terrace Apartments</t>
  </si>
  <si>
    <t>800 Jasper Place</t>
  </si>
  <si>
    <t>CA-2014-170</t>
  </si>
  <si>
    <t>Santa Rita Village II</t>
  </si>
  <si>
    <t>912-914 West Apricot Avenue</t>
  </si>
  <si>
    <t>CA-2014-803</t>
  </si>
  <si>
    <t>The Park Plaza</t>
  </si>
  <si>
    <t>960 W. 62nd Place</t>
  </si>
  <si>
    <t>Garfield Park Village</t>
  </si>
  <si>
    <t>721 Bay Street</t>
  </si>
  <si>
    <t>CA-2014-810</t>
  </si>
  <si>
    <t>3590 19th Street &amp; 3298 25th Street</t>
  </si>
  <si>
    <t>Renaissance Village Apartments</t>
  </si>
  <si>
    <t>1029-1069 W. Second Street</t>
  </si>
  <si>
    <t>2148 Jasmine Street</t>
  </si>
  <si>
    <t>FIGUEROA SENIOR HOUSING</t>
  </si>
  <si>
    <t>5503 South Figueroa Street</t>
  </si>
  <si>
    <t>CA-2014-816</t>
  </si>
  <si>
    <t>2801 - 2811 La Quinta Drive</t>
  </si>
  <si>
    <t>Monument Arms Apartments</t>
  </si>
  <si>
    <t>261 East Alaska Avenue</t>
  </si>
  <si>
    <t>CA-2014-821</t>
  </si>
  <si>
    <t>Mill Creek Courtyard</t>
  </si>
  <si>
    <t>1303 S Street</t>
  </si>
  <si>
    <t>CA-2014-822</t>
  </si>
  <si>
    <t>Transbay Block 6</t>
  </si>
  <si>
    <t>280 Beale Street</t>
  </si>
  <si>
    <t>CA-2014-823</t>
  </si>
  <si>
    <t>Harbour View Apartments</t>
  </si>
  <si>
    <t>25 Harbour Way</t>
  </si>
  <si>
    <t>CA-2014-824</t>
  </si>
  <si>
    <t>Roberta Stephens Villas I &amp; II</t>
  </si>
  <si>
    <t>1035 &amp; 1113 East 27th Street</t>
  </si>
  <si>
    <t>CA-2014-825</t>
  </si>
  <si>
    <t>One Wilkins Place Apartments</t>
  </si>
  <si>
    <t>CA-2014-826</t>
  </si>
  <si>
    <t>Juanita Tate Legacy Towers</t>
  </si>
  <si>
    <t>4827 South Central Avenue</t>
  </si>
  <si>
    <t>CA-2014-828</t>
  </si>
  <si>
    <t>CENTRAL AVENUE VILLAGE SQUARE</t>
  </si>
  <si>
    <t>CA-2014-836</t>
  </si>
  <si>
    <t>Villa Primavera</t>
  </si>
  <si>
    <t>1060 Meadows Drive</t>
  </si>
  <si>
    <t>CA-2014-842</t>
  </si>
  <si>
    <t>William Penn Manor</t>
  </si>
  <si>
    <t>7025 Friends Avenue</t>
  </si>
  <si>
    <t>CA-2014-843</t>
  </si>
  <si>
    <t>Allanza Apartments</t>
  </si>
  <si>
    <t>46575 Clinton Street</t>
  </si>
  <si>
    <t>CA-2014-846</t>
  </si>
  <si>
    <t>2175 Market Street Apartments</t>
  </si>
  <si>
    <t>2175 Market Street</t>
  </si>
  <si>
    <t>CA-2014-853</t>
  </si>
  <si>
    <t>Royal Vista Terrace</t>
  </si>
  <si>
    <t>1310 Royal Oaks Drive</t>
  </si>
  <si>
    <t>CA-2014-854</t>
  </si>
  <si>
    <t>Garden Villas (fka Kiku Gardens)</t>
  </si>
  <si>
    <t>1260 Third Avenue</t>
  </si>
  <si>
    <t>CA-2014-856</t>
  </si>
  <si>
    <t>Tierra Springs Apartments</t>
  </si>
  <si>
    <t>786 Kawana Springs Road, 1665 Ashton Avenue</t>
  </si>
  <si>
    <t>Santa  Rosa</t>
  </si>
  <si>
    <t>Avila Avenue Apartments II</t>
  </si>
  <si>
    <t>Pavilion Park Senior Housing</t>
  </si>
  <si>
    <t>100 Ridge Valley</t>
  </si>
  <si>
    <t>Independence Point</t>
  </si>
  <si>
    <t>373 S. Willie James Jones Avenue</t>
  </si>
  <si>
    <t>Sharmon Palms Lane</t>
  </si>
  <si>
    <t>CA-2014-866</t>
  </si>
  <si>
    <t>Westminster Manor</t>
  </si>
  <si>
    <t>1730 Third Avenue</t>
  </si>
  <si>
    <t>CA-2014-867</t>
  </si>
  <si>
    <t>Leland Park (Evans Park)</t>
  </si>
  <si>
    <t>250 &amp; 260 North Pacific Ave</t>
  </si>
  <si>
    <t>L.C. Grossman (Aparicio V)</t>
  </si>
  <si>
    <t>5575-5595 Armitos Avenue</t>
  </si>
  <si>
    <t>Sandpiper Apartments</t>
  </si>
  <si>
    <t>370-390 Mathilda Drive</t>
  </si>
  <si>
    <t>CA-2014-871</t>
  </si>
  <si>
    <t>San Diego Square</t>
  </si>
  <si>
    <t>1055 9th Avenue</t>
  </si>
  <si>
    <t>360 Meridian Ave</t>
  </si>
  <si>
    <t>Tuolumne Apartments</t>
  </si>
  <si>
    <t>18400 Tuolumne Road</t>
  </si>
  <si>
    <t>2300 K Street</t>
  </si>
  <si>
    <t>Buchanan Park Apartments</t>
  </si>
  <si>
    <t>1150 Webster Street</t>
  </si>
  <si>
    <t>Stonebridge Apartments</t>
  </si>
  <si>
    <t>990 College Ave</t>
  </si>
  <si>
    <t>CA-2014-889</t>
  </si>
  <si>
    <t>150 South 19th Avenue</t>
  </si>
  <si>
    <t>Woodhaven Senior Residence</t>
  </si>
  <si>
    <t>CA-2014-901</t>
  </si>
  <si>
    <t>1355, 1367-1373, 1385-1391, 1413-1455,1432-1444 Callen Street</t>
  </si>
  <si>
    <t>CA-2014-908</t>
  </si>
  <si>
    <t>Rancho Del Sol</t>
  </si>
  <si>
    <t>6711 Torenia Trail</t>
  </si>
  <si>
    <t>CA-2014-910</t>
  </si>
  <si>
    <t>Northwest Manor I</t>
  </si>
  <si>
    <t>985, 1009 N. Raymond Ave, 1010, 1050 N. Summit Ave</t>
  </si>
  <si>
    <t>CA-2015-804</t>
  </si>
  <si>
    <t>Anton Arcade Apartments</t>
  </si>
  <si>
    <t>2134 Butano Drive</t>
  </si>
  <si>
    <t>CA-2015-806</t>
  </si>
  <si>
    <t>The Crossings at Escondido Manor</t>
  </si>
  <si>
    <t>1150, 1166 N. Escondido Blvd</t>
  </si>
  <si>
    <t>Avenida Crossing Apartments</t>
  </si>
  <si>
    <t>Mayberry Townhomes</t>
  </si>
  <si>
    <t>4328 - 4390 Mayberry Street</t>
  </si>
  <si>
    <t>CA-2015-859</t>
  </si>
  <si>
    <t>Pebble Cove</t>
  </si>
  <si>
    <t>2555 W. Winston Road</t>
  </si>
  <si>
    <t>Park Sunset Apartments</t>
  </si>
  <si>
    <t>1353 7th Ave</t>
  </si>
  <si>
    <t>APPNUM</t>
  </si>
  <si>
    <t>PROJNAME</t>
  </si>
  <si>
    <t>PROJADR1</t>
  </si>
  <si>
    <t>PROJCTY</t>
  </si>
  <si>
    <t>PROJCNTY</t>
  </si>
  <si>
    <t>PROJZIP</t>
  </si>
  <si>
    <t>Tuolumne Village, AKA Quail Run</t>
  </si>
  <si>
    <t>CA-2012-009</t>
  </si>
  <si>
    <t>Ford &amp; Monterey Family Housing</t>
  </si>
  <si>
    <t>Celadon at 9th &amp; Broadway - 9%</t>
  </si>
  <si>
    <t>901 30th Street</t>
  </si>
  <si>
    <t>Valencia Grove</t>
  </si>
  <si>
    <t>125 Horizon Avenue</t>
  </si>
  <si>
    <t>Redlands</t>
  </si>
  <si>
    <t>Humboldt Apartments</t>
  </si>
  <si>
    <t>499 Humboldt St</t>
  </si>
  <si>
    <t>703 Saratoga Drive</t>
  </si>
  <si>
    <t>Paseo at COMM22 (fka COMM22 Family Housing)</t>
  </si>
  <si>
    <t>Celadon at 9th &amp; Broadway - 4%</t>
  </si>
  <si>
    <t>100 N. Muller Street</t>
  </si>
  <si>
    <t>CA-2013-066</t>
  </si>
  <si>
    <t>Blossom Plaza</t>
  </si>
  <si>
    <t>900 N Broadway</t>
  </si>
  <si>
    <t>Japantown Senior Apartments</t>
  </si>
  <si>
    <t>685 N. 6th Street</t>
  </si>
  <si>
    <t>Alpha Square 9%</t>
  </si>
  <si>
    <t>Moonlight Villas</t>
  </si>
  <si>
    <t>12381 Osborne St.</t>
  </si>
  <si>
    <t>CA-2013-841</t>
  </si>
  <si>
    <t>Auburn Heights Apartments</t>
  </si>
  <si>
    <t>Victoria at COMM22 (fka COMM Senior)</t>
  </si>
  <si>
    <t>690 Beardsley Street</t>
  </si>
  <si>
    <t>Dr. George W. Senior Housing FKA Bayview</t>
  </si>
  <si>
    <t>1751 Carroll Avenue</t>
  </si>
  <si>
    <t>Alpha Square 4%</t>
  </si>
  <si>
    <t>CA-2013-899</t>
  </si>
  <si>
    <t>Terraza De Las Cortes</t>
  </si>
  <si>
    <t>201-255 Carmelita Court</t>
  </si>
  <si>
    <t>Minerva Manor</t>
  </si>
  <si>
    <t>9972 Juniper Avenue</t>
  </si>
  <si>
    <t>Siena Apartments</t>
  </si>
  <si>
    <t>7807 and 7833 Juniper Avenue</t>
  </si>
  <si>
    <t>CA-2014-008</t>
  </si>
  <si>
    <t>Richardson Hall</t>
  </si>
  <si>
    <t>55 Laguna Street</t>
  </si>
  <si>
    <t>CA-2014-013</t>
  </si>
  <si>
    <t>Tower Park Senior Housing</t>
  </si>
  <si>
    <t>701 17th Street</t>
  </si>
  <si>
    <t>CA-2014-015</t>
  </si>
  <si>
    <t>Villa del Norte</t>
  </si>
  <si>
    <t>CA-2014-020</t>
  </si>
  <si>
    <t>Curtis Park Court</t>
  </si>
  <si>
    <t>2315 10th Avenue</t>
  </si>
  <si>
    <t>Quartz Ridge Apartments</t>
  </si>
  <si>
    <t>Riverland Apartments</t>
  </si>
  <si>
    <t>990 E. Springfield Avenue</t>
  </si>
  <si>
    <t>CA-2014-031</t>
  </si>
  <si>
    <t>Mather Veterans Village</t>
  </si>
  <si>
    <t>3615 Bleckely Street</t>
  </si>
  <si>
    <t>CA-2014-035</t>
  </si>
  <si>
    <t>Baldwin Park Transit Center Apartments</t>
  </si>
  <si>
    <t>14332 East Ramona Boulevard</t>
  </si>
  <si>
    <t>CA-2014-038</t>
  </si>
  <si>
    <t>Paradise Creek Housing I (AKA National City Westsi</t>
  </si>
  <si>
    <t>2100 Hoover Avenue</t>
  </si>
  <si>
    <t>CA-2014-039</t>
  </si>
  <si>
    <t>790 Alma Lane</t>
  </si>
  <si>
    <t>Solvang Senior Apartments</t>
  </si>
  <si>
    <t>1775 Maple Avenue</t>
  </si>
  <si>
    <t>Solvang</t>
  </si>
  <si>
    <t>Home Front at Camp Anza</t>
  </si>
  <si>
    <t>5797 Picker Street</t>
  </si>
  <si>
    <t>CA-2014-065</t>
  </si>
  <si>
    <t>Oak Park Apartments II</t>
  </si>
  <si>
    <t>CA-2014-067</t>
  </si>
  <si>
    <t>Gateway Apartments</t>
  </si>
  <si>
    <t>13368 Beach Avenue</t>
  </si>
  <si>
    <t>CA-2014-074</t>
  </si>
  <si>
    <t>South Street Apartments</t>
  </si>
  <si>
    <t>313 South Street</t>
  </si>
  <si>
    <t>Onizuka Crossing FKA Midpen Armory Apartments</t>
  </si>
  <si>
    <t>620 East Maude Ave</t>
  </si>
  <si>
    <t>CA-2014-077</t>
  </si>
  <si>
    <t>Paloma Terrace</t>
  </si>
  <si>
    <t>5000 S. Main Street</t>
  </si>
  <si>
    <t>90037-3223</t>
  </si>
  <si>
    <t>CA-2014-083</t>
  </si>
  <si>
    <t>Donner Lofts</t>
  </si>
  <si>
    <t>158 East Saint John Street</t>
  </si>
  <si>
    <t>CA-2014-087</t>
  </si>
  <si>
    <t>Promenade at Creekside</t>
  </si>
  <si>
    <t>1-4 &amp; 9-11 Creekside Drive</t>
  </si>
  <si>
    <t>Met North</t>
  </si>
  <si>
    <t>2112 Monterey Road</t>
  </si>
  <si>
    <t>Iowa Street Senior Housing</t>
  </si>
  <si>
    <t>3939 Iowa Street</t>
  </si>
  <si>
    <t>Rockwood Apartments FKA Lincoln Avenue Apartmts</t>
  </si>
  <si>
    <t>1270 E. Lincoln Avenue</t>
  </si>
  <si>
    <t>CA-2014-121</t>
  </si>
  <si>
    <t>West Gateway Place (FKA: Delta Lane Apartments)</t>
  </si>
  <si>
    <t>CA-2014-125</t>
  </si>
  <si>
    <t>Valley View Homes</t>
  </si>
  <si>
    <t>2446 Magnolia Street</t>
  </si>
  <si>
    <t>Mosaic Gardens at Monterey Park</t>
  </si>
  <si>
    <t>CA-2014-139</t>
  </si>
  <si>
    <t>Laguna Commons</t>
  </si>
  <si>
    <t>41152 Fremont Boulevard</t>
  </si>
  <si>
    <t>CA-2014-152</t>
  </si>
  <si>
    <t>Washington 722 TOD</t>
  </si>
  <si>
    <t>722 E. Washington Blvd.</t>
  </si>
  <si>
    <t>Crest Apartments</t>
  </si>
  <si>
    <t>13604 Sherman Way</t>
  </si>
  <si>
    <t>CA-2014-157</t>
  </si>
  <si>
    <t>Almond Village</t>
  </si>
  <si>
    <t>14869 Lamberson Avenue</t>
  </si>
  <si>
    <t>CA-2014-158</t>
  </si>
  <si>
    <t>Sonata at Riverpark</t>
  </si>
  <si>
    <t>401 Danvers River Street</t>
  </si>
  <si>
    <t>Oakcrest Terrace</t>
  </si>
  <si>
    <t>22744 Eastpark Drive</t>
  </si>
  <si>
    <t>Valencia Vista Apartments FKA Val 9 Apartments</t>
  </si>
  <si>
    <t>950 N. Valencia Ave.</t>
  </si>
  <si>
    <t>CA-2014-163</t>
  </si>
  <si>
    <t>Marv's Place</t>
  </si>
  <si>
    <t>131-135 N. Mar Vista Avenue</t>
  </si>
  <si>
    <t>541 N. Fulton and 4532 E. Hamilton</t>
  </si>
  <si>
    <t>Esperanza &amp; Colosimo Apartments</t>
  </si>
  <si>
    <t>1239 Turk Street</t>
  </si>
  <si>
    <t>CA-2014-818</t>
  </si>
  <si>
    <t>Stoneman Village</t>
  </si>
  <si>
    <t>CA-2014-845</t>
  </si>
  <si>
    <t>The Alexander Apartments</t>
  </si>
  <si>
    <t>345 E. Commonwealth Avenue</t>
  </si>
  <si>
    <t>CA-2014-847</t>
  </si>
  <si>
    <t>Camphora Apartments</t>
  </si>
  <si>
    <t>CA-2014-851</t>
  </si>
  <si>
    <t>5568 Lexington Avenue</t>
  </si>
  <si>
    <t>Pacific Pointe at the Shipyard</t>
  </si>
  <si>
    <t>350 Friedell Street</t>
  </si>
  <si>
    <t>CA-2014-859</t>
  </si>
  <si>
    <t>LDK Senior Apartments</t>
  </si>
  <si>
    <t>CA-2014-865</t>
  </si>
  <si>
    <t>The Berendos</t>
  </si>
  <si>
    <t>226 and 235 Berendo Street</t>
  </si>
  <si>
    <t>Heritage II</t>
  </si>
  <si>
    <t>300 Burton Mesa Boulevard</t>
  </si>
  <si>
    <t>The Paseo at Californian</t>
  </si>
  <si>
    <t>1901 W. 6th Street</t>
  </si>
  <si>
    <t>Winnetka Senior Apartments</t>
  </si>
  <si>
    <t>20750 Sherman Way</t>
  </si>
  <si>
    <t>Heritage Commons Phase 2</t>
  </si>
  <si>
    <t>193 Heritage Lane</t>
  </si>
  <si>
    <t>CA-2014-879</t>
  </si>
  <si>
    <t>Maple Park Phase 2</t>
  </si>
  <si>
    <t>9915 Maple Park</t>
  </si>
  <si>
    <t>CA-2014-886</t>
  </si>
  <si>
    <t>Poco Way Apartments</t>
  </si>
  <si>
    <t>8300-8327 South Hoove Street Mail Box 309</t>
  </si>
  <si>
    <t>CA-2014-893</t>
  </si>
  <si>
    <t>Olive Court Apartments</t>
  </si>
  <si>
    <t>44056 Arabia St.</t>
  </si>
  <si>
    <t>CA-2014-896</t>
  </si>
  <si>
    <t>Rotary Plaza Apartments</t>
  </si>
  <si>
    <t>Johnson Gardens</t>
  </si>
  <si>
    <t>9620 Telephone Road; 1055 Johnson Drive; 1079 Johnson Drive</t>
  </si>
  <si>
    <t>93003; 93004</t>
  </si>
  <si>
    <t>CA-2014-898</t>
  </si>
  <si>
    <t>East Cliff Village Apartments</t>
  </si>
  <si>
    <t>1635 Tremont Drive</t>
  </si>
  <si>
    <t>Wilshire Manor</t>
  </si>
  <si>
    <t>616 South Normandie Avenue</t>
  </si>
  <si>
    <t>Kimme's Place fka Callen Street Apartments</t>
  </si>
  <si>
    <t>CA-2014-903</t>
  </si>
  <si>
    <t>Cielo Carmel I</t>
  </si>
  <si>
    <t>6050 Camino San Fermin</t>
  </si>
  <si>
    <t>CA-2014-906</t>
  </si>
  <si>
    <t>Pilgrim Terrace</t>
  </si>
  <si>
    <t>601-685 Pilgrim Terrace Drive</t>
  </si>
  <si>
    <t>CA-2014-912</t>
  </si>
  <si>
    <t>Cielo Carmel II</t>
  </si>
  <si>
    <t>CA-2014-916</t>
  </si>
  <si>
    <t>Gilroy Apartments</t>
  </si>
  <si>
    <t>500 I.O.O.F. Ave</t>
  </si>
  <si>
    <t>CA-2014-920</t>
  </si>
  <si>
    <t>Sea Mist Towers</t>
  </si>
  <si>
    <t>1451 Atlantic Avenue</t>
  </si>
  <si>
    <t>Belmont Family Apartments</t>
  </si>
  <si>
    <t>1110 W. Palm Ave.</t>
  </si>
  <si>
    <t>CA-2015-021</t>
  </si>
  <si>
    <t>Oakdale Apartments</t>
  </si>
  <si>
    <t>30 N. Lee Avenue</t>
  </si>
  <si>
    <t>CA-2015-022</t>
  </si>
  <si>
    <t>Parlier Garden Apartments</t>
  </si>
  <si>
    <t>CA-2015-024</t>
  </si>
  <si>
    <t>801 Lyons Bald Mountain Road</t>
  </si>
  <si>
    <t>CA-2015-026</t>
  </si>
  <si>
    <t>Valle Vista Apartments</t>
  </si>
  <si>
    <t>1675 First Street</t>
  </si>
  <si>
    <t>CA-2015-033</t>
  </si>
  <si>
    <t>Franco Center Apartments</t>
  </si>
  <si>
    <t>144 Mun Kwok Lane</t>
  </si>
  <si>
    <t>CA-2015-039</t>
  </si>
  <si>
    <t>Winters Apartments</t>
  </si>
  <si>
    <t>116 E. Baker Street</t>
  </si>
  <si>
    <t>Miller Plaza / Stanley Horn Homes</t>
  </si>
  <si>
    <t>301 West Maple Ave &amp; 640 North Q St</t>
  </si>
  <si>
    <t>CA-2015-060</t>
  </si>
  <si>
    <t>Kristen Court Apartments</t>
  </si>
  <si>
    <t>9027 N. Street</t>
  </si>
  <si>
    <t>CA-2015-068</t>
  </si>
  <si>
    <t>Greystone Apartments FKA Mobley Lane Apartments</t>
  </si>
  <si>
    <t>503, 527, 550, 551, 575, 598, 599, 622, 623, 647, and 670 Mobley Lane</t>
  </si>
  <si>
    <t>CA-2015-074</t>
  </si>
  <si>
    <t>Cloverdale Family Apartments</t>
  </si>
  <si>
    <t>100 Healdsburg Avenue</t>
  </si>
  <si>
    <t>CA-2015-078</t>
  </si>
  <si>
    <t>Sagewood Manor Apartments</t>
  </si>
  <si>
    <t>6215 Ocotillo Avenue</t>
  </si>
  <si>
    <t>El Monte West Apartments</t>
  </si>
  <si>
    <t>999 West El Monte Way</t>
  </si>
  <si>
    <t>CA-2015-080</t>
  </si>
  <si>
    <t>Cherrywood Senior Apartments</t>
  </si>
  <si>
    <t>979 Cherry Avenue</t>
  </si>
  <si>
    <t>CA-2015-087</t>
  </si>
  <si>
    <t>Manzanita Garden Apartments</t>
  </si>
  <si>
    <t>537 N Ramona Blvd</t>
  </si>
  <si>
    <t>CA-2015-100</t>
  </si>
  <si>
    <t>Holly Heights I &amp; II Apartments</t>
  </si>
  <si>
    <t>77 &amp; 201 Holly Street</t>
  </si>
  <si>
    <t>CA-2015-112</t>
  </si>
  <si>
    <t>2814 5th Street</t>
  </si>
  <si>
    <t>Sweeney Lane Apartments FKA 6800 Mission Family</t>
  </si>
  <si>
    <t>6800 Mission Street</t>
  </si>
  <si>
    <t>CA-2015-807</t>
  </si>
  <si>
    <t>Northgate Terrace</t>
  </si>
  <si>
    <t>550 24th Street</t>
  </si>
  <si>
    <t>CA-2015-808</t>
  </si>
  <si>
    <t>Edgewater Isle Senior Apartments</t>
  </si>
  <si>
    <t>1490 Miramar and 1500 Marina Vista</t>
  </si>
  <si>
    <t>CA-2015-810</t>
  </si>
  <si>
    <t>Summit Rose Apartments</t>
  </si>
  <si>
    <t>CA-2015-811</t>
  </si>
  <si>
    <t>Ocean View Senior Apartments</t>
  </si>
  <si>
    <t>555 Crespi Drive</t>
  </si>
  <si>
    <t>CA-2015-814</t>
  </si>
  <si>
    <t>Park Lane Apartments</t>
  </si>
  <si>
    <t>109 Magnolia Avenue</t>
  </si>
  <si>
    <t>CA-2015-818</t>
  </si>
  <si>
    <t>Amberwood Apartments I &amp; II</t>
  </si>
  <si>
    <t>11280 and 10960 Oakview Drive</t>
  </si>
  <si>
    <t>CityView Apartments FKA Brethren Manor</t>
  </si>
  <si>
    <t>3333 Pacific Place</t>
  </si>
  <si>
    <t>CA-2015-833</t>
  </si>
  <si>
    <t>Andalucia Apartments (FKA 815 N. Harbor)</t>
  </si>
  <si>
    <t>815 N Harbor Blvd</t>
  </si>
  <si>
    <t>Trolly Park Terrace</t>
  </si>
  <si>
    <t>4985 Market Street</t>
  </si>
  <si>
    <t>Adagio Apartments FKA Springville at Camarillo</t>
  </si>
  <si>
    <t>168 Stonegate Road</t>
  </si>
  <si>
    <t>CA-2015-842</t>
  </si>
  <si>
    <t>Virginia Terrace</t>
  </si>
  <si>
    <t>615 E. Virgnia Way</t>
  </si>
  <si>
    <t>Manzanita FKA Cypress Cove Apartments</t>
  </si>
  <si>
    <t>260 North Midway Drive</t>
  </si>
  <si>
    <t>Terracina Oaks II Apartments</t>
  </si>
  <si>
    <t>1276 Oak Avenue</t>
  </si>
  <si>
    <t>The Groves</t>
  </si>
  <si>
    <t>700 E Mountain St. &amp; 965 N Raymond Ave.</t>
  </si>
  <si>
    <t>91104 &amp; 91103</t>
  </si>
  <si>
    <t>CA-2015-867</t>
  </si>
  <si>
    <t>Bellflower Friendship Manor</t>
  </si>
  <si>
    <t>9550 Oak Street</t>
  </si>
  <si>
    <t>430 Turk Street</t>
  </si>
  <si>
    <t>CA-2015-882</t>
  </si>
  <si>
    <t>Valle del Sol FKA Coalinga Senior Apartments</t>
  </si>
  <si>
    <t>422 E Polk Street</t>
  </si>
  <si>
    <t>CA-2015-883</t>
  </si>
  <si>
    <t>Arroyo Del Camino</t>
  </si>
  <si>
    <t>801 S. Corcoran Ave.</t>
  </si>
  <si>
    <t>CA-2015-884</t>
  </si>
  <si>
    <t>Woodglen Vista</t>
  </si>
  <si>
    <t>10450 Magnolia Avenue</t>
  </si>
  <si>
    <t>Sycamore Terrace</t>
  </si>
  <si>
    <t>1301 San Bernardino Road</t>
  </si>
  <si>
    <t>Torrey Vale Apartments</t>
  </si>
  <si>
    <t>CA-2015-908</t>
  </si>
  <si>
    <t>3073 North Main Street</t>
  </si>
  <si>
    <t>CA-2015-914</t>
  </si>
  <si>
    <t>Bouquet Canyon Senior Apartments</t>
  </si>
  <si>
    <t>CA-2015-923</t>
  </si>
  <si>
    <t>Ventaliso II</t>
  </si>
  <si>
    <t>CA-2015-926</t>
  </si>
  <si>
    <t>MORH I HOUSING</t>
  </si>
  <si>
    <t>1039 and 953 8th Street (Tract 1)</t>
  </si>
  <si>
    <t>CA-2015-930</t>
  </si>
  <si>
    <t>Hancock Gardens</t>
  </si>
  <si>
    <t>303 South Van Ness Avenue</t>
  </si>
  <si>
    <t>CA-2015-931</t>
  </si>
  <si>
    <t>Rancho California</t>
  </si>
  <si>
    <t>29210 Stonewood Road</t>
  </si>
  <si>
    <t>Casa De Eva Apartments</t>
  </si>
  <si>
    <t>CA-2014-060</t>
  </si>
  <si>
    <t>Glendale Arts Colony</t>
  </si>
  <si>
    <t>121 N. Kenwood Street</t>
  </si>
  <si>
    <t>CA-2014-073</t>
  </si>
  <si>
    <t>Golden Inn &amp; Village Family</t>
  </si>
  <si>
    <t>890 Refugio Rd</t>
  </si>
  <si>
    <t>Santa Ynez</t>
  </si>
  <si>
    <t>Willie B. Kenendy (AKA Rosa Parks II)</t>
  </si>
  <si>
    <t>CA-2015-010</t>
  </si>
  <si>
    <t>2423 N Highland Street</t>
  </si>
  <si>
    <t>CA-2015-830</t>
  </si>
  <si>
    <t>Horizons at Yucaipa</t>
  </si>
  <si>
    <t>12279 3rd Street</t>
  </si>
  <si>
    <t>CA-2015-885</t>
  </si>
  <si>
    <t>Beverly Park Senior Apartments</t>
  </si>
  <si>
    <t>1071 S. La Cienega Blvd.</t>
  </si>
  <si>
    <t>Ocean View Manor</t>
  </si>
  <si>
    <t>456 Elena Street</t>
  </si>
  <si>
    <t>CA-2015-912</t>
  </si>
  <si>
    <t>1379 - 1419 E. Thousand Oaks Blvd.</t>
  </si>
  <si>
    <t>CA-2015-913</t>
  </si>
  <si>
    <t>Briar Crest+ Rosecrest Apartments</t>
  </si>
  <si>
    <t>11681-11702 Stuart Drive</t>
  </si>
  <si>
    <t>CA-2015-927</t>
  </si>
  <si>
    <t>OAK CENTER I APARTMENTS</t>
  </si>
  <si>
    <t>1601 Market Street</t>
  </si>
  <si>
    <t>CA-2015-929</t>
  </si>
  <si>
    <t>Arbor Terraces</t>
  </si>
  <si>
    <t>Alta Mira Senior and Family Apartments</t>
  </si>
  <si>
    <t>Immanuel Place (fka Immanuel Senior Housing)</t>
  </si>
  <si>
    <t>3215 East 3rd Street</t>
  </si>
  <si>
    <t>1319, 1325 and 1335 Palomares Ave</t>
  </si>
  <si>
    <t>CA-2014-128</t>
  </si>
  <si>
    <t>Golden Inn &amp; Village Senior</t>
  </si>
  <si>
    <t>890 North Refugio Rd</t>
  </si>
  <si>
    <t>Heritage Square fka Heritage Square Senior Housing</t>
  </si>
  <si>
    <t>762 N. Fair Oaks Avenue</t>
  </si>
  <si>
    <t>5400 Hollywood Family Apartments</t>
  </si>
  <si>
    <t>5400 Hollywood Boulevard, Los Angeles, CA 90027</t>
  </si>
  <si>
    <t>CA-2014-167</t>
  </si>
  <si>
    <t>15888 Hesperian Blvd.</t>
  </si>
  <si>
    <t>CA-2014-172</t>
  </si>
  <si>
    <t>Cal Weber 40 Apartments</t>
  </si>
  <si>
    <t>512 E. Weber Avenue</t>
  </si>
  <si>
    <t>CA-2014-819</t>
  </si>
  <si>
    <t>Liberty Village Apartments</t>
  </si>
  <si>
    <t>298  West Chanslor Avenue</t>
  </si>
  <si>
    <t>Oak Creek Terrace</t>
  </si>
  <si>
    <t>2670 First Street</t>
  </si>
  <si>
    <t>Bill Sorro Community</t>
  </si>
  <si>
    <t>1009 Howard Street</t>
  </si>
  <si>
    <t>CA-2015-006</t>
  </si>
  <si>
    <t>Malan Street Apartments</t>
  </si>
  <si>
    <t>180 Malan Street</t>
  </si>
  <si>
    <t>Highland Gardens FKA Visalia Village</t>
  </si>
  <si>
    <t>CA-2015-029</t>
  </si>
  <si>
    <t>Movietown Square</t>
  </si>
  <si>
    <t>7302 Santa Monica Blvd.</t>
  </si>
  <si>
    <t>CA-2015-037</t>
  </si>
  <si>
    <t>1485 Creamery Alley</t>
  </si>
  <si>
    <t>CA-2015-045</t>
  </si>
  <si>
    <t>Lompoc Gardens</t>
  </si>
  <si>
    <t>300 W College Ave &amp; 535 N I St</t>
  </si>
  <si>
    <t>CA-2015-058</t>
  </si>
  <si>
    <t>Tiki Apartments</t>
  </si>
  <si>
    <t>7306-7308 Marbrisa Avenue; 7223 and 7301 Santa Fe Avenue</t>
  </si>
  <si>
    <t>CA-2015-817</t>
  </si>
  <si>
    <t>Anton Portola Apartments</t>
  </si>
  <si>
    <t>The Lodge at Eureka</t>
  </si>
  <si>
    <t>428 8th Street</t>
  </si>
  <si>
    <t>Marcus Garvey Commons and Hismen Hin-Nu Terrace</t>
  </si>
  <si>
    <t>Mill Creek Village</t>
  </si>
  <si>
    <t>508 18th Street</t>
  </si>
  <si>
    <t>American Gold Star Manor</t>
  </si>
  <si>
    <t>3080 Gold Star Dr.</t>
  </si>
  <si>
    <t>1868 N. Capitol Avenue</t>
  </si>
  <si>
    <t>CA-2015-943</t>
  </si>
  <si>
    <t>Pearl Gardens</t>
  </si>
  <si>
    <t>13-21 S. Soledad Street</t>
  </si>
  <si>
    <t>Sycamore Gardens</t>
  </si>
  <si>
    <t>211-221 Sycamore Lane</t>
  </si>
  <si>
    <t>CA-2015-946</t>
  </si>
  <si>
    <t>Columbia Park Apartments</t>
  </si>
  <si>
    <t>21 Columbia Square Street</t>
  </si>
  <si>
    <t>445 18th Avenue</t>
  </si>
  <si>
    <t>6055 Placer West Drive</t>
  </si>
  <si>
    <t>9800, 9805, 9810, 9825, 9830, 9845, 9850, 9865, 9870, 9920, 9955, 9960, 9980 Maple Park Drive</t>
  </si>
  <si>
    <t>1717 N. Garfield Place</t>
  </si>
  <si>
    <t>Harding Avenue Apartments</t>
  </si>
  <si>
    <t>124 Harding Avenue</t>
  </si>
  <si>
    <t>CA-2014-005</t>
  </si>
  <si>
    <t>Marea Alta fka Cornerstone Family Apartments</t>
  </si>
  <si>
    <t>1400 San Leandro Boulevard</t>
  </si>
  <si>
    <t>Selma Community Housing</t>
  </si>
  <si>
    <t>1605 N Cherokee Avenue</t>
  </si>
  <si>
    <t>200 Silver Bend Way</t>
  </si>
  <si>
    <t>CA-2014-040</t>
  </si>
  <si>
    <t>2590 E. Arvia Street</t>
  </si>
  <si>
    <t>CA-2014-098</t>
  </si>
  <si>
    <t>Prosperity Place (fka 1110 Jackson)</t>
  </si>
  <si>
    <t>188 11th Street</t>
  </si>
  <si>
    <t>Fetters Apartments FKA Sonoma Springs Family Apts</t>
  </si>
  <si>
    <t>17310 Hwy 12</t>
  </si>
  <si>
    <t>Atmosphere</t>
  </si>
  <si>
    <t>1453 Fourth Avenue</t>
  </si>
  <si>
    <t xml:space="preserve"> 820 Delta Lane and 825 Tower Bridge Gateway</t>
  </si>
  <si>
    <t>236 South Ramona Avenue</t>
  </si>
  <si>
    <t>CA-2014-142</t>
  </si>
  <si>
    <t>Dai-Ichi Village FKA Haciendas Senior Development</t>
  </si>
  <si>
    <t>CA-2014-165</t>
  </si>
  <si>
    <t>Mercy Arc Housing - 1500 Page Street</t>
  </si>
  <si>
    <t>1500 Page Street</t>
  </si>
  <si>
    <t>94117-2018</t>
  </si>
  <si>
    <t>The Arbor At Hesperian FKA San Lorenzo Senior H</t>
  </si>
  <si>
    <t>CA-2014-169</t>
  </si>
  <si>
    <t>Marmion Way Apartments</t>
  </si>
  <si>
    <t>3500-3526 Marmion Way</t>
  </si>
  <si>
    <t>Santa Cecilia Apartments</t>
  </si>
  <si>
    <t>117 S. Boyle Avenue</t>
  </si>
  <si>
    <t>CA-2014-834</t>
  </si>
  <si>
    <t>LynRoc Apartments</t>
  </si>
  <si>
    <t>6105 Sunset Blvd.</t>
  </si>
  <si>
    <t>Rockin</t>
  </si>
  <si>
    <t>CA-2014-838</t>
  </si>
  <si>
    <t>Cambrian Center</t>
  </si>
  <si>
    <t>2360 Samaritan Place</t>
  </si>
  <si>
    <t>CA-2014-841</t>
  </si>
  <si>
    <t>STEVENSON HOUSE</t>
  </si>
  <si>
    <t>455 E Charleston Road</t>
  </si>
  <si>
    <t>Camino Esperanza</t>
  </si>
  <si>
    <t>1372, 1380, 1386, 1392, 1396, 1364 Katherine Road South</t>
  </si>
  <si>
    <t>CA-2014-850</t>
  </si>
  <si>
    <t>Charlotte Drive Family Apartments</t>
  </si>
  <si>
    <t>5875 Charlotte Drive</t>
  </si>
  <si>
    <t>Lexington Avenue Family Apartms(AKA Oak Grove Ap</t>
  </si>
  <si>
    <t>Alice Griffith Phase 1</t>
  </si>
  <si>
    <t>2600 Arelious Walker Drive</t>
  </si>
  <si>
    <t>431 &amp; 433 Alida Way</t>
  </si>
  <si>
    <t>CA-2014-900</t>
  </si>
  <si>
    <t>Alice Griffith Phase 2</t>
  </si>
  <si>
    <t>2700 Arelious Walker Drive</t>
  </si>
  <si>
    <t>CA-2014-905</t>
  </si>
  <si>
    <t>Auburn Villa Apartments</t>
  </si>
  <si>
    <t>628 Mikkelsen Drive</t>
  </si>
  <si>
    <t>Icon on Rosecrans</t>
  </si>
  <si>
    <t>14135 Cerise Avenue</t>
  </si>
  <si>
    <t>Hawthorne</t>
  </si>
  <si>
    <t>2500 El Camino Real</t>
  </si>
  <si>
    <t>Atmosphere II</t>
  </si>
  <si>
    <t>CA-2014-913</t>
  </si>
  <si>
    <t>Eastgate</t>
  </si>
  <si>
    <t>14-16 Creekside Drive</t>
  </si>
  <si>
    <t>CA-2015-007</t>
  </si>
  <si>
    <t>Anchor Place</t>
  </si>
  <si>
    <t>2000 River Avenue</t>
  </si>
  <si>
    <t>CA-2015-013</t>
  </si>
  <si>
    <t>ACTS Cyrene Apartments fka 94th and International</t>
  </si>
  <si>
    <t>9400 International Blvd</t>
  </si>
  <si>
    <t>CA-2015-017</t>
  </si>
  <si>
    <t>Stargell Commons</t>
  </si>
  <si>
    <t>2700 Bette Street</t>
  </si>
  <si>
    <t>CA-2015-018</t>
  </si>
  <si>
    <t>377 W Mt. Diablo  Avenue</t>
  </si>
  <si>
    <t>CA-2015-019</t>
  </si>
  <si>
    <t>Diamond Cove Townhomes</t>
  </si>
  <si>
    <t>CA-2015-023</t>
  </si>
  <si>
    <t>Gustine Garden Apartments</t>
  </si>
  <si>
    <t>394 Wallis Avenue</t>
  </si>
  <si>
    <t>Gustine</t>
  </si>
  <si>
    <t>Mosaic Gardens at Willowbrook</t>
  </si>
  <si>
    <t>12701 S. Willowbrook Ave.,</t>
  </si>
  <si>
    <t>CA-2015-032</t>
  </si>
  <si>
    <t>Legacy Commons Fka Fresno Edison Apartments</t>
  </si>
  <si>
    <t>2250 Walnut Avenue, Fresno, CA 93706</t>
  </si>
  <si>
    <t>CA-2015-034</t>
  </si>
  <si>
    <t>Cypress Apartments fka 1435 Imperial</t>
  </si>
  <si>
    <t>1435 Imperial Ave.</t>
  </si>
  <si>
    <t>Creamery Row Townhomes</t>
  </si>
  <si>
    <t>CA-2015-038</t>
  </si>
  <si>
    <t>Rio Villas FKA Firebaugh Gateway</t>
  </si>
  <si>
    <t>1238 &amp; 1264 P Street</t>
  </si>
  <si>
    <t>CA-2015-041</t>
  </si>
  <si>
    <t>810 Buena Vista Road</t>
  </si>
  <si>
    <t>CA-2015-043</t>
  </si>
  <si>
    <t>Harper Crossing</t>
  </si>
  <si>
    <t>3132 Martin Luther King Jr. Way</t>
  </si>
  <si>
    <t>CA-2015-046</t>
  </si>
  <si>
    <t>Vista Rio Apartments</t>
  </si>
  <si>
    <t>3901 Briggs Street</t>
  </si>
  <si>
    <t>Jurupa Valley</t>
  </si>
  <si>
    <t>215 N. Vermont Avenue</t>
  </si>
  <si>
    <t>CA-2015-050</t>
  </si>
  <si>
    <t>Silver Star Apartments (Formerly West Villas)</t>
  </si>
  <si>
    <t>65705 S. West Boulevard</t>
  </si>
  <si>
    <t>Hunters View Block 10</t>
  </si>
  <si>
    <t>901 Fairfax Avenue</t>
  </si>
  <si>
    <t>CA-2015-054</t>
  </si>
  <si>
    <t>The Woodlands</t>
  </si>
  <si>
    <t>2950 Polk Street</t>
  </si>
  <si>
    <t>CA-2015-056</t>
  </si>
  <si>
    <t>Zettie Miller's Haven</t>
  </si>
  <si>
    <t>1563 Rose Marie Lane</t>
  </si>
  <si>
    <t>Ouchi Courtyards</t>
  </si>
  <si>
    <t>5003 Imperial Avenue</t>
  </si>
  <si>
    <t>CA-2015-062</t>
  </si>
  <si>
    <t>Gundry Hill</t>
  </si>
  <si>
    <t>1500 E. Hill Street</t>
  </si>
  <si>
    <t>CA-2015-064</t>
  </si>
  <si>
    <t>Arlington Square</t>
  </si>
  <si>
    <t>1553 S. Arlington Avenue</t>
  </si>
  <si>
    <t>CA-2015-067</t>
  </si>
  <si>
    <t>Olivera Senior Apartment FKA Dudley St Senior Apts</t>
  </si>
  <si>
    <t>600 S. Dudley Street</t>
  </si>
  <si>
    <t>CA-2015-072</t>
  </si>
  <si>
    <t>2358 University Avenue</t>
  </si>
  <si>
    <t>CA-2015-073</t>
  </si>
  <si>
    <t>Garden Valley Homes 1 Apartments</t>
  </si>
  <si>
    <t>22701 Davidson Drive</t>
  </si>
  <si>
    <t>CA-2015-091</t>
  </si>
  <si>
    <t>860 on the Wye</t>
  </si>
  <si>
    <t>860 Humbert and 2775 Victoria Ave</t>
  </si>
  <si>
    <t>CA-2015-093</t>
  </si>
  <si>
    <t>Palmer Family Villas aka Palmer Family Apartments</t>
  </si>
  <si>
    <t>CA-2015-094</t>
  </si>
  <si>
    <t>Overland Court Apartments</t>
  </si>
  <si>
    <t>417 Rockport Drive, #200</t>
  </si>
  <si>
    <t>CA-2015-099</t>
  </si>
  <si>
    <t>Three Oaks FKA Newhall Avenue Apartments</t>
  </si>
  <si>
    <t>23610 Newhall Avenue</t>
  </si>
  <si>
    <t>CA-2015-101</t>
  </si>
  <si>
    <t>Panama Hotel Apartments</t>
  </si>
  <si>
    <t>403 E 5th Street</t>
  </si>
  <si>
    <t>CA-2015-102</t>
  </si>
  <si>
    <t>Riverbank Central Apartments</t>
  </si>
  <si>
    <t>6108 Claus Road</t>
  </si>
  <si>
    <t>CA-2015-107</t>
  </si>
  <si>
    <t>Sequoia Belle Haven</t>
  </si>
  <si>
    <t>1221 Willow Road</t>
  </si>
  <si>
    <t>CA-2015-108</t>
  </si>
  <si>
    <t>Kottinger Gardens Phase 1</t>
  </si>
  <si>
    <t>240 - 258 Kottinger Drive</t>
  </si>
  <si>
    <t>CA-2015-109</t>
  </si>
  <si>
    <t>Sutter Place</t>
  </si>
  <si>
    <t>5801 Sutter Avenue</t>
  </si>
  <si>
    <t>CA-2015-113</t>
  </si>
  <si>
    <t>Mirage Town Homes</t>
  </si>
  <si>
    <t>5221 South Western Avenue</t>
  </si>
  <si>
    <t>CA-2015-114</t>
  </si>
  <si>
    <t>Cannery Lofts</t>
  </si>
  <si>
    <t>900 Jacobsen Lane</t>
  </si>
  <si>
    <t>CA-2015-116</t>
  </si>
  <si>
    <t>Alberta Gardens Apartments</t>
  </si>
  <si>
    <t>6024 Alberta Avenue</t>
  </si>
  <si>
    <t>CA-2015-118</t>
  </si>
  <si>
    <t>Cueva de Oso FKA Shockley Terrace</t>
  </si>
  <si>
    <t>1445 Peach Street</t>
  </si>
  <si>
    <t>CA-2015-119</t>
  </si>
  <si>
    <t>Fenix Apartments fka Lowell Neighborhood Project</t>
  </si>
  <si>
    <t>240 N. Calaveras St.</t>
  </si>
  <si>
    <t>CA-2015-123</t>
  </si>
  <si>
    <t>Mosaic Gardens at Pomona</t>
  </si>
  <si>
    <t>1680 South Garey Avenue</t>
  </si>
  <si>
    <t>CA-2015-125</t>
  </si>
  <si>
    <t>Mission Cove Family I</t>
  </si>
  <si>
    <t>3247 Anchor Way</t>
  </si>
  <si>
    <t>CA-2015-136</t>
  </si>
  <si>
    <t>Sun House Senior Apartments</t>
  </si>
  <si>
    <t>170 Cleveland Lane</t>
  </si>
  <si>
    <t>CA-2015-138</t>
  </si>
  <si>
    <t>Talmadge Gateway</t>
  </si>
  <si>
    <t>4422 Euclid Avenue</t>
  </si>
  <si>
    <t>CA-2015-139</t>
  </si>
  <si>
    <t>Crane's Landing (Tienda Drive Senior Apartments)</t>
  </si>
  <si>
    <t>Bloomington Housing, Phase II</t>
  </si>
  <si>
    <t>18026 Valley Boulevard</t>
  </si>
  <si>
    <t>Green Valley Homes</t>
  </si>
  <si>
    <t>1031 Silverleaf Lane</t>
  </si>
  <si>
    <t>9355 Avenida Maria</t>
  </si>
  <si>
    <t>Rancho Rustic</t>
  </si>
  <si>
    <t>St. Stephens Senior Housing</t>
  </si>
  <si>
    <t>2510 Soquel Avenue</t>
  </si>
  <si>
    <t>CA-2015-148</t>
  </si>
  <si>
    <t>103 Silver Dollar Way</t>
  </si>
  <si>
    <t>Waterman Gardens Phase I</t>
  </si>
  <si>
    <t>610 East Olive Street</t>
  </si>
  <si>
    <t>CA-2015-159</t>
  </si>
  <si>
    <t>Norwood Learning Village</t>
  </si>
  <si>
    <t>2003 S. Oak Street</t>
  </si>
  <si>
    <t>Solutions Escondido (fka Escondido Site)</t>
  </si>
  <si>
    <t>1560 S Escondido Blvd.</t>
  </si>
  <si>
    <t>The Huntington FKA Butterfield Retirement</t>
  </si>
  <si>
    <t>16505 Butterfield Boulevard</t>
  </si>
  <si>
    <t>CA-2015-809</t>
  </si>
  <si>
    <t>St. Timothy's Tower and St. Timothy's Manor</t>
  </si>
  <si>
    <t>425 South Oleander Ave. and 415 South Oleander Ave.</t>
  </si>
  <si>
    <t>CA-2015-812</t>
  </si>
  <si>
    <t>Betel Apartments</t>
  </si>
  <si>
    <t>1227 Hampshire Street</t>
  </si>
  <si>
    <t>CA-2015-816</t>
  </si>
  <si>
    <t>Mission Bay Block 7</t>
  </si>
  <si>
    <t>100 Fountainhead</t>
  </si>
  <si>
    <t>CA-2015-820</t>
  </si>
  <si>
    <t>Mutual Housing at Foothill Farms</t>
  </si>
  <si>
    <t>5324 Hemlock Street</t>
  </si>
  <si>
    <t>CA-2015-824</t>
  </si>
  <si>
    <t>Downtown Hayward Senior Apartments</t>
  </si>
  <si>
    <t>808 A Street</t>
  </si>
  <si>
    <t>T. Bailey Manor</t>
  </si>
  <si>
    <t>4121 Eagle Rock Blvd.</t>
  </si>
  <si>
    <t>CA-2015-831</t>
  </si>
  <si>
    <t>Pilgrim Tower Apartments</t>
  </si>
  <si>
    <t>1207 South Vermont Avenue</t>
  </si>
  <si>
    <t>CA-2015-838</t>
  </si>
  <si>
    <t>Lemon Grove Apartments</t>
  </si>
  <si>
    <t>1148 N. Lemon Street</t>
  </si>
  <si>
    <t>Wesley Village fka Garden Grove United Methodist</t>
  </si>
  <si>
    <t>10861 Acacia Parkway</t>
  </si>
  <si>
    <t>CA-2015-843</t>
  </si>
  <si>
    <t>Vintage Aliso Apartments</t>
  </si>
  <si>
    <t>2C Liberty</t>
  </si>
  <si>
    <t>Town Park Towers</t>
  </si>
  <si>
    <t>60 North 3rd Street</t>
  </si>
  <si>
    <t>CA-2015-856</t>
  </si>
  <si>
    <t>Duarte Manor Apartments</t>
  </si>
  <si>
    <t>1235 North Highland Avenue</t>
  </si>
  <si>
    <t>CA-2015-857</t>
  </si>
  <si>
    <t>Vista Park Chino Apartments</t>
  </si>
  <si>
    <t>5819 Riverside Drive</t>
  </si>
  <si>
    <t>91710-4467</t>
  </si>
  <si>
    <t>CA-2015-860</t>
  </si>
  <si>
    <t>CA-2015-865</t>
  </si>
  <si>
    <t>Valor Crossing fka Dublin Family Apartments</t>
  </si>
  <si>
    <t>25 Sanchez</t>
  </si>
  <si>
    <t>25 Sanchez Street</t>
  </si>
  <si>
    <t>462 Duboce</t>
  </si>
  <si>
    <t>462 Duboce Avenue</t>
  </si>
  <si>
    <t>CA-2015-870</t>
  </si>
  <si>
    <t>255 Woodside</t>
  </si>
  <si>
    <t>255 Woodside Avenue</t>
  </si>
  <si>
    <t>CA-2015-873</t>
  </si>
  <si>
    <t>227 Bay Street</t>
  </si>
  <si>
    <t>345 Arguello</t>
  </si>
  <si>
    <t>345 Arguello Boulevard</t>
  </si>
  <si>
    <t>1880 Pine</t>
  </si>
  <si>
    <t>1880 Pine Street</t>
  </si>
  <si>
    <t>CA-2015-878</t>
  </si>
  <si>
    <t>491 31st Ave</t>
  </si>
  <si>
    <t>491 31st Ave.</t>
  </si>
  <si>
    <t>939 &amp; 951 Eddy Street</t>
  </si>
  <si>
    <t>939-951 Eddy Street</t>
  </si>
  <si>
    <t>CA-2015-886</t>
  </si>
  <si>
    <t>Ortiz Plaza</t>
  </si>
  <si>
    <t>5352 Old Redwood Highway</t>
  </si>
  <si>
    <t>CA-2015-899</t>
  </si>
  <si>
    <t>O'Farrell Towers</t>
  </si>
  <si>
    <t>477 O'Farrell Street</t>
  </si>
  <si>
    <t>6525 Rancho del Sol Way</t>
  </si>
  <si>
    <t>CA-2015-904</t>
  </si>
  <si>
    <t>HCHC Recap I</t>
  </si>
  <si>
    <t>1924 N.  Argyle  Street, 5425 Carlton Way, 6501 Yucca Street</t>
  </si>
  <si>
    <t>90068, 90028, 90027</t>
  </si>
  <si>
    <t>Colorado Park Apartments</t>
  </si>
  <si>
    <t>1140 Colorado Avenue</t>
  </si>
  <si>
    <t>Hayward Four - Scattered-Site</t>
  </si>
  <si>
    <t>CA-2015-917</t>
  </si>
  <si>
    <t>Green Gardens</t>
  </si>
  <si>
    <t>2300 S. Union Ave</t>
  </si>
  <si>
    <t>CA-2015-922</t>
  </si>
  <si>
    <t>Sycamore Walk Apartments</t>
  </si>
  <si>
    <t>609 Richmar Avenue</t>
  </si>
  <si>
    <t>CA-2015-940</t>
  </si>
  <si>
    <t>E Victor Villa</t>
  </si>
  <si>
    <t>555 West 92nd Street</t>
  </si>
  <si>
    <t>CA-2015-941</t>
  </si>
  <si>
    <t>Volta Apartment Homes</t>
  </si>
  <si>
    <t>1734 Solstice Avenue</t>
  </si>
  <si>
    <t>CA-2015-942</t>
  </si>
  <si>
    <t>Duetta Apartment Homes</t>
  </si>
  <si>
    <t>1715 Orion Avenue</t>
  </si>
  <si>
    <t>CA-2015-948</t>
  </si>
  <si>
    <t>Ethan Terrace Apartments</t>
  </si>
  <si>
    <t>1824 Ethan Way</t>
  </si>
  <si>
    <t>CA-2016-012</t>
  </si>
  <si>
    <t>New Zion Manor</t>
  </si>
  <si>
    <t>2000 Jubilee Court</t>
  </si>
  <si>
    <t>CA-2016-015</t>
  </si>
  <si>
    <t>Westside Palm Apartments</t>
  </si>
  <si>
    <t>900 W. Pleasant Ave</t>
  </si>
  <si>
    <t>CA-2016-042</t>
  </si>
  <si>
    <t>Adobe Villas Apartments</t>
  </si>
  <si>
    <t>73747 Raymond Way</t>
  </si>
  <si>
    <t>CA-2016-043</t>
  </si>
  <si>
    <t>Villa del Comanche Apartments</t>
  </si>
  <si>
    <t>1501 &amp; 1507 Bear Mountain Boulevard</t>
  </si>
  <si>
    <t>Vista Hidden Valley Apartments</t>
  </si>
  <si>
    <t>777 Anns Way</t>
  </si>
  <si>
    <t>CA-2016-055</t>
  </si>
  <si>
    <t>Desert Hot Springs Portfolio</t>
  </si>
  <si>
    <t>11190 Mesquite Avenue and 67200 Hacienda Avenue</t>
  </si>
  <si>
    <t>Desert Hot Spirngs</t>
  </si>
  <si>
    <t>CA-2016-060</t>
  </si>
  <si>
    <t>Atwater Apartments</t>
  </si>
  <si>
    <t>1191 Willow Street</t>
  </si>
  <si>
    <t>Atwater</t>
  </si>
  <si>
    <t>CA-2016-082</t>
  </si>
  <si>
    <t>Desert Horizon Apartments</t>
  </si>
  <si>
    <t>66789 Two Bunch Palms Trail</t>
  </si>
  <si>
    <t>CA-2016-106</t>
  </si>
  <si>
    <t>Villa Rita</t>
  </si>
  <si>
    <t>650 Manzanita Ave.</t>
  </si>
  <si>
    <t>CA-2016-114</t>
  </si>
  <si>
    <t>Finley Square</t>
  </si>
  <si>
    <t>407-417 E. 120th Street, 414-420 E. 119th Street</t>
  </si>
  <si>
    <t>CA-2016-133</t>
  </si>
  <si>
    <t>Calistoga Senior Apartments</t>
  </si>
  <si>
    <t>611 Washington Street</t>
  </si>
  <si>
    <t>CA-2016-801</t>
  </si>
  <si>
    <t>2825, 2837, 2849 &amp; 2861 Los Robles Road</t>
  </si>
  <si>
    <t>CA-2016-802</t>
  </si>
  <si>
    <t>Bradford Apartments</t>
  </si>
  <si>
    <t>126 Ripley Street, 127 Calle La Sombra, 131 West Ponderosa Drive</t>
  </si>
  <si>
    <t>CA-2016-803</t>
  </si>
  <si>
    <t>11 Camino De Vida</t>
  </si>
  <si>
    <t>Buena Vida Apartments</t>
  </si>
  <si>
    <t>9050 Telephone Road; 9054-9092 Telephone Road</t>
  </si>
  <si>
    <t>Copper Square Apartments</t>
  </si>
  <si>
    <t>45431 30th Street West</t>
  </si>
  <si>
    <t>Buckingham Apartments</t>
  </si>
  <si>
    <t>4706 August Street, 4143 Buckingham Road, 3945 Gibraltar Ave., 4050 Ursula Ave.</t>
  </si>
  <si>
    <t>2950 Story Rd</t>
  </si>
  <si>
    <t>CA-2016-817</t>
  </si>
  <si>
    <t>2925 Luiseno Way</t>
  </si>
  <si>
    <t>CA-2016-818</t>
  </si>
  <si>
    <t>Cadence Family Irvine Housing</t>
  </si>
  <si>
    <t>1158 Hamal</t>
  </si>
  <si>
    <t>CA-2016-819</t>
  </si>
  <si>
    <t>Paramount Family Irvine Housing</t>
  </si>
  <si>
    <t>Fairbanks Terrace Apartments</t>
  </si>
  <si>
    <t>16325 Paseo Del Sur</t>
  </si>
  <si>
    <t>City Center Plaza</t>
  </si>
  <si>
    <t>Saint Mary Tower</t>
  </si>
  <si>
    <t>1120 Atlantic Avenue</t>
  </si>
  <si>
    <t>CA-2016-826</t>
  </si>
  <si>
    <t>Mesa Verde</t>
  </si>
  <si>
    <t>7811 Mission Gorge Rd.</t>
  </si>
  <si>
    <t>Glen Berry + Glen Eden - Scattered-Site</t>
  </si>
  <si>
    <t>Casa Blanca Apartments</t>
  </si>
  <si>
    <t>CA-2016-832</t>
  </si>
  <si>
    <t>Mackey Terrace</t>
  </si>
  <si>
    <t>626 Owens Drive</t>
  </si>
  <si>
    <t>Meridian Pointe fka Hampton Square Apartments</t>
  </si>
  <si>
    <t>819 E. Hammer Lane</t>
  </si>
  <si>
    <t>Esperanza Crossing, Phase II</t>
  </si>
  <si>
    <t>26810, 26780, 26766, 26822 Woodland Avenue</t>
  </si>
  <si>
    <t>CA-2016-856</t>
  </si>
  <si>
    <t>Shadow Hills</t>
  </si>
  <si>
    <t>211-275 E. Wilbur Road</t>
  </si>
  <si>
    <t>CA-2016-857</t>
  </si>
  <si>
    <t>Monte Vista Gardens Family Apartments</t>
  </si>
  <si>
    <t>CA-2016-865</t>
  </si>
  <si>
    <t>Antelope Valley Apartments</t>
  </si>
  <si>
    <t>43460 32nd Street West</t>
  </si>
  <si>
    <t>CA-2016-868</t>
  </si>
  <si>
    <t>Corona Ranch - Washington Creek - Scattered-Site</t>
  </si>
  <si>
    <t>CA-2016-870</t>
  </si>
  <si>
    <t>Maple Park Apartments</t>
  </si>
  <si>
    <t>711 E. Maple Avenue</t>
  </si>
  <si>
    <t>CA-2016-871</t>
  </si>
  <si>
    <t>Westminster Court</t>
  </si>
  <si>
    <t>6850 Florence Avenue</t>
  </si>
  <si>
    <t>North Park Seniors</t>
  </si>
  <si>
    <t>4200 Texas Street</t>
  </si>
  <si>
    <t>CA-2016-881</t>
  </si>
  <si>
    <t>Brookside Crossing</t>
  </si>
  <si>
    <t>1685 1st Street</t>
  </si>
  <si>
    <t>CA-2016-888</t>
  </si>
  <si>
    <t>The Village at Madera</t>
  </si>
  <si>
    <t>CA-2016-889</t>
  </si>
  <si>
    <t>Las Palmas II Apartments</t>
  </si>
  <si>
    <t>CA-2016-894</t>
  </si>
  <si>
    <t>CA-2016-895</t>
  </si>
  <si>
    <t>Summerhill Family Apartments</t>
  </si>
  <si>
    <t>CA-2016-896</t>
  </si>
  <si>
    <t>El Cazador Apartments</t>
  </si>
  <si>
    <t>4851 North Cedar Avenue</t>
  </si>
  <si>
    <t>CA-2016-897</t>
  </si>
  <si>
    <t>Vista Terrace Hills</t>
  </si>
  <si>
    <t>1790 Del Sur Blvd</t>
  </si>
  <si>
    <t>CA-2016-898</t>
  </si>
  <si>
    <t>CA-2016-901</t>
  </si>
  <si>
    <t>Madera Vista Apartments Phase 3</t>
  </si>
  <si>
    <t>CA-2016-903</t>
  </si>
  <si>
    <t>Village East Apartments</t>
  </si>
  <si>
    <t>2501 E. Lafayette St.</t>
  </si>
  <si>
    <t>CA-2016-910</t>
  </si>
  <si>
    <t>Guest House</t>
  </si>
  <si>
    <t>CA-2016-914</t>
  </si>
  <si>
    <t>Cedar Nettleton Apartments</t>
  </si>
  <si>
    <t>CA-2016-915</t>
  </si>
  <si>
    <t>Triangle Terrace Apartments</t>
  </si>
  <si>
    <t>555 S. Shaffer Street</t>
  </si>
  <si>
    <t>Providence House Oakland</t>
  </si>
  <si>
    <t>540 23rd Street</t>
  </si>
  <si>
    <t>21309 Bloomfield Avenue</t>
  </si>
  <si>
    <t>Granger Apartments</t>
  </si>
  <si>
    <t>2700 E 8th Street</t>
  </si>
  <si>
    <t>1925 West Greenleaf Ave</t>
  </si>
  <si>
    <t>CA-2016-950</t>
  </si>
  <si>
    <t>Carolina Heights Apartments</t>
  </si>
  <si>
    <t>SLO 55</t>
  </si>
  <si>
    <t>1102-1120 Ironbark Street; 1105 Laurel and 1092 Orcutt Road; 1363 Pismo Street</t>
  </si>
  <si>
    <t>Villa Storia</t>
  </si>
  <si>
    <t>4250 Corte Sol</t>
  </si>
  <si>
    <t>CA-2016-958</t>
  </si>
  <si>
    <t>New Park Place</t>
  </si>
  <si>
    <t>2500 W. 4th Street</t>
  </si>
  <si>
    <t>Harmony Terrace Apartments</t>
  </si>
  <si>
    <t>CA-2016-977</t>
  </si>
  <si>
    <t>Valentine Court</t>
  </si>
  <si>
    <t>280 E. Newlove</t>
  </si>
  <si>
    <t>CA-2016-987</t>
  </si>
  <si>
    <t>4312 and 4600 Potrero Ave</t>
  </si>
  <si>
    <t>CA-2016-992</t>
  </si>
  <si>
    <t>Delta Pines Apartments</t>
  </si>
  <si>
    <t>CA-2016-993</t>
  </si>
  <si>
    <t>Sycamore Court</t>
  </si>
  <si>
    <t>10632 Bolsa Avenue</t>
  </si>
  <si>
    <t>CA-2017-721</t>
  </si>
  <si>
    <t>2705 and 2715 Martin Luther King Junior Blvd</t>
  </si>
  <si>
    <t>CA-2017-722</t>
  </si>
  <si>
    <t>83385 Gemini Street</t>
  </si>
  <si>
    <t>CA-2017-736</t>
  </si>
  <si>
    <t>CA-2017-761</t>
  </si>
  <si>
    <t>Desert Oasis Apartments</t>
  </si>
  <si>
    <t>46211 Jackson Street</t>
  </si>
  <si>
    <t>CA-2018-783</t>
  </si>
  <si>
    <t>Dino Papavero Senior Centre</t>
  </si>
  <si>
    <t>16707 Marygold Avenue</t>
  </si>
  <si>
    <t>1814 Vassar Street</t>
  </si>
  <si>
    <t>81 Carol Lane</t>
  </si>
  <si>
    <t>570 Derrick Avenue &amp; 1000 2nd Street</t>
  </si>
  <si>
    <t>Arbor Terrace Apts (AKA Vista Pointe)</t>
  </si>
  <si>
    <t>30 E Rossi St</t>
  </si>
  <si>
    <t>Hunters View Phase IIa</t>
  </si>
  <si>
    <t>848 Fairfax Ave</t>
  </si>
  <si>
    <t>Stanford/Palo Alto Affordable Apartments</t>
  </si>
  <si>
    <t>CA-2014-919</t>
  </si>
  <si>
    <t>700 K Street</t>
  </si>
  <si>
    <t>CA-2015-027</t>
  </si>
  <si>
    <t>Paseo 55</t>
  </si>
  <si>
    <t>1764 12th street</t>
  </si>
  <si>
    <t>CA-2015-057</t>
  </si>
  <si>
    <t>Cielito Lindo Apartments</t>
  </si>
  <si>
    <t>2409 East 1st Street</t>
  </si>
  <si>
    <t>Serenity Senior fka University Avenue Senior</t>
  </si>
  <si>
    <t>CA-2015-082</t>
  </si>
  <si>
    <t>Karuk Homes I</t>
  </si>
  <si>
    <t>1836 Apsuun Road</t>
  </si>
  <si>
    <t>CA-2015-083</t>
  </si>
  <si>
    <t>Woodfords LIHTC</t>
  </si>
  <si>
    <t>Diamond Valley Road and Washoe Boulevard</t>
  </si>
  <si>
    <t>Markleeville</t>
  </si>
  <si>
    <t>Alpine</t>
  </si>
  <si>
    <t>CA-2015-086</t>
  </si>
  <si>
    <t>Alice Griffith Phase 3B</t>
  </si>
  <si>
    <t>2500 Arelious Walker Drive, San Francisco , CA  94121</t>
  </si>
  <si>
    <t>CA-2015-088</t>
  </si>
  <si>
    <t>PSH Campus</t>
  </si>
  <si>
    <t>7860 SIMPSON  AVE</t>
  </si>
  <si>
    <t>N.Hollywood</t>
  </si>
  <si>
    <t>CA-2015-095</t>
  </si>
  <si>
    <t>Creston Garden Apartments</t>
  </si>
  <si>
    <t>1255 Creston Road</t>
  </si>
  <si>
    <t>CA-2015-149</t>
  </si>
  <si>
    <t>Derian Apartments</t>
  </si>
  <si>
    <t>17275 Derian Avenue</t>
  </si>
  <si>
    <t>CA-2015-166</t>
  </si>
  <si>
    <t>Depot at Santiago Apartments</t>
  </si>
  <si>
    <t>923 North Santiago Street</t>
  </si>
  <si>
    <t>CA-2015-803</t>
  </si>
  <si>
    <t>Westridge At Hilltop</t>
  </si>
  <si>
    <t>2490 Lancaster Drive</t>
  </si>
  <si>
    <t>Sierra Village (fka Dinuba Village)</t>
  </si>
  <si>
    <t>1375 North Crawford Avenue</t>
  </si>
  <si>
    <t>CA-2015-826</t>
  </si>
  <si>
    <t>Casa Del Pueblo Senior Apartments</t>
  </si>
  <si>
    <t>200 South Market Street</t>
  </si>
  <si>
    <t>CA-2015-829</t>
  </si>
  <si>
    <t>John Burton Foundation Housing Complex</t>
  </si>
  <si>
    <t>800 Presido Avenue</t>
  </si>
  <si>
    <t>CA-2015-832</t>
  </si>
  <si>
    <t>Leaster Apartments</t>
  </si>
  <si>
    <t>825 Green Ave; 1422-1430 Miramar St.; 911 E 120th St.</t>
  </si>
  <si>
    <t>90017; 90026; 0059</t>
  </si>
  <si>
    <t>CA-2015-834</t>
  </si>
  <si>
    <t>Beverly Terrace</t>
  </si>
  <si>
    <t>3322-3330 W. Beverly Blvd</t>
  </si>
  <si>
    <t>Ivy II at College Park II fka College Park II</t>
  </si>
  <si>
    <t>6100 Notre Dame Avenue</t>
  </si>
  <si>
    <t>CA-2015-845</t>
  </si>
  <si>
    <t>Sylmar Court Apartments</t>
  </si>
  <si>
    <t>14920 Astoria Street</t>
  </si>
  <si>
    <t>CA-2015-849</t>
  </si>
  <si>
    <t>Villa la Esperanza</t>
  </si>
  <si>
    <t>131 South Kellogg</t>
  </si>
  <si>
    <t>March Veterans Village</t>
  </si>
  <si>
    <t>15306 6th Street</t>
  </si>
  <si>
    <t>March Air Reserve Base</t>
  </si>
  <si>
    <t>CA-2015-871</t>
  </si>
  <si>
    <t>Holly Courts</t>
  </si>
  <si>
    <t>100 Appleton Avenue</t>
  </si>
  <si>
    <t>CA-2015-874</t>
  </si>
  <si>
    <t>990 Pacific Avenue</t>
  </si>
  <si>
    <t>Hunters Point East West</t>
  </si>
  <si>
    <t>90 Kiska Road</t>
  </si>
  <si>
    <t>CA-2015-881</t>
  </si>
  <si>
    <t>Robert Pitts</t>
  </si>
  <si>
    <t>1150 Scott Street</t>
  </si>
  <si>
    <t>CA-2015-893</t>
  </si>
  <si>
    <t>Sunrise Meadows Apartments</t>
  </si>
  <si>
    <t>11020 Coloma Road</t>
  </si>
  <si>
    <t>Summit at Fair Oaks Apartments</t>
  </si>
  <si>
    <t>4440 San Juan Avenue</t>
  </si>
  <si>
    <t>The Groves at Manzanita Apartments</t>
  </si>
  <si>
    <t>5701 Manzanita Avenue</t>
  </si>
  <si>
    <t>Kenneth Park Apartments</t>
  </si>
  <si>
    <t>5945 Kenneth Avenue</t>
  </si>
  <si>
    <t>Alice Griffith Phase 3A</t>
  </si>
  <si>
    <t>2500 Arelious Walker Drive</t>
  </si>
  <si>
    <t>Plum Tree West Apartments</t>
  </si>
  <si>
    <t>CA-2015-916</t>
  </si>
  <si>
    <t>Rowland Heights Terrace Apartments</t>
  </si>
  <si>
    <t>CA-2015-932</t>
  </si>
  <si>
    <t>East Bluff</t>
  </si>
  <si>
    <t>CA-2015-939</t>
  </si>
  <si>
    <t>Pacific Rim Apartments</t>
  </si>
  <si>
    <t>230 S. Grevillea Avenue</t>
  </si>
  <si>
    <t>CA-2015-945</t>
  </si>
  <si>
    <t>Transbay Block 7</t>
  </si>
  <si>
    <t>222 Beale Street/255 Fremont Street</t>
  </si>
  <si>
    <t>94105-1902</t>
  </si>
  <si>
    <t>CA-2016-001</t>
  </si>
  <si>
    <t>Mosaic Gardens at Westlake</t>
  </si>
  <si>
    <t>111 S. Lucas Avenue</t>
  </si>
  <si>
    <t>CA-2016-006</t>
  </si>
  <si>
    <t>Littlejohn Commons FKA Del Monte Senior Housing</t>
  </si>
  <si>
    <t>1301 Buena Vista Avenue</t>
  </si>
  <si>
    <t>CA-2016-014</t>
  </si>
  <si>
    <t>Blue Hibiscus</t>
  </si>
  <si>
    <t>1125 North Detroit Street</t>
  </si>
  <si>
    <t>CA-2016-018</t>
  </si>
  <si>
    <t>Oakcrest Heights (Savi Ranch II)</t>
  </si>
  <si>
    <t>22733, 22735, &amp; 22737 Oakcrest Circle</t>
  </si>
  <si>
    <t>CA-2016-028</t>
  </si>
  <si>
    <t>The Frederic Loshe Apartments</t>
  </si>
  <si>
    <t>623 Vernon Street</t>
  </si>
  <si>
    <t>Liberty Village fka Illinois Avenue Apartments</t>
  </si>
  <si>
    <t>735 Illinois Avenue</t>
  </si>
  <si>
    <t>CA-2016-033</t>
  </si>
  <si>
    <t>Morgan Hill Family - Scattered Site</t>
  </si>
  <si>
    <t>40 E. Dunne Avenue; 16873, 16170, &amp; 16180 Monterey Road</t>
  </si>
  <si>
    <t>CA-2016-038</t>
  </si>
  <si>
    <t>Los Adobes de Maria III</t>
  </si>
  <si>
    <t>525 South Russell Avenue</t>
  </si>
  <si>
    <t>Crenshaw Villas</t>
  </si>
  <si>
    <t>2645 Crenshaw Boulevard</t>
  </si>
  <si>
    <t>CA-2016-056</t>
  </si>
  <si>
    <t>Rolling Hills II</t>
  </si>
  <si>
    <t>999 Las Tablas Road</t>
  </si>
  <si>
    <t>CA-2016-063</t>
  </si>
  <si>
    <t>Stony Creek Senior Apartments II</t>
  </si>
  <si>
    <t>501 Marguite Street</t>
  </si>
  <si>
    <t>CA-2016-066</t>
  </si>
  <si>
    <t>Middleton Place</t>
  </si>
  <si>
    <t>6700 Middleton Street</t>
  </si>
  <si>
    <t>CA-2016-068</t>
  </si>
  <si>
    <t>Mission Cove Seniors</t>
  </si>
  <si>
    <t>3229 Mission Cove Way</t>
  </si>
  <si>
    <t>CA-2016-069</t>
  </si>
  <si>
    <t>Pippin Orchards Apartments</t>
  </si>
  <si>
    <t>56 Atkinson Lane</t>
  </si>
  <si>
    <t>Fullerton Heights</t>
  </si>
  <si>
    <t>1220 E. Orangethorpe Avenue</t>
  </si>
  <si>
    <t>CA-2016-075</t>
  </si>
  <si>
    <t>QHA Homes I</t>
  </si>
  <si>
    <t>Mesquite Subdivison Sapphire Lane</t>
  </si>
  <si>
    <t>Winterhaven</t>
  </si>
  <si>
    <t>CA-2016-080</t>
  </si>
  <si>
    <t>Solinas Village/Almond Court</t>
  </si>
  <si>
    <t>711 Fifth Street; 801 Almond Court</t>
  </si>
  <si>
    <t>McFarland; Wasco</t>
  </si>
  <si>
    <t>93250; 93280</t>
  </si>
  <si>
    <t>CA-2016-097</t>
  </si>
  <si>
    <t>1654 and 1660 First Street</t>
  </si>
  <si>
    <t>CA-2016-098</t>
  </si>
  <si>
    <t>Delta Vista Manor</t>
  </si>
  <si>
    <t>701 North Ash Avenue</t>
  </si>
  <si>
    <t>Tehachapi Manor II</t>
  </si>
  <si>
    <t>654 West E Street</t>
  </si>
  <si>
    <t>CA-2016-109</t>
  </si>
  <si>
    <t>Met South</t>
  </si>
  <si>
    <t>2128 Monterey Road</t>
  </si>
  <si>
    <t>CA-2016-110</t>
  </si>
  <si>
    <t>Hacienda Del Norte Apartments</t>
  </si>
  <si>
    <t>529 10th Street</t>
  </si>
  <si>
    <t>CA-2016-119</t>
  </si>
  <si>
    <t>Van Buren Senior Housing</t>
  </si>
  <si>
    <t>669 Van Buren Street</t>
  </si>
  <si>
    <t>CA-2016-123</t>
  </si>
  <si>
    <t>Parc Grove Commons Northeast Veterans aka Renaissa</t>
  </si>
  <si>
    <t>2720 E. Clinton Avenue</t>
  </si>
  <si>
    <t>CA-2016-128</t>
  </si>
  <si>
    <t>Cesar Chavez Phase II</t>
  </si>
  <si>
    <t>84851 Bagdad Ave.</t>
  </si>
  <si>
    <t>CA-2016-136</t>
  </si>
  <si>
    <t>402 North Weitzel Street</t>
  </si>
  <si>
    <t>CA-2016-137</t>
  </si>
  <si>
    <t>Mission Cove Family II</t>
  </si>
  <si>
    <t>3521 Anchor Way; 3255, 3259, 3263, 3267, 3271 Sea Cove Way</t>
  </si>
  <si>
    <t>CA-2016-162</t>
  </si>
  <si>
    <t>Walnut Street Family Apartments</t>
  </si>
  <si>
    <t>80 Everett Street, Unit 100</t>
  </si>
  <si>
    <t>CA-2016-806</t>
  </si>
  <si>
    <t>St. James Park</t>
  </si>
  <si>
    <t>825 W. Adams Blvd</t>
  </si>
  <si>
    <t>90007-2565</t>
  </si>
  <si>
    <t>Jardin de Las Rosas</t>
  </si>
  <si>
    <t>510 N. Salsipuedes Street</t>
  </si>
  <si>
    <t>1036 Mission Family Housing</t>
  </si>
  <si>
    <t>1036 Mission Street</t>
  </si>
  <si>
    <t>Casa Montego Apartments</t>
  </si>
  <si>
    <t>1485 Montego</t>
  </si>
  <si>
    <t>Sendero Bluffs</t>
  </si>
  <si>
    <t>30472 Gateway #100</t>
  </si>
  <si>
    <t>Rancho Mission Viejo</t>
  </si>
  <si>
    <t>CA-2016-816</t>
  </si>
  <si>
    <t>Tabora Gardens Senior Apartments</t>
  </si>
  <si>
    <t>3701 Tabora Dr</t>
  </si>
  <si>
    <t>Juniper at the Preserve fka Quarry Creek</t>
  </si>
  <si>
    <t>Esencia Norte</t>
  </si>
  <si>
    <t>86 Esencia Drive #811</t>
  </si>
  <si>
    <t>CA-2016-831</t>
  </si>
  <si>
    <t>Vista La Rosa Apartments</t>
  </si>
  <si>
    <t>2001 Rimbey Avenue</t>
  </si>
  <si>
    <t>CA-2016-833</t>
  </si>
  <si>
    <t>Walnut Place</t>
  </si>
  <si>
    <t>600 A Street</t>
  </si>
  <si>
    <t>Point Reyes Station</t>
  </si>
  <si>
    <t>CA-2016-835</t>
  </si>
  <si>
    <t>3850 18th Street</t>
  </si>
  <si>
    <t>CA-2016-836</t>
  </si>
  <si>
    <t>Mission Dolores</t>
  </si>
  <si>
    <t>1855 15th Street</t>
  </si>
  <si>
    <t>CA-2016-843</t>
  </si>
  <si>
    <t>2698 California</t>
  </si>
  <si>
    <t>2698 California Street</t>
  </si>
  <si>
    <t>CA-2016-845</t>
  </si>
  <si>
    <t>1750 McAllister Street</t>
  </si>
  <si>
    <t>CA-2016-848</t>
  </si>
  <si>
    <t>Skid Row Central 1</t>
  </si>
  <si>
    <t>90021 &amp; 90013</t>
  </si>
  <si>
    <t>Simone Apartments</t>
  </si>
  <si>
    <t>CA-2016-854</t>
  </si>
  <si>
    <t>Riviera Family Apartments</t>
  </si>
  <si>
    <t>1515 &amp; 1738 Riviera Avenue</t>
  </si>
  <si>
    <t>CA-2016-855</t>
  </si>
  <si>
    <t>Life's Garden</t>
  </si>
  <si>
    <t>450 Old San Francisco Road</t>
  </si>
  <si>
    <t>CA-2016-858</t>
  </si>
  <si>
    <t>1019 Madden Lane</t>
  </si>
  <si>
    <t>PATH Metro Villas</t>
  </si>
  <si>
    <t>345 N. Westmoreland Ave.</t>
  </si>
  <si>
    <t>CA-2016-862</t>
  </si>
  <si>
    <t>CA-2016-864</t>
  </si>
  <si>
    <t>Pierce Park Apartments</t>
  </si>
  <si>
    <t>12700 Van Nuys Blvd. &amp; 12601 Pierce Street</t>
  </si>
  <si>
    <t>CA-2016-866</t>
  </si>
  <si>
    <t>Francis of Assisi Community</t>
  </si>
  <si>
    <t>145 Guerrero Street</t>
  </si>
  <si>
    <t>CA-2016-867</t>
  </si>
  <si>
    <t>Paradise Creek Housing II</t>
  </si>
  <si>
    <t>2010 &amp; 2030 Hoover Avenue</t>
  </si>
  <si>
    <t>CA-2016-869</t>
  </si>
  <si>
    <t>Luxaira fka D1 Senior Irvine Housing</t>
  </si>
  <si>
    <t>1105 Hamal</t>
  </si>
  <si>
    <t>CA-2016-875</t>
  </si>
  <si>
    <t>Rancho Del Valle Apartments</t>
  </si>
  <si>
    <t>6560 Winnetka Ave</t>
  </si>
  <si>
    <t>Woodland Hills</t>
  </si>
  <si>
    <t>CA-2016-877</t>
  </si>
  <si>
    <t>Crossroads</t>
  </si>
  <si>
    <t>841 Liana Drive (823-863 Liana Drive)</t>
  </si>
  <si>
    <t>CA-2016-884</t>
  </si>
  <si>
    <t>Mission Village</t>
  </si>
  <si>
    <t>4001 N Mission Road</t>
  </si>
  <si>
    <t>Watts Athens</t>
  </si>
  <si>
    <t>17 Scattered Sites</t>
  </si>
  <si>
    <t>CA-2016-887</t>
  </si>
  <si>
    <t>Miraflores Senior Apartments</t>
  </si>
  <si>
    <t>CA-2016-904</t>
  </si>
  <si>
    <t>Village at Los Carneros</t>
  </si>
  <si>
    <t>CA-2016-906</t>
  </si>
  <si>
    <t>Iron Works</t>
  </si>
  <si>
    <t>3680 Broad Steet</t>
  </si>
  <si>
    <t>CA-2016-911</t>
  </si>
  <si>
    <t>Sea Breeze Apartments</t>
  </si>
  <si>
    <t>3610 Samuel Ave</t>
  </si>
  <si>
    <t>CA-2016-912</t>
  </si>
  <si>
    <t>Sun Sage Homes</t>
  </si>
  <si>
    <t>10800 Laurel Avenue; 11128 Osage Avenue</t>
  </si>
  <si>
    <t>S. Whittier; Lennox</t>
  </si>
  <si>
    <t>90605;90304</t>
  </si>
  <si>
    <t>CA-2016-913</t>
  </si>
  <si>
    <t>Viviendas del Valle</t>
  </si>
  <si>
    <t>13230 Bromont Ave.; 14045 Oxnard Street; 7939 Reseda Blvd</t>
  </si>
  <si>
    <t>91345; 91401; 91335</t>
  </si>
  <si>
    <t>CA-2016-917</t>
  </si>
  <si>
    <t>16480 Del Monte Ave</t>
  </si>
  <si>
    <t>CA-2016-918</t>
  </si>
  <si>
    <t>Don de Dios Apartments</t>
  </si>
  <si>
    <t>Seasons Senior Apartments</t>
  </si>
  <si>
    <t>Watts Arms I Apartments</t>
  </si>
  <si>
    <t>10130 South Beach Street</t>
  </si>
  <si>
    <t>CA-2016-929</t>
  </si>
  <si>
    <t>14714 East Prichard Street</t>
  </si>
  <si>
    <t>Princess Apartments</t>
  </si>
  <si>
    <t>722 Van Ness Ave., 1648 N Kingsley Dr., 6116 Elleanor Ave., 4335 Woodlawn Ave.</t>
  </si>
  <si>
    <t>90038, 90027 and 90011</t>
  </si>
  <si>
    <t>Columbia Apartments</t>
  </si>
  <si>
    <t>415 E. Adams Blvd, 1034 S. Catalina Ave, 1043 S. Kingley Drive, 1137 &amp; 1147 S. Bronson Ave, 1522 W.</t>
  </si>
  <si>
    <t>90011, 90006, 90019 and 90015</t>
  </si>
  <si>
    <t>Boyle Apartments &amp; Jewel Terrace Apartments</t>
  </si>
  <si>
    <t>427 S. Boyle Avenue., 1420 w. 27th St., 1460 W 27t5h St., 2950 Van Buren Place</t>
  </si>
  <si>
    <t>90033 and 90007</t>
  </si>
  <si>
    <t>CA-2016-940</t>
  </si>
  <si>
    <t>Parks at Fig Garden Apartments</t>
  </si>
  <si>
    <t>Heritage Villas</t>
  </si>
  <si>
    <t>CA-2016-944</t>
  </si>
  <si>
    <t>870 S Beach Blvd</t>
  </si>
  <si>
    <t>8720 Valley View Street</t>
  </si>
  <si>
    <t>Waverly Place Apartments</t>
  </si>
  <si>
    <t>105 Fifth Avenue</t>
  </si>
  <si>
    <t>Diamond Street Apartments</t>
  </si>
  <si>
    <t>1385 Diamond Street</t>
  </si>
  <si>
    <t>Hemet Vistas 1&amp;2R</t>
  </si>
  <si>
    <t>225 West Fruitvale Avenue</t>
  </si>
  <si>
    <t>Newport Veterans Housing</t>
  </si>
  <si>
    <t>6001 Newport Shores Dr.</t>
  </si>
  <si>
    <t>CA-2016-967</t>
  </si>
  <si>
    <t>Dudley Oaks</t>
  </si>
  <si>
    <t>2119 Oak Street</t>
  </si>
  <si>
    <t>CA-2016-968</t>
  </si>
  <si>
    <t>Villa Pacifica II</t>
  </si>
  <si>
    <t>7418 Archibald Avenue</t>
  </si>
  <si>
    <t>CA-2016-972</t>
  </si>
  <si>
    <t>1333 West Garvey Avenue North</t>
  </si>
  <si>
    <t>CA-2016-973</t>
  </si>
  <si>
    <t>CULVER CITY ROTARY PLAZA</t>
  </si>
  <si>
    <t>5100 Overland Avenue</t>
  </si>
  <si>
    <t>CA-2016-974</t>
  </si>
  <si>
    <t>Vista Tower</t>
  </si>
  <si>
    <t>3000 Leeward Avenue</t>
  </si>
  <si>
    <t>CA-2016-975</t>
  </si>
  <si>
    <t>Gilbert Lindsay</t>
  </si>
  <si>
    <t>601 West 40th Place</t>
  </si>
  <si>
    <t>CA-2016-976</t>
  </si>
  <si>
    <t>St. Marks Apartments</t>
  </si>
  <si>
    <t>394 12th St</t>
  </si>
  <si>
    <t>CA-2016-978</t>
  </si>
  <si>
    <t>Heninger Village</t>
  </si>
  <si>
    <t>200 Sycamore Street</t>
  </si>
  <si>
    <t>CA-2016-982</t>
  </si>
  <si>
    <t>Villa De Guadalupe Apartments</t>
  </si>
  <si>
    <t>CA-2016-983</t>
  </si>
  <si>
    <t>Rotary Miller Avenue Senior Housing</t>
  </si>
  <si>
    <t>310 Miller Avenue</t>
  </si>
  <si>
    <t>CA-2016-986</t>
  </si>
  <si>
    <t>Miracle Terrace Apartments</t>
  </si>
  <si>
    <t>225 S. Western Avenue</t>
  </si>
  <si>
    <t>Cypress Pines Apartments fka Deliverance I &amp; II</t>
  </si>
  <si>
    <t>CA-2016-991</t>
  </si>
  <si>
    <t>969 Porter Street</t>
  </si>
  <si>
    <t>CA-2016-995</t>
  </si>
  <si>
    <t>401 W. Pine Avenue</t>
  </si>
  <si>
    <t>CA-2016-996</t>
  </si>
  <si>
    <t>Lincoln Senior Apartments</t>
  </si>
  <si>
    <t>CA-2016-997</t>
  </si>
  <si>
    <t>Sierra Garden Apartments</t>
  </si>
  <si>
    <t>1801 Lake Tahoe Blvd.</t>
  </si>
  <si>
    <t>CA-2016-998</t>
  </si>
  <si>
    <t>Meadows Court / Holly Lane Apartments</t>
  </si>
  <si>
    <t>525 Meadows Court</t>
  </si>
  <si>
    <t>Sunnyside Glen Apartments</t>
  </si>
  <si>
    <t>5675 East Balch Avenue</t>
  </si>
  <si>
    <t>CA-2017-059</t>
  </si>
  <si>
    <t>The Allison Apartments</t>
  </si>
  <si>
    <t>5020 Federal Boulevard</t>
  </si>
  <si>
    <t>CA-2017-074</t>
  </si>
  <si>
    <t>Millbrook Apartments</t>
  </si>
  <si>
    <t>7077 N. Millbrook Avenue</t>
  </si>
  <si>
    <t>CA-2017-075</t>
  </si>
  <si>
    <t>Kings Canyon</t>
  </si>
  <si>
    <t>5271 E. Kings Canyon Road</t>
  </si>
  <si>
    <t>CA-2017-120</t>
  </si>
  <si>
    <t>Casa Paredes</t>
  </si>
  <si>
    <t>501 North. Soto Street</t>
  </si>
  <si>
    <t>Willow Terrace</t>
  </si>
  <si>
    <t>237 East Gobbi Street</t>
  </si>
  <si>
    <t>Parkwood Manor</t>
  </si>
  <si>
    <t>430 W. Meadow Dr.</t>
  </si>
  <si>
    <t>Delano Gardens</t>
  </si>
  <si>
    <t>302 Garces Highway</t>
  </si>
  <si>
    <t>Citrea FKA Fullerton Family Housing</t>
  </si>
  <si>
    <t>Fontana Sierra Family Apartments</t>
  </si>
  <si>
    <t>9351 Olive Street</t>
  </si>
  <si>
    <t>CA-2017-506</t>
  </si>
  <si>
    <t>Edwina Benner Plaza</t>
  </si>
  <si>
    <t>460 Persian Drive</t>
  </si>
  <si>
    <t>CA-2017-508</t>
  </si>
  <si>
    <t>Athens Vistas</t>
  </si>
  <si>
    <t>1300 W. 105th Street</t>
  </si>
  <si>
    <t>CA-2017-509</t>
  </si>
  <si>
    <t>The Heights Senior Apartments</t>
  </si>
  <si>
    <t>14558 Francisquito Ave.</t>
  </si>
  <si>
    <t>CA-2017-515</t>
  </si>
  <si>
    <t>Everett Commons</t>
  </si>
  <si>
    <t>2437 Eagle Avenue</t>
  </si>
  <si>
    <t>CA-2017-702</t>
  </si>
  <si>
    <t>1443 S 45th Street # 100</t>
  </si>
  <si>
    <t>CA-2017-703</t>
  </si>
  <si>
    <t>CA-2017-704</t>
  </si>
  <si>
    <t>4742 Solola Avenue</t>
  </si>
  <si>
    <t>CA-2017-709</t>
  </si>
  <si>
    <t>Camellia Place II</t>
  </si>
  <si>
    <t>1329 Chattahoochee Lane</t>
  </si>
  <si>
    <t>Oak Creek Family Apartments</t>
  </si>
  <si>
    <t>51 Carol Lane</t>
  </si>
  <si>
    <t>CA-2017-720</t>
  </si>
  <si>
    <t>7322 Florin Woods Drive</t>
  </si>
  <si>
    <t>Beachwood Apartments</t>
  </si>
  <si>
    <t>475 West 5th Street and 505 West 6th Street</t>
  </si>
  <si>
    <t>CA-2017-737</t>
  </si>
  <si>
    <t>Park Glenn Seniors</t>
  </si>
  <si>
    <t>111 Holly Drive</t>
  </si>
  <si>
    <t>CA-2017-739</t>
  </si>
  <si>
    <t>Los Robles Terrace</t>
  </si>
  <si>
    <t>2940 Spring Street</t>
  </si>
  <si>
    <t>CA-2017-741</t>
  </si>
  <si>
    <t>Harbor City Lights &amp; Magnolia City Lights</t>
  </si>
  <si>
    <t>525 W 127th Street and 2885 Leeward Avenue</t>
  </si>
  <si>
    <t>90044 &amp; 90005</t>
  </si>
  <si>
    <t>Luna at Pacific Highlands Ranch</t>
  </si>
  <si>
    <t>6041 Village Way</t>
  </si>
  <si>
    <t>CA-2017-748</t>
  </si>
  <si>
    <t>Palm Terrace</t>
  </si>
  <si>
    <t>700 W. Hermosa  Street, Building A-H</t>
  </si>
  <si>
    <t>CA-2017-755</t>
  </si>
  <si>
    <t>Riverside Street Apartments</t>
  </si>
  <si>
    <t>719 Riverside Street, #101</t>
  </si>
  <si>
    <t>CA-2017-762</t>
  </si>
  <si>
    <t>Vineyard Gardens Apartments</t>
  </si>
  <si>
    <t>161 W. Stroube Street</t>
  </si>
  <si>
    <t>1598 Mesquite Drive</t>
  </si>
  <si>
    <t>Beautiful Light Inn</t>
  </si>
  <si>
    <t>1365 Waterman Avenue</t>
  </si>
  <si>
    <t>Monterra Village</t>
  </si>
  <si>
    <t>La Villa Puente Apartments</t>
  </si>
  <si>
    <t>17351 Main Street</t>
  </si>
  <si>
    <t>CA-2017-785</t>
  </si>
  <si>
    <t>Mt. Rubidoux Manor</t>
  </si>
  <si>
    <t>3993 10th Street</t>
  </si>
  <si>
    <t>CA</t>
  </si>
  <si>
    <t>CA-2017-794</t>
  </si>
  <si>
    <t>Seasons at Ontario</t>
  </si>
  <si>
    <t>955 North Palmetto Avenue</t>
  </si>
  <si>
    <t>CA-2017-798</t>
  </si>
  <si>
    <t>Town &amp; Country</t>
  </si>
  <si>
    <t>4015, 4030, 4045, 4060, 4065, 4066, 4072-4092, and 4075-4091 Messina Dr; 201-205, 207-213, 217, 221-</t>
  </si>
  <si>
    <t>1213 - 1215 1/2 W. 39TH, 831-833 1/2 W. 41st Street, 860&amp;866-870 1/2 W. 42nd PL, 897&amp;903 W. Vernon</t>
  </si>
  <si>
    <t>Los Angles</t>
  </si>
  <si>
    <t>CA-2018-739</t>
  </si>
  <si>
    <t>Sunrise Gardens</t>
  </si>
  <si>
    <t>1400 Woodman Circle</t>
  </si>
  <si>
    <t>Britton Courts</t>
  </si>
  <si>
    <t>1250 Sunnydale Avenue</t>
  </si>
  <si>
    <t>680 South 37th Street</t>
  </si>
  <si>
    <t>Delta View Apartments</t>
  </si>
  <si>
    <t>Coronado Terrace</t>
  </si>
  <si>
    <t>1151 25th Street</t>
  </si>
  <si>
    <t>Susanville Gardens Apartments</t>
  </si>
  <si>
    <t>1 Church Street</t>
  </si>
  <si>
    <t>22717 Bay Family</t>
  </si>
  <si>
    <t>CA-2015-131</t>
  </si>
  <si>
    <t>Civic Center 14 TOD</t>
  </si>
  <si>
    <t>632 14th Street</t>
  </si>
  <si>
    <t>LAS CORTES</t>
  </si>
  <si>
    <t>1200 Felicia Court</t>
  </si>
  <si>
    <t>CA-2015-836</t>
  </si>
  <si>
    <t>Alexander Station</t>
  </si>
  <si>
    <t>200 E 10th Street</t>
  </si>
  <si>
    <t>666 Ellis Street</t>
  </si>
  <si>
    <t>CA-2015-918</t>
  </si>
  <si>
    <t>South County RAD</t>
  </si>
  <si>
    <t>CA-2015-919</t>
  </si>
  <si>
    <t>Salinas Family RAD</t>
  </si>
  <si>
    <t>350 Casentini / 1511 Wheeler Scattered Sites</t>
  </si>
  <si>
    <t>CA-2015-920</t>
  </si>
  <si>
    <t>East Salinas Family RAD</t>
  </si>
  <si>
    <t>CA-2015-921</t>
  </si>
  <si>
    <t>Gonzales Family RAD</t>
  </si>
  <si>
    <t>CA-2015-924</t>
  </si>
  <si>
    <t>Transbay Block 8 - Affordable Apartments</t>
  </si>
  <si>
    <t>CA-2015-925</t>
  </si>
  <si>
    <t>Transbay Block 8 - 80/20 Apartments</t>
  </si>
  <si>
    <t>CA-2015-933</t>
  </si>
  <si>
    <t>Triangle Court/Friendship Manor</t>
  </si>
  <si>
    <t>CA-2015-936</t>
  </si>
  <si>
    <t>3915 Delta Fair Blvd</t>
  </si>
  <si>
    <t>CA-2015-950</t>
  </si>
  <si>
    <t>127th Street Apartments</t>
  </si>
  <si>
    <t>CA-2016-002</t>
  </si>
  <si>
    <t>Wilmington &amp; 118th Senior Housing</t>
  </si>
  <si>
    <t>11740 Bandera Street</t>
  </si>
  <si>
    <t>CA-2016-004</t>
  </si>
  <si>
    <t>305 E. Sepulveda Blvd.</t>
  </si>
  <si>
    <t>CA-2016-016</t>
  </si>
  <si>
    <t>CA-2016-021</t>
  </si>
  <si>
    <t>Anchor Village</t>
  </si>
  <si>
    <t>133 E. Oak Street</t>
  </si>
  <si>
    <t>RHF Crenshaw Gardens</t>
  </si>
  <si>
    <t>3411 Crenshaw Boulevard</t>
  </si>
  <si>
    <t>CA-2016-035</t>
  </si>
  <si>
    <t>Haciendas 3</t>
  </si>
  <si>
    <t>CA-2016-040</t>
  </si>
  <si>
    <t>Second Street Studios</t>
  </si>
  <si>
    <t>1144 South Second Street</t>
  </si>
  <si>
    <t>CA-2016-048</t>
  </si>
  <si>
    <t>Courson Arts Colony East</t>
  </si>
  <si>
    <t>CA-2016-052</t>
  </si>
  <si>
    <t>CA-2016-054</t>
  </si>
  <si>
    <t>Loma Linda Veterans' Village ("Loma Linda Vets")</t>
  </si>
  <si>
    <t>CA-2016-058</t>
  </si>
  <si>
    <t>Rolland Curtis East</t>
  </si>
  <si>
    <t>CA-2016-062</t>
  </si>
  <si>
    <t>Vista de Oro Apartments</t>
  </si>
  <si>
    <t>350 Miller Road</t>
  </si>
  <si>
    <t>CA-2016-067</t>
  </si>
  <si>
    <t>King 1101</t>
  </si>
  <si>
    <t>1101 Martin Luther King, Jr. Blvd</t>
  </si>
  <si>
    <t>CA-2016-070</t>
  </si>
  <si>
    <t>CA-2016-076</t>
  </si>
  <si>
    <t>Promenade at Creekside II</t>
  </si>
  <si>
    <t>5 Creekside Drive</t>
  </si>
  <si>
    <t>CA-2016-115</t>
  </si>
  <si>
    <t>Grace Village Apartments</t>
  </si>
  <si>
    <t>3869 State Street</t>
  </si>
  <si>
    <t>CA-2016-125</t>
  </si>
  <si>
    <t>CA-2016-129</t>
  </si>
  <si>
    <t>Pleasant Valley Pines Apartments</t>
  </si>
  <si>
    <t>CA-2016-131</t>
  </si>
  <si>
    <t>The Arroyo</t>
  </si>
  <si>
    <t>1626 Lincoln Boulevard</t>
  </si>
  <si>
    <t>CA-2016-140</t>
  </si>
  <si>
    <t>Vista del Puente</t>
  </si>
  <si>
    <t>CA-2016-148</t>
  </si>
  <si>
    <t>Legacy Commons II</t>
  </si>
  <si>
    <t>2255 S. Plumas Street</t>
  </si>
  <si>
    <t>CA-2016-157</t>
  </si>
  <si>
    <t>PATH Villas Eucalyptus</t>
  </si>
  <si>
    <t>240 W. Lime Street</t>
  </si>
  <si>
    <t>CA-2016-161</t>
  </si>
  <si>
    <t>Healdsburg Glen Apartments</t>
  </si>
  <si>
    <t>1201 Grove Street</t>
  </si>
  <si>
    <t>CA-2016-163</t>
  </si>
  <si>
    <t>48444 Victoria Lane</t>
  </si>
  <si>
    <t>Oakhurst</t>
  </si>
  <si>
    <t>Vista Del Mar</t>
  </si>
  <si>
    <t>Camino Del Mar</t>
  </si>
  <si>
    <t>1015 West E. Street</t>
  </si>
  <si>
    <t>wilmington</t>
  </si>
  <si>
    <t>CA-2016-822</t>
  </si>
  <si>
    <t>Laurel Grove Family Apartments</t>
  </si>
  <si>
    <t>CA-2016-827</t>
  </si>
  <si>
    <t>Barrett Plaza</t>
  </si>
  <si>
    <t>Portola Senior Apartments</t>
  </si>
  <si>
    <t>Westside Courts</t>
  </si>
  <si>
    <t>2501 Sutter Street</t>
  </si>
  <si>
    <t>CA-2016-838</t>
  </si>
  <si>
    <t>Westbrook Apartments</t>
  </si>
  <si>
    <t>CA-2016-839</t>
  </si>
  <si>
    <t>1760 Bush</t>
  </si>
  <si>
    <t>1760 Bush Street</t>
  </si>
  <si>
    <t>Rosa Parks</t>
  </si>
  <si>
    <t>1251 Turk Street</t>
  </si>
  <si>
    <t>350 Ellis</t>
  </si>
  <si>
    <t>350 Ellis Street</t>
  </si>
  <si>
    <t>CA-2016-842</t>
  </si>
  <si>
    <t>320 &amp; 330 Clementina</t>
  </si>
  <si>
    <t>320-330 Clementina Street</t>
  </si>
  <si>
    <t>CA-2016-844</t>
  </si>
  <si>
    <t>JFK Tower</t>
  </si>
  <si>
    <t>2451 Sacramento Street</t>
  </si>
  <si>
    <t>CA-2016-846</t>
  </si>
  <si>
    <t>Park Avenue Senior Housing</t>
  </si>
  <si>
    <t>370 Laurel Grove Lane</t>
  </si>
  <si>
    <t>905 East 6th Street &amp; 507 South Maple St.</t>
  </si>
  <si>
    <t>CA-2016-852</t>
  </si>
  <si>
    <t>Ping Yuen</t>
  </si>
  <si>
    <t>655 Pacific Ave., 711 Pacific Ave., 795 Pacific Ave., 895 Pacific Ave.</t>
  </si>
  <si>
    <t>CA-2016-853</t>
  </si>
  <si>
    <t>Ping Yuen North</t>
  </si>
  <si>
    <t>838 Pacific Avenue</t>
  </si>
  <si>
    <t>CA-2016-861</t>
  </si>
  <si>
    <t>Rocky Hill Veterans</t>
  </si>
  <si>
    <t>582 Rocky Hill Road</t>
  </si>
  <si>
    <t>CA-2016-863</t>
  </si>
  <si>
    <t>El Segundo Boulevard Apartments</t>
  </si>
  <si>
    <t>CA-2016-874</t>
  </si>
  <si>
    <t>Innovia</t>
  </si>
  <si>
    <t>CA-2016-876</t>
  </si>
  <si>
    <t>Crescent Villages</t>
  </si>
  <si>
    <t>CA-2016-883</t>
  </si>
  <si>
    <t>West Angeles Homes</t>
  </si>
  <si>
    <t>CA-2016-886</t>
  </si>
  <si>
    <t>Alemany</t>
  </si>
  <si>
    <t>CA-2016-890</t>
  </si>
  <si>
    <t>Hana Gardens</t>
  </si>
  <si>
    <t>10860 San Pablo Avenue</t>
  </si>
  <si>
    <t>CA-2016-892</t>
  </si>
  <si>
    <t>Stoneman Apartments</t>
  </si>
  <si>
    <t>2300 Loveridge Road</t>
  </si>
  <si>
    <t>Contra Costa County</t>
  </si>
  <si>
    <t>CA-2016-893</t>
  </si>
  <si>
    <t>Gateway Station</t>
  </si>
  <si>
    <t>1250 South Oxnard Boulevard</t>
  </si>
  <si>
    <t>CA-2016-899</t>
  </si>
  <si>
    <t>Florence Morehouse</t>
  </si>
  <si>
    <t>910 West Florence Avenue, 1750 Martin Luther King Blvd</t>
  </si>
  <si>
    <t>90044, 90062</t>
  </si>
  <si>
    <t>CA-2016-900</t>
  </si>
  <si>
    <t>1300 4th Street</t>
  </si>
  <si>
    <t>626 Mission Bay Boulevard North</t>
  </si>
  <si>
    <t>CA-2016-902</t>
  </si>
  <si>
    <t>Springville Senior Apartments</t>
  </si>
  <si>
    <t>551 Camino Tierra</t>
  </si>
  <si>
    <t>10 Longshore Pl., 6501 Cobble Ln., 11 Compass Ln., 6500 Sea Star Ct.</t>
  </si>
  <si>
    <t>CA-2016-905</t>
  </si>
  <si>
    <t>Villages at Westview - Phase 1</t>
  </si>
  <si>
    <t>CA-2016-907</t>
  </si>
  <si>
    <t>Jordan Downs Phase 1A</t>
  </si>
  <si>
    <t>9901 S. Alameda Street</t>
  </si>
  <si>
    <t>CA-2016-908</t>
  </si>
  <si>
    <t>Liberty at Aliso</t>
  </si>
  <si>
    <t>100 Freedom Lane</t>
  </si>
  <si>
    <t>CA-2016-909</t>
  </si>
  <si>
    <t>Newark Station Seniors</t>
  </si>
  <si>
    <t>37433 Willow St</t>
  </si>
  <si>
    <t>Newark</t>
  </si>
  <si>
    <t>CA-2016-916</t>
  </si>
  <si>
    <t>68680 Dinah Shore Drive</t>
  </si>
  <si>
    <t>CA-2016-921</t>
  </si>
  <si>
    <t>4127 West Valencia Drive</t>
  </si>
  <si>
    <t>Stoney Creek Apartments</t>
  </si>
  <si>
    <t>500 Folsom (also known as Transbay 9)</t>
  </si>
  <si>
    <t>Potrero Block X</t>
  </si>
  <si>
    <t>1101 Connecticut St.</t>
  </si>
  <si>
    <t>1800 W. 11th St.</t>
  </si>
  <si>
    <t>Marygold Gardens Apartments</t>
  </si>
  <si>
    <t>17215 Marygold Avenue</t>
  </si>
  <si>
    <t>Premier Apartments</t>
  </si>
  <si>
    <t>961 W. 93rd St., 1208/1222 E. 59th St., 1229 E. 59th Pl., 581 W 92nd St., 368/833 E. Imperial Hwy</t>
  </si>
  <si>
    <t>90037,90001, 90044, 90061 and 90059</t>
  </si>
  <si>
    <t>CA-2016-935</t>
  </si>
  <si>
    <t>Park Paseo</t>
  </si>
  <si>
    <t>CA-2016-937</t>
  </si>
  <si>
    <t>Redwood Hill Townhomes</t>
  </si>
  <si>
    <t>Valley View Senior Housing</t>
  </si>
  <si>
    <t>CA-2016-941</t>
  </si>
  <si>
    <t>Rolland Curtis West</t>
  </si>
  <si>
    <t>Hermosa Village Phase I</t>
  </si>
  <si>
    <t>Coliseum Connections</t>
  </si>
  <si>
    <t>801-844 71st Ave.</t>
  </si>
  <si>
    <t>Napa Park Homes</t>
  </si>
  <si>
    <t>790 Lincoln Avenue</t>
  </si>
  <si>
    <t>Monterey Pines Apartments</t>
  </si>
  <si>
    <t>Owendale Mutual Housing Community</t>
  </si>
  <si>
    <t>3023 Albany Avenue</t>
  </si>
  <si>
    <t>CA-2016-963</t>
  </si>
  <si>
    <t>Uptown Newport I (North) - 4301 Jamboree</t>
  </si>
  <si>
    <t>4301 Jamboree Rd</t>
  </si>
  <si>
    <t>CA-2016-964</t>
  </si>
  <si>
    <t>Uptown Newport II (South) - 4201 Jamboree</t>
  </si>
  <si>
    <t>4201 Jamboree Rd</t>
  </si>
  <si>
    <t>CA-2016-965</t>
  </si>
  <si>
    <t>The Salvation Army Bell Oasis Apartments</t>
  </si>
  <si>
    <t>Campus Oaks Apartments Phase 1</t>
  </si>
  <si>
    <t>CA-2016-980</t>
  </si>
  <si>
    <t>Connell Apartments</t>
  </si>
  <si>
    <t>CA-2016-981</t>
  </si>
  <si>
    <t>Brunswick Street Apartments</t>
  </si>
  <si>
    <t>4619 Brunswick Street</t>
  </si>
  <si>
    <t>CA-2016-985</t>
  </si>
  <si>
    <t>CA-2016-988</t>
  </si>
  <si>
    <t>10829 Fulton Wells Ave.</t>
  </si>
  <si>
    <t>CA-2016-989</t>
  </si>
  <si>
    <t>Ageno Apartments</t>
  </si>
  <si>
    <t>CA-2016-990</t>
  </si>
  <si>
    <t>Swansea Park Senior Apartments Phase 2</t>
  </si>
  <si>
    <t>5151 W. Romaine Street</t>
  </si>
  <si>
    <t>CA-2017-008</t>
  </si>
  <si>
    <t>Beacon Pointe</t>
  </si>
  <si>
    <t>1235 Long Beach Boulevard</t>
  </si>
  <si>
    <t>CA-2017-023</t>
  </si>
  <si>
    <t>7th &amp; Witmer Apartments</t>
  </si>
  <si>
    <t>CA-2017-025</t>
  </si>
  <si>
    <t>Ybarra Village (fka New Directions West Adams)</t>
  </si>
  <si>
    <t>3015 - 3031 South West View Street</t>
  </si>
  <si>
    <t>CA-2017-030</t>
  </si>
  <si>
    <t>6218 Compton Avenue</t>
  </si>
  <si>
    <t>N/A</t>
  </si>
  <si>
    <t>CA-2017-031</t>
  </si>
  <si>
    <t>The Lofts at Normal Heights</t>
  </si>
  <si>
    <t>3808 El Cajon Boulevard</t>
  </si>
  <si>
    <t>CA-2017-040</t>
  </si>
  <si>
    <t>Brush Meadow Apartments</t>
  </si>
  <si>
    <t>350 Brush Street</t>
  </si>
  <si>
    <t>CA-2017-041</t>
  </si>
  <si>
    <t>Walnut Grove Apartments</t>
  </si>
  <si>
    <t>1002 Walnut Avenue</t>
  </si>
  <si>
    <t>CA-2017-046</t>
  </si>
  <si>
    <t>Magill Terrace</t>
  </si>
  <si>
    <t>401 Nelson Street</t>
  </si>
  <si>
    <t>Fowler</t>
  </si>
  <si>
    <t>CA-2017-047</t>
  </si>
  <si>
    <t>Chestnut Square Senior Housing</t>
  </si>
  <si>
    <t>CA-2017-048</t>
  </si>
  <si>
    <t>BALDWIN ROSE FAMILY VETERAN HOUSING</t>
  </si>
  <si>
    <t>9960 Bessie Ave, 10020 Bessie Ave, 4103-4163 Baldwin Ave, 4102-4156 Baldwin Ave</t>
  </si>
  <si>
    <t>CA-2017-050</t>
  </si>
  <si>
    <t>CA-2017-052</t>
  </si>
  <si>
    <t>95 Laguna Senior Housing</t>
  </si>
  <si>
    <t>95 Laguna Street</t>
  </si>
  <si>
    <t>CA-2017-058</t>
  </si>
  <si>
    <t>Oak Park 3 Apartments</t>
  </si>
  <si>
    <t>3120 Pine Street</t>
  </si>
  <si>
    <t>CA-2017-060</t>
  </si>
  <si>
    <t>Paseo de los Heroes III</t>
  </si>
  <si>
    <t>CA-2017-061</t>
  </si>
  <si>
    <t>Zephyr</t>
  </si>
  <si>
    <t>4370-4380 Alvarado Canyon Rd</t>
  </si>
  <si>
    <t>CA-2017-062</t>
  </si>
  <si>
    <t>Villa Hermosa Apartments Phase II</t>
  </si>
  <si>
    <t>CA-2017-065</t>
  </si>
  <si>
    <t>Twain Housing</t>
  </si>
  <si>
    <t>CA-2017-066</t>
  </si>
  <si>
    <t>Coyote Valley Homes I</t>
  </si>
  <si>
    <t>Redwood Valley</t>
  </si>
  <si>
    <t>CA-2017-070</t>
  </si>
  <si>
    <t>Junsay Oaks Senior Apartments</t>
  </si>
  <si>
    <t>3098 De Forest Road</t>
  </si>
  <si>
    <t>CA-2017-073</t>
  </si>
  <si>
    <t>Metro @ Western</t>
  </si>
  <si>
    <t>CA-2017-076</t>
  </si>
  <si>
    <t>Veteran's Village of Carson</t>
  </si>
  <si>
    <t>CA-2017-078</t>
  </si>
  <si>
    <t>Bishop Street Studios</t>
  </si>
  <si>
    <t>1600 Bishop Street</t>
  </si>
  <si>
    <t>CA-2017-083</t>
  </si>
  <si>
    <t>The Veranda</t>
  </si>
  <si>
    <t>Cupertino</t>
  </si>
  <si>
    <t>Rancho Verde Apartments</t>
  </si>
  <si>
    <t>CA-2017-088</t>
  </si>
  <si>
    <t>1491 Sunnydale Avenue</t>
  </si>
  <si>
    <t>CA-2017-089</t>
  </si>
  <si>
    <t>Mutual Housing at Spring Lake Phase II</t>
  </si>
  <si>
    <t>CA-2017-093</t>
  </si>
  <si>
    <t>St. Francis/Village Park Apartments</t>
  </si>
  <si>
    <t>CA-2017-094</t>
  </si>
  <si>
    <t>Mather Veterans Village Phase III</t>
  </si>
  <si>
    <t>3607 Bleckely Street</t>
  </si>
  <si>
    <t>Ramona Seniors Apartments</t>
  </si>
  <si>
    <t>CA-2017-105</t>
  </si>
  <si>
    <t>Snapdragon Place Apartments, Phase II</t>
  </si>
  <si>
    <t>995, 1007, 1013, 1019, &amp; 1031 Los Angeles Avenue</t>
  </si>
  <si>
    <t>93004-2932</t>
  </si>
  <si>
    <t>CA-2017-107</t>
  </si>
  <si>
    <t>Sunrise Senior Apartments</t>
  </si>
  <si>
    <t>Holllister</t>
  </si>
  <si>
    <t>CA-2017-110</t>
  </si>
  <si>
    <t>CA-2017-111</t>
  </si>
  <si>
    <t>St. Paul's Commons</t>
  </si>
  <si>
    <t>1860 Trinity Avenue</t>
  </si>
  <si>
    <t>CA-2017-117</t>
  </si>
  <si>
    <t>88th &amp; Vermont</t>
  </si>
  <si>
    <t>8740-8750 S Vermont Ave. &amp; 957 W 88th Street</t>
  </si>
  <si>
    <t>CA-2017-118</t>
  </si>
  <si>
    <t>Encanto Village</t>
  </si>
  <si>
    <t>6317-23, 6355, 6357 Imperial Avenue</t>
  </si>
  <si>
    <t>Cielito Lindo Apartments - Phase II</t>
  </si>
  <si>
    <t>Medici Artist Lofts</t>
  </si>
  <si>
    <t>242 North Sutter Street</t>
  </si>
  <si>
    <t>First Street Apartments</t>
  </si>
  <si>
    <t>1440 East 1st Street</t>
  </si>
  <si>
    <t>5414 Crenshaw Boulevard</t>
  </si>
  <si>
    <t>1425 C Street</t>
  </si>
  <si>
    <t>Stoddard West Apartments</t>
  </si>
  <si>
    <t>Washington Street Apartments</t>
  </si>
  <si>
    <t>CA-2017-141</t>
  </si>
  <si>
    <t>Villas on the Park</t>
  </si>
  <si>
    <t>CA-2017-148</t>
  </si>
  <si>
    <t>3752, 3762-3770 Rolison Road</t>
  </si>
  <si>
    <t>Carson Colony</t>
  </si>
  <si>
    <t>21205 Main Street</t>
  </si>
  <si>
    <t>CA-2017-150</t>
  </si>
  <si>
    <t>Whittier &amp; Downey SE</t>
  </si>
  <si>
    <t>4200-4224 Whittier Blvd.</t>
  </si>
  <si>
    <t>N/A - Unincorporated LA C</t>
  </si>
  <si>
    <t>Avon Dakota Phase II</t>
  </si>
  <si>
    <t>Napa Courtyards</t>
  </si>
  <si>
    <t>535 Coombsville Road</t>
  </si>
  <si>
    <t>Beacon Place</t>
  </si>
  <si>
    <t>Coronel Apartments</t>
  </si>
  <si>
    <t>1600-1608 N. Serrano Ave. and 1601 N. Hobart Blvd.</t>
  </si>
  <si>
    <t>Paul Williams Apartments</t>
  </si>
  <si>
    <t>1010 E. Jefferson Blvd</t>
  </si>
  <si>
    <t>44000 Sahuayo Street</t>
  </si>
  <si>
    <t>CA-2017-510</t>
  </si>
  <si>
    <t>1701 W El Camino Real</t>
  </si>
  <si>
    <t>Santa Ana Arts Collective</t>
  </si>
  <si>
    <t>CA-2017-512</t>
  </si>
  <si>
    <t>West Beamer Place</t>
  </si>
  <si>
    <t>San Leandro Senior Apartments</t>
  </si>
  <si>
    <t>CA-2017-514</t>
  </si>
  <si>
    <t>Rosaleda Village 9%</t>
  </si>
  <si>
    <t>650 North Maple Avenue</t>
  </si>
  <si>
    <t>Mission Court Senior Apartments (formerly Parc 55</t>
  </si>
  <si>
    <t>47003 Mission Falls Court</t>
  </si>
  <si>
    <t>Bow Street Apartments</t>
  </si>
  <si>
    <t>8627 Bow Street</t>
  </si>
  <si>
    <t>Castroville Farm Labor Center ("FLC")</t>
  </si>
  <si>
    <t>11541 Speegle Street &amp; Seymour/Haight/Pajaro Streets</t>
  </si>
  <si>
    <t>Holt Family Apartments</t>
  </si>
  <si>
    <t>1445 E. Holt Avenue</t>
  </si>
  <si>
    <t>CA-2017-700</t>
  </si>
  <si>
    <t>Eddy &amp; Taylor Family Housing</t>
  </si>
  <si>
    <t>CA-2017-708</t>
  </si>
  <si>
    <t>New Palace Hotel Apartments</t>
  </si>
  <si>
    <t>1814 5th Avenue</t>
  </si>
  <si>
    <t>Renascent Place</t>
  </si>
  <si>
    <t>3706 San Pablo Avenue</t>
  </si>
  <si>
    <t>CA-2017-715</t>
  </si>
  <si>
    <t>E.E. Cleveland Manor</t>
  </si>
  <si>
    <t>2611 EC Reems Court</t>
  </si>
  <si>
    <t>CA-2017-717</t>
  </si>
  <si>
    <t>Bel-Vue Apartments</t>
  </si>
  <si>
    <t>CA-2017-718</t>
  </si>
  <si>
    <t>Posada de Colores Apartments</t>
  </si>
  <si>
    <t>CA-2017-719</t>
  </si>
  <si>
    <t>CA-2017-723</t>
  </si>
  <si>
    <t>Crossings on Aston</t>
  </si>
  <si>
    <t>1534 John Richards Way</t>
  </si>
  <si>
    <t>CA-2017-724</t>
  </si>
  <si>
    <t>Grayson Street Apartments</t>
  </si>
  <si>
    <t>5070 East Kings Canyon Road, Fresno CA 93727</t>
  </si>
  <si>
    <t>Church Lane and Idaho Apartments</t>
  </si>
  <si>
    <t>CA-2017-729</t>
  </si>
  <si>
    <t>Alice Griffith Phase 4</t>
  </si>
  <si>
    <t>2800 Arelious Walker Drive</t>
  </si>
  <si>
    <t>CA-2017-734</t>
  </si>
  <si>
    <t>Carena Scattered Site Renovation</t>
  </si>
  <si>
    <t>CA-2017-735</t>
  </si>
  <si>
    <t>Fruitvale Transit Village II-A</t>
  </si>
  <si>
    <t>CA-2017-738</t>
  </si>
  <si>
    <t>Catalonia Apartments</t>
  </si>
  <si>
    <t>CA-2017-740</t>
  </si>
  <si>
    <t>Sun Valley Senior Veterans Apartments</t>
  </si>
  <si>
    <t>CA-2017-742</t>
  </si>
  <si>
    <t>CA-2017-744</t>
  </si>
  <si>
    <t>The Cannery</t>
  </si>
  <si>
    <t>111 Lewis Street</t>
  </si>
  <si>
    <t>Gilory</t>
  </si>
  <si>
    <t>201 Bassett Street</t>
  </si>
  <si>
    <t>CA-2017-747</t>
  </si>
  <si>
    <t>Sunridge Apartments</t>
  </si>
  <si>
    <t>1265 &amp; 1271 Monument Boulevard</t>
  </si>
  <si>
    <t>CA-2017-749</t>
  </si>
  <si>
    <t>Rampart Mint</t>
  </si>
  <si>
    <t>252 S Rampart Blvd</t>
  </si>
  <si>
    <t>CA-2017-750</t>
  </si>
  <si>
    <t>E. Boyd Esters Manor</t>
  </si>
  <si>
    <t>1101 North Central Ave</t>
  </si>
  <si>
    <t>CA-2017-751</t>
  </si>
  <si>
    <t>CA-2017-752</t>
  </si>
  <si>
    <t>CA-2017-753</t>
  </si>
  <si>
    <t>455 Fell</t>
  </si>
  <si>
    <t>455 Fell Street</t>
  </si>
  <si>
    <t>CA-2017-756</t>
  </si>
  <si>
    <t>1150 Third Street</t>
  </si>
  <si>
    <t>CA-2017-758</t>
  </si>
  <si>
    <t>The Redwoods + Wheeler Manor; Scattered-Site</t>
  </si>
  <si>
    <t>CA-2017-759</t>
  </si>
  <si>
    <t>Ormond Beach Villas (a.k.a Vista Pacifica)</t>
  </si>
  <si>
    <t>CA-2017-760</t>
  </si>
  <si>
    <t>Casa Rita Apartments</t>
  </si>
  <si>
    <t>6508 Rita Avenue</t>
  </si>
  <si>
    <t>CA-2017-765</t>
  </si>
  <si>
    <t>Fellowship Plaza</t>
  </si>
  <si>
    <t>Saratoga</t>
  </si>
  <si>
    <t>CA-2017-766</t>
  </si>
  <si>
    <t>CA-2017-767</t>
  </si>
  <si>
    <t>Kensington Apartments</t>
  </si>
  <si>
    <t>3644 Kings Way</t>
  </si>
  <si>
    <t>CA-2017-769</t>
  </si>
  <si>
    <t>Heritage Point</t>
  </si>
  <si>
    <t>1500 Fred Jackson Way, Richmond, CA  94801</t>
  </si>
  <si>
    <t>CA-2017-770</t>
  </si>
  <si>
    <t>Cornerstone Place</t>
  </si>
  <si>
    <t>CA-2017-771</t>
  </si>
  <si>
    <t>649 S. Wall Street</t>
  </si>
  <si>
    <t>CA-2017-774</t>
  </si>
  <si>
    <t>Hollywood Palms II</t>
  </si>
  <si>
    <t>4372 Home Avenue</t>
  </si>
  <si>
    <t>CA-2017-775</t>
  </si>
  <si>
    <t>1500 Mission Street</t>
  </si>
  <si>
    <t>TBD</t>
  </si>
  <si>
    <t>Cottages at Mission Trail</t>
  </si>
  <si>
    <t>Piper Court Apartments</t>
  </si>
  <si>
    <t>101 - 197 Piper Court</t>
  </si>
  <si>
    <t>Fairfax</t>
  </si>
  <si>
    <t>CA-2017-778</t>
  </si>
  <si>
    <t>Jordan Downs Phase 1B</t>
  </si>
  <si>
    <t>2060-2390 E. Century Blvd.</t>
  </si>
  <si>
    <t>Good Shepherd Homes</t>
  </si>
  <si>
    <t>Woods Grove Apartments</t>
  </si>
  <si>
    <t>850 E. Leland Road</t>
  </si>
  <si>
    <t>Colma Veterans Village</t>
  </si>
  <si>
    <t>CA-2017-784</t>
  </si>
  <si>
    <t>6121 Fairmount Avenue</t>
  </si>
  <si>
    <t>CA-2017-787</t>
  </si>
  <si>
    <t>Kottinger Gardens Phase 2</t>
  </si>
  <si>
    <t>Paseo del Oro Apartments</t>
  </si>
  <si>
    <t>CA-2017-789</t>
  </si>
  <si>
    <t>Vista Del Sol Apartments</t>
  </si>
  <si>
    <t>CA-2017-790</t>
  </si>
  <si>
    <t>CA-2017-791</t>
  </si>
  <si>
    <t>Luther Tower</t>
  </si>
  <si>
    <t>1455 Second Ave</t>
  </si>
  <si>
    <t>Mission Trail Apartments</t>
  </si>
  <si>
    <t>Bartlett Hill Manor</t>
  </si>
  <si>
    <t>CA-2017-796</t>
  </si>
  <si>
    <t>Martin Street Apartments</t>
  </si>
  <si>
    <t>1255 Martin Street</t>
  </si>
  <si>
    <t>CA-2017-800</t>
  </si>
  <si>
    <t>Warm Springs Inclusionary</t>
  </si>
  <si>
    <t>1296 Shotwell Senior Housing</t>
  </si>
  <si>
    <t>1296 Shotwell Street</t>
  </si>
  <si>
    <t>Step Up On Second</t>
  </si>
  <si>
    <t>CA-2017-804</t>
  </si>
  <si>
    <t>Water Street Apartments</t>
  </si>
  <si>
    <t>1211 North Lyman Avenue</t>
  </si>
  <si>
    <t>Camino 23</t>
  </si>
  <si>
    <t>RISE Apartments</t>
  </si>
  <si>
    <t>4050 South Figueroa Street</t>
  </si>
  <si>
    <t>Bidwell Pointe</t>
  </si>
  <si>
    <t>125 E. Bidwell Street</t>
  </si>
  <si>
    <t>CA-2017-816</t>
  </si>
  <si>
    <t>Cottage Village Senior Apartments</t>
  </si>
  <si>
    <t>510 Cottage Avenue</t>
  </si>
  <si>
    <t>Market Street Apartments</t>
  </si>
  <si>
    <t>1551 Market Street</t>
  </si>
  <si>
    <t>Vintage at Napa Senior Apartments</t>
  </si>
  <si>
    <t>CA-2017-822</t>
  </si>
  <si>
    <t>Ontario Emporia Family Apartments</t>
  </si>
  <si>
    <t>CA-2018-004</t>
  </si>
  <si>
    <t>Dat-naa-svt</t>
  </si>
  <si>
    <t>Smith River</t>
  </si>
  <si>
    <t>Westmont Vista</t>
  </si>
  <si>
    <t>3425 Orange Grove Ave</t>
  </si>
  <si>
    <t>CA-2018-018</t>
  </si>
  <si>
    <t>Florence Mills Apartments</t>
  </si>
  <si>
    <t>Guadalupe Court Apartments Project</t>
  </si>
  <si>
    <t>Firebaugh Garden Apartments &amp; Mendota Village Apar</t>
  </si>
  <si>
    <t>Firebaugh / Mendota</t>
  </si>
  <si>
    <t>F = 93622 / M = 93640</t>
  </si>
  <si>
    <t>Clayton Villa Apartments</t>
  </si>
  <si>
    <t>4450 &amp; 4455 Melody Drive</t>
  </si>
  <si>
    <t>CA-2018-032</t>
  </si>
  <si>
    <t>108 4th Street, Eureka, CA</t>
  </si>
  <si>
    <t>CA-2018-034</t>
  </si>
  <si>
    <t>Johnson Court</t>
  </si>
  <si>
    <t>813 E. Carrillo Street</t>
  </si>
  <si>
    <t>CA-2018-036</t>
  </si>
  <si>
    <t>Oak Park 4 Apartments</t>
  </si>
  <si>
    <t>CA-2018-038</t>
  </si>
  <si>
    <t>Celestina Garden Apartments</t>
  </si>
  <si>
    <t>CA-2018-043</t>
  </si>
  <si>
    <t>Vistas del Puerto Apartments</t>
  </si>
  <si>
    <t>1836 Locust Ave</t>
  </si>
  <si>
    <t>CA-2018-046</t>
  </si>
  <si>
    <t>San Ysidro Senior Village</t>
  </si>
  <si>
    <t>517 W. San Ysidro Blvd.</t>
  </si>
  <si>
    <t>183 Acalanes Drive</t>
  </si>
  <si>
    <t>CA-2018-051</t>
  </si>
  <si>
    <t>Metro @ Buckingham</t>
  </si>
  <si>
    <t>Malan Street Apartments II</t>
  </si>
  <si>
    <t>CA-2018-054</t>
  </si>
  <si>
    <t>Mission Court Apartments</t>
  </si>
  <si>
    <t>CA-2018-055</t>
  </si>
  <si>
    <t>The Gardens on Hope</t>
  </si>
  <si>
    <t>251 S. Hope Avenue</t>
  </si>
  <si>
    <t>CA-2018-057</t>
  </si>
  <si>
    <t>Placentia Veterans Village</t>
  </si>
  <si>
    <t>Victory Village</t>
  </si>
  <si>
    <t>2626 Sir Francis Drake Boulevard</t>
  </si>
  <si>
    <t>CA-2018-060</t>
  </si>
  <si>
    <t>Casa Imperial</t>
  </si>
  <si>
    <t>1051 Adler Avenue</t>
  </si>
  <si>
    <t>CA-2018-062</t>
  </si>
  <si>
    <t>Halcyon Collective</t>
  </si>
  <si>
    <t>224 South Halcyon, Arroyo Grande, CA 93420</t>
  </si>
  <si>
    <t>CA-2018-064</t>
  </si>
  <si>
    <t>2821 El Camino Real</t>
  </si>
  <si>
    <t>CA-2018-068</t>
  </si>
  <si>
    <t>Bay Meadows Affordable</t>
  </si>
  <si>
    <t>2775 S. Delaware Street</t>
  </si>
  <si>
    <t>Villa de Vida Poway</t>
  </si>
  <si>
    <t>The Grove</t>
  </si>
  <si>
    <t>815 Civic Center Drive</t>
  </si>
  <si>
    <t>92084-6154</t>
  </si>
  <si>
    <t>CA-2018-078</t>
  </si>
  <si>
    <t>CA-2018-079</t>
  </si>
  <si>
    <t>Sierra Valley Senior Apartments</t>
  </si>
  <si>
    <t>100 Hill Street</t>
  </si>
  <si>
    <t>CA-2018-085</t>
  </si>
  <si>
    <t>Samoa</t>
  </si>
  <si>
    <t>CA-2018-090</t>
  </si>
  <si>
    <t>Rosa De Castilla Apartments</t>
  </si>
  <si>
    <t>4208 E. Huntington Drive South</t>
  </si>
  <si>
    <t>CA-2018-092</t>
  </si>
  <si>
    <t>CA-2018-093</t>
  </si>
  <si>
    <t>Greenway Meadows</t>
  </si>
  <si>
    <t>1820 14th Street, 1826 14th Street</t>
  </si>
  <si>
    <t>CA-2018-096</t>
  </si>
  <si>
    <t>The Woodlands II</t>
  </si>
  <si>
    <t>2900 Polk Street</t>
  </si>
  <si>
    <t>Della Rosa</t>
  </si>
  <si>
    <t>14800 Beach Boulevard</t>
  </si>
  <si>
    <t>Sierra Madre Cottages</t>
  </si>
  <si>
    <t>Mariposa Meadows</t>
  </si>
  <si>
    <t>1011 W. Atchison</t>
  </si>
  <si>
    <t>Parlier Orchard Apartments</t>
  </si>
  <si>
    <t>295 S. Newmark Ave</t>
  </si>
  <si>
    <t>Armona Village Apartments</t>
  </si>
  <si>
    <t>Ocean Street Apartments</t>
  </si>
  <si>
    <t>350 Ocean Street</t>
  </si>
  <si>
    <t>Main Street Plaza Apartments</t>
  </si>
  <si>
    <t>CA-2018-123</t>
  </si>
  <si>
    <t>Kelseyville Family Apartments</t>
  </si>
  <si>
    <t>5400 Gaddy Lane</t>
  </si>
  <si>
    <t>Kelseyville</t>
  </si>
  <si>
    <t>CA-2018-126</t>
  </si>
  <si>
    <t>1598 C Street</t>
  </si>
  <si>
    <t>CA-2018-127</t>
  </si>
  <si>
    <t>Las Praderas (a/k/a Calexico Ramin)</t>
  </si>
  <si>
    <t>CA-2018-128</t>
  </si>
  <si>
    <t>Sunflower Hill at Irby Ranch</t>
  </si>
  <si>
    <t>CA-2018-130</t>
  </si>
  <si>
    <t>CA-2018-132</t>
  </si>
  <si>
    <t>Town Meadows</t>
  </si>
  <si>
    <t>115 W. Murray Avenue</t>
  </si>
  <si>
    <t>CA-2018-133</t>
  </si>
  <si>
    <t>CA-2018-134</t>
  </si>
  <si>
    <t>Annadale Commons</t>
  </si>
  <si>
    <t>CA-2018-135</t>
  </si>
  <si>
    <t>Chestnut Square Family Housing</t>
  </si>
  <si>
    <t>1665 Chestnut Street</t>
  </si>
  <si>
    <t>CA-2018-600</t>
  </si>
  <si>
    <t>CA-2018-601</t>
  </si>
  <si>
    <t>CA-2018-602</t>
  </si>
  <si>
    <t>1950 Mission Street</t>
  </si>
  <si>
    <t>CA-2018-603</t>
  </si>
  <si>
    <t>Madison Park Apartments</t>
  </si>
  <si>
    <t>100 9th Street</t>
  </si>
  <si>
    <t>CA-2018-604</t>
  </si>
  <si>
    <t>2060 Folsom Street</t>
  </si>
  <si>
    <t>Leigh Avenue Senior Apartments</t>
  </si>
  <si>
    <t>CA-2018-606</t>
  </si>
  <si>
    <t>CA-2018-607</t>
  </si>
  <si>
    <t>Sequoia Commons</t>
  </si>
  <si>
    <t>CA-2018-608</t>
  </si>
  <si>
    <t>Regency Centre Apartments</t>
  </si>
  <si>
    <t>Empyrean Harrison Renovation</t>
  </si>
  <si>
    <t>CA-2018-610</t>
  </si>
  <si>
    <t>Sierra Heights Apartments</t>
  </si>
  <si>
    <t>CA-2018-611</t>
  </si>
  <si>
    <t>Kensington II</t>
  </si>
  <si>
    <t>Cordova Trolley Rehabs</t>
  </si>
  <si>
    <t>Cordova Village: 1280 East J St; Trolley Terrace: 750 Ada St</t>
  </si>
  <si>
    <t>91911, 91910</t>
  </si>
  <si>
    <t>CA-2018-614</t>
  </si>
  <si>
    <t>CA-2018-615</t>
  </si>
  <si>
    <t>6408 Halyard Place</t>
  </si>
  <si>
    <t>CA-2018-616</t>
  </si>
  <si>
    <t>Residences on Main</t>
  </si>
  <si>
    <t>CA-2018-617</t>
  </si>
  <si>
    <t>CA-2018-618</t>
  </si>
  <si>
    <t>Judson Terrace Homes</t>
  </si>
  <si>
    <t>3000 Augusta St.</t>
  </si>
  <si>
    <t>CA-2018-619</t>
  </si>
  <si>
    <t>Hillside Views</t>
  </si>
  <si>
    <t>CA-2018-620</t>
  </si>
  <si>
    <t>Missouri Place</t>
  </si>
  <si>
    <t>CA-2018-621</t>
  </si>
  <si>
    <t>West Park Apartments</t>
  </si>
  <si>
    <t>1830 4th Avenue</t>
  </si>
  <si>
    <t>CA-2018-622</t>
  </si>
  <si>
    <t>Imperial Tower</t>
  </si>
  <si>
    <t>331 J Street</t>
  </si>
  <si>
    <t>Cascade Sonrise</t>
  </si>
  <si>
    <t>7222 Sierra Avenue</t>
  </si>
  <si>
    <t>Ontario Townhouses</t>
  </si>
  <si>
    <t>1360 East D Street</t>
  </si>
  <si>
    <t>Shorebreeze Expansion</t>
  </si>
  <si>
    <t>460 N. Shoreline Boulevard</t>
  </si>
  <si>
    <t>Arroyo Green Apartments</t>
  </si>
  <si>
    <t>707-777 Bradford Street</t>
  </si>
  <si>
    <t>280 8th Avenue</t>
  </si>
  <si>
    <t>CA-2018-632</t>
  </si>
  <si>
    <t>Faith - Tennyson</t>
  </si>
  <si>
    <t>317 E. 17th Street</t>
  </si>
  <si>
    <t>CA-2018-634</t>
  </si>
  <si>
    <t>CA-2018-635</t>
  </si>
  <si>
    <t>Casa de Rosas</t>
  </si>
  <si>
    <t>2600 Hoover Blvd.</t>
  </si>
  <si>
    <t>1000 Tompkins Avenue; 211-291 Putnam Street</t>
  </si>
  <si>
    <t>CA-2018-637</t>
  </si>
  <si>
    <t>Harbor View Apartments</t>
  </si>
  <si>
    <t>402 47th Street</t>
  </si>
  <si>
    <t>330 Redwood Avenue</t>
  </si>
  <si>
    <t>Gravenstein Apartments</t>
  </si>
  <si>
    <t>699 Gravenstein Highway North</t>
  </si>
  <si>
    <t>CA-2018-646</t>
  </si>
  <si>
    <t>956 Avenida del Vista</t>
  </si>
  <si>
    <t>CA-2018-648</t>
  </si>
  <si>
    <t>Sky Parkway Terrace</t>
  </si>
  <si>
    <t>CA-2018-649</t>
  </si>
  <si>
    <t>Federation Tower Apartments</t>
  </si>
  <si>
    <t>3799 East Willow Street</t>
  </si>
  <si>
    <t>Oak Grove North &amp; South</t>
  </si>
  <si>
    <t>620 17th Street &amp; 570 16th Street</t>
  </si>
  <si>
    <t>CA-2018-652</t>
  </si>
  <si>
    <t>9500 Oak Park Street</t>
  </si>
  <si>
    <t>Whitfield Manor</t>
  </si>
  <si>
    <t>12600 S. Compton Ave.</t>
  </si>
  <si>
    <t>735 Davis</t>
  </si>
  <si>
    <t>CA-2018-661</t>
  </si>
  <si>
    <t>Kimball Tower</t>
  </si>
  <si>
    <t>1317 D Avenue</t>
  </si>
  <si>
    <t>Mission Bay South Block 6 West</t>
  </si>
  <si>
    <t>691 China Basin Street</t>
  </si>
  <si>
    <t>Morgan Tower</t>
  </si>
  <si>
    <t>1415 D Avenue</t>
  </si>
  <si>
    <t>Hotel Fresno Apartments</t>
  </si>
  <si>
    <t>1241 Broadway Plaza</t>
  </si>
  <si>
    <t>1717 S Street</t>
  </si>
  <si>
    <t>3101 Mission St, 141-143 Precita Avenue</t>
  </si>
  <si>
    <t>Dorothy Day Community</t>
  </si>
  <si>
    <t>54 McAllister Street</t>
  </si>
  <si>
    <t>CA-2018-701</t>
  </si>
  <si>
    <t>One Church Street Apartments</t>
  </si>
  <si>
    <t>CA-2018-702</t>
  </si>
  <si>
    <t>McCadden Plaza Youth Housing</t>
  </si>
  <si>
    <t>1119 N. McCadden Place</t>
  </si>
  <si>
    <t>CA-2018-703</t>
  </si>
  <si>
    <t>Monterey Gateway Apartments</t>
  </si>
  <si>
    <t>CA-2018-704</t>
  </si>
  <si>
    <t>Carlton Villas Apartments</t>
  </si>
  <si>
    <t>CA-2018-705</t>
  </si>
  <si>
    <t>166 S. Alvarado Street</t>
  </si>
  <si>
    <t>CA-2018-706</t>
  </si>
  <si>
    <t>CA-2018-707</t>
  </si>
  <si>
    <t>CA-2018-708</t>
  </si>
  <si>
    <t>Pioneer Park Plaza</t>
  </si>
  <si>
    <t>555 North G Street and 560 North F Street</t>
  </si>
  <si>
    <t>CA-2018-709</t>
  </si>
  <si>
    <t>CA-2018-711</t>
  </si>
  <si>
    <t>Blue Mountain Terrace</t>
  </si>
  <si>
    <t>147 East Baker Street</t>
  </si>
  <si>
    <t>CA-2018-712</t>
  </si>
  <si>
    <t>Kensington Campus</t>
  </si>
  <si>
    <t>CA-2018-713</t>
  </si>
  <si>
    <t>LA78</t>
  </si>
  <si>
    <t>831 Lucile Avenue, 4131 W Normal Avenue, 4215 Burns Avenue, 135 S Reno Avenue, 1951 W 22nd Street, 8</t>
  </si>
  <si>
    <t>Varies</t>
  </si>
  <si>
    <t>Kristen Court Apartments II</t>
  </si>
  <si>
    <t>9027 N Street</t>
  </si>
  <si>
    <t>Arroyo Del Camino II</t>
  </si>
  <si>
    <t>801 S. Corcoran Avenue</t>
  </si>
  <si>
    <t>Pioneer Gardens Apartments</t>
  </si>
  <si>
    <t>11011 Cultura Street</t>
  </si>
  <si>
    <t>SP7</t>
  </si>
  <si>
    <t>519 East 7th Street (Site 1) and 647 South San Pedro Street (Site 2)</t>
  </si>
  <si>
    <t>Sunset Creek Apartments</t>
  </si>
  <si>
    <t>CA-2018-724</t>
  </si>
  <si>
    <t>7371 Power Inn Road</t>
  </si>
  <si>
    <t>McCadden Campus Senior Housing</t>
  </si>
  <si>
    <t>CA-2018-731</t>
  </si>
  <si>
    <t>Aria (fka Cambria Apartments)</t>
  </si>
  <si>
    <t>CA-2018-732</t>
  </si>
  <si>
    <t>Senator Apartments</t>
  </si>
  <si>
    <t>101 10th Avenue</t>
  </si>
  <si>
    <t>401 E. 7th Street</t>
  </si>
  <si>
    <t>Creekside</t>
  </si>
  <si>
    <t>2990 Fifth Street</t>
  </si>
  <si>
    <t>Crossings on Monterey</t>
  </si>
  <si>
    <t>Westlake Christian Terrace West</t>
  </si>
  <si>
    <t>275 28th Street</t>
  </si>
  <si>
    <t>CA-2018-743</t>
  </si>
  <si>
    <t>C4</t>
  </si>
  <si>
    <t>406-430 Orange Ave, 445-451 Orange Ave, 560-566 G Ave, 840 G Ave</t>
  </si>
  <si>
    <t>Palmdale Park Apartments</t>
  </si>
  <si>
    <t>38002 15th St E, Palmdale, CA 93550</t>
  </si>
  <si>
    <t>CA-2018-745</t>
  </si>
  <si>
    <t>The Residences at Depot Street</t>
  </si>
  <si>
    <t>Village at Willow Glen</t>
  </si>
  <si>
    <t>CA-2018-747</t>
  </si>
  <si>
    <t>1955 San Pablo Avenue</t>
  </si>
  <si>
    <t>CA-2018-748</t>
  </si>
  <si>
    <t>Antioch Scattered Site Renovation</t>
  </si>
  <si>
    <t>Playa del Sol Family Apartments</t>
  </si>
  <si>
    <t>CA-2018-750</t>
  </si>
  <si>
    <t>Metro East Senior Park (fka Villa Ct. Sr. Apts)</t>
  </si>
  <si>
    <t>2222 East First Street</t>
  </si>
  <si>
    <t>Danbury Park Apartments</t>
  </si>
  <si>
    <t>7840 Walerga Rd</t>
  </si>
  <si>
    <t>Channel Island Park</t>
  </si>
  <si>
    <t>910-1030 East Channel Island Blvd., 910-1045 Bismark Way, 2911-2941 Concord Drive, 2920-2940 Albany</t>
  </si>
  <si>
    <t>CA-2018-753</t>
  </si>
  <si>
    <t>Cobblestone Village</t>
  </si>
  <si>
    <t>CA-2018-755</t>
  </si>
  <si>
    <t>4035 Park Haven Court</t>
  </si>
  <si>
    <t>Courtyard at the Meadows</t>
  </si>
  <si>
    <t>3175 Violet Street</t>
  </si>
  <si>
    <t>Hookston Senior Apartments</t>
  </si>
  <si>
    <t>80 W Hookston Rd</t>
  </si>
  <si>
    <t>CA-2018-759</t>
  </si>
  <si>
    <t>Harmony Gates</t>
  </si>
  <si>
    <t>Fairwood Apartments</t>
  </si>
  <si>
    <t>8893 Fair Oaks Blvd</t>
  </si>
  <si>
    <t>CA-2018-764</t>
  </si>
  <si>
    <t>Garden Brook Senior Village</t>
  </si>
  <si>
    <t>Gramercy Place Apartments</t>
  </si>
  <si>
    <t>CA-2018-771</t>
  </si>
  <si>
    <t>300 and 303 Checkers Drive</t>
  </si>
  <si>
    <t>CA-2018-773</t>
  </si>
  <si>
    <t>490 South Van Ness Ave</t>
  </si>
  <si>
    <t>CA-2018-775</t>
  </si>
  <si>
    <t>First Point I</t>
  </si>
  <si>
    <t>2114 East First Street</t>
  </si>
  <si>
    <t>First Point II</t>
  </si>
  <si>
    <t>CA-2018-778</t>
  </si>
  <si>
    <t>1990 Folsom Street San Francisco, CA 94702</t>
  </si>
  <si>
    <t>CA-2018-780</t>
  </si>
  <si>
    <t>Florence Apartments</t>
  </si>
  <si>
    <t>1600-1616 E. Florence Avenue</t>
  </si>
  <si>
    <t>Unincorporated</t>
  </si>
  <si>
    <t>CA-2018-782</t>
  </si>
  <si>
    <t>Escondido Gardens Apartments</t>
  </si>
  <si>
    <t>500 N Midway Drive</t>
  </si>
  <si>
    <t>CA-2018-784</t>
  </si>
  <si>
    <t>CA-2018-785</t>
  </si>
  <si>
    <t>Heritage Apartments</t>
  </si>
  <si>
    <t>CA-2018-789</t>
  </si>
  <si>
    <t>CA-2018-794</t>
  </si>
  <si>
    <t>The Pointe on Vermont</t>
  </si>
  <si>
    <t>CA-2018-795</t>
  </si>
  <si>
    <t>Miramar Tower</t>
  </si>
  <si>
    <t>2000 Miramar St.</t>
  </si>
  <si>
    <t>CA-2018-796</t>
  </si>
  <si>
    <t>La Mesa Springs</t>
  </si>
  <si>
    <t>8070 Orange Ave.</t>
  </si>
  <si>
    <t>CA-2019-005</t>
  </si>
  <si>
    <t>VISTA BALLONA</t>
  </si>
  <si>
    <t>3960-3966 South Grand View Boulevard</t>
  </si>
  <si>
    <t>CA-2019-007</t>
  </si>
  <si>
    <t>Woo-Mehl LIHTC Homes</t>
  </si>
  <si>
    <t>Weitchpec</t>
  </si>
  <si>
    <t>CA-2019-010</t>
  </si>
  <si>
    <t>Cameron Villa Apartments</t>
  </si>
  <si>
    <t>160 Mark Randy Place</t>
  </si>
  <si>
    <t>Truckee Artist Lofts</t>
  </si>
  <si>
    <t>10121 Church Street</t>
  </si>
  <si>
    <t>CA-2019-016</t>
  </si>
  <si>
    <t>Kennett Court Apartments</t>
  </si>
  <si>
    <t>CA-2019-017</t>
  </si>
  <si>
    <t>CA-2019-020</t>
  </si>
  <si>
    <t>CA-2019-021</t>
  </si>
  <si>
    <t>4041 Plaza Drive West</t>
  </si>
  <si>
    <t>CA-2019-024</t>
  </si>
  <si>
    <t>725 W. Alluvial Avenue</t>
  </si>
  <si>
    <t>Sutter Village Apartments</t>
  </si>
  <si>
    <t>CA-2019-028</t>
  </si>
  <si>
    <t>Veterans Park Apartments</t>
  </si>
  <si>
    <t>424-446 W Commercial Street</t>
  </si>
  <si>
    <t>CA-2019-034</t>
  </si>
  <si>
    <t>Gateway Villas</t>
  </si>
  <si>
    <t>S. Siskiyou &amp; Gateway Blvd.</t>
  </si>
  <si>
    <t>CA-2019-035</t>
  </si>
  <si>
    <t>Fairview Heights Apartments</t>
  </si>
  <si>
    <t>CA-2019-037</t>
  </si>
  <si>
    <t>2062 E. 99th Place</t>
  </si>
  <si>
    <t>Nupchi Xo'oy (Mulberry Project)</t>
  </si>
  <si>
    <t>CA-2019-039</t>
  </si>
  <si>
    <t>Westminster Crossing</t>
  </si>
  <si>
    <t>CA-2019-040</t>
  </si>
  <si>
    <t>LAMP Lodge</t>
  </si>
  <si>
    <t>656-660 Stanford Avenue</t>
  </si>
  <si>
    <t>CA-2019-042</t>
  </si>
  <si>
    <t>Altamira Family Apartments</t>
  </si>
  <si>
    <t>20269 Broadway</t>
  </si>
  <si>
    <t>CA-2019-046</t>
  </si>
  <si>
    <t>Fern Crossing Apartments</t>
  </si>
  <si>
    <t>CA-2019-048</t>
  </si>
  <si>
    <t>The Gardens at Quail Run</t>
  </si>
  <si>
    <t>CA-2019-052</t>
  </si>
  <si>
    <t>1010 Outer Road</t>
  </si>
  <si>
    <t>CA-2019-056</t>
  </si>
  <si>
    <t>500 West Linwood Ave</t>
  </si>
  <si>
    <t>Casa de la Mision</t>
  </si>
  <si>
    <t>3001-3021 24th Street</t>
  </si>
  <si>
    <t>Villa Raintree</t>
  </si>
  <si>
    <t>11905 Ferris Road</t>
  </si>
  <si>
    <t>CA-2019-059</t>
  </si>
  <si>
    <t>Bloomington Housing Phase III</t>
  </si>
  <si>
    <t>17906 Valley Boulevard, Bloomington CA</t>
  </si>
  <si>
    <t>CA-2019-062</t>
  </si>
  <si>
    <t>Magnolia Villas</t>
  </si>
  <si>
    <t>CA-2019-065</t>
  </si>
  <si>
    <t>City Center Apartments</t>
  </si>
  <si>
    <t>38631 Fremot Blvd.</t>
  </si>
  <si>
    <t>CA-2019-067</t>
  </si>
  <si>
    <t>Orr Creek Commons</t>
  </si>
  <si>
    <t>2120 Lincoln Boulevard , Santa Monica, CA 90405</t>
  </si>
  <si>
    <t>CA-2019-073</t>
  </si>
  <si>
    <t>Walnut Grove Villa</t>
  </si>
  <si>
    <t>1446 E. Sumner Avenue</t>
  </si>
  <si>
    <t>CA-2019-074</t>
  </si>
  <si>
    <t>Mountain View Manor</t>
  </si>
  <si>
    <t>116 Circle Drive</t>
  </si>
  <si>
    <t>Quincy</t>
  </si>
  <si>
    <t>CA-2019-081</t>
  </si>
  <si>
    <t>Washington View Apartments</t>
  </si>
  <si>
    <t>720 W. Washington Blvd.</t>
  </si>
  <si>
    <t>CA-2019-083</t>
  </si>
  <si>
    <t>CA-2019-084</t>
  </si>
  <si>
    <t>Donner Trail Manor</t>
  </si>
  <si>
    <t>121 C Street</t>
  </si>
  <si>
    <t>CA-2019-086</t>
  </si>
  <si>
    <t>El Portal</t>
  </si>
  <si>
    <t>CA-2019-088</t>
  </si>
  <si>
    <t>2121 S. Manchester Avenue/ 915 E. Orangewood Avenue</t>
  </si>
  <si>
    <t>CA-2019-091</t>
  </si>
  <si>
    <t>Devonshire Apartments</t>
  </si>
  <si>
    <t>1431/1433/1435 Wescott Road</t>
  </si>
  <si>
    <t>Cedar Glen II Apartments</t>
  </si>
  <si>
    <t>Parque Vista Apartments</t>
  </si>
  <si>
    <t>CA-2019-098</t>
  </si>
  <si>
    <t>1828 Broadway, Fresno CA 93721</t>
  </si>
  <si>
    <t>CA-2019-101</t>
  </si>
  <si>
    <t>PATH Villas South Gate</t>
  </si>
  <si>
    <t>5610 Imperial Highway</t>
  </si>
  <si>
    <t>CA-2019-103</t>
  </si>
  <si>
    <t>Valley Oaks Apartments</t>
  </si>
  <si>
    <t>40410 Redbud Drive</t>
  </si>
  <si>
    <t>CA-2019-104</t>
  </si>
  <si>
    <t>Trinity Place Apartments</t>
  </si>
  <si>
    <t>CA-2019-105</t>
  </si>
  <si>
    <t>Ivy Senior Apartments</t>
  </si>
  <si>
    <t>5858 Mt. Alifan Drive</t>
  </si>
  <si>
    <t>CA-2019-107</t>
  </si>
  <si>
    <t>Paseo Artist Village</t>
  </si>
  <si>
    <t>501-503, 505, 515, 517, 519, 521, 523 South Santa Fe Ave</t>
  </si>
  <si>
    <t>CA-2019-109</t>
  </si>
  <si>
    <t>West Cox Cottages</t>
  </si>
  <si>
    <t>1141 West Cox Lane</t>
  </si>
  <si>
    <t>CA-2019-110</t>
  </si>
  <si>
    <t>Dutton Flats</t>
  </si>
  <si>
    <t>CA-2019-112</t>
  </si>
  <si>
    <t>Grass Valley Terrace</t>
  </si>
  <si>
    <t>275 Dorsey Drive</t>
  </si>
  <si>
    <t>Martin Street Apartments II</t>
  </si>
  <si>
    <t>Lone Oak Senior Apartments</t>
  </si>
  <si>
    <t>10584 Broken Oak Court</t>
  </si>
  <si>
    <t>New Haven Court</t>
  </si>
  <si>
    <t>448 Garden Highway</t>
  </si>
  <si>
    <t>3650 Center Avenue</t>
  </si>
  <si>
    <t>3268 San Pablo Avenue</t>
  </si>
  <si>
    <t>Seaview Village Apartments</t>
  </si>
  <si>
    <t>CA-2019-410</t>
  </si>
  <si>
    <t>Mulberry Gardens Apartments</t>
  </si>
  <si>
    <t>CA-2019-413</t>
  </si>
  <si>
    <t>Fairfield Apartments (Parkside Villa Apartments &amp;</t>
  </si>
  <si>
    <t>1650 Park Lane &amp; 693 East Tabor Avenue</t>
  </si>
  <si>
    <t>CA-2019-417</t>
  </si>
  <si>
    <t>Mountain View Village</t>
  </si>
  <si>
    <t>CA-2019-418</t>
  </si>
  <si>
    <t>Corona Community Villas</t>
  </si>
  <si>
    <t>2680 S. Main Street</t>
  </si>
  <si>
    <t>Victory Trio</t>
  </si>
  <si>
    <t>CA-2019-422</t>
  </si>
  <si>
    <t>Carson Terrace Senior Apartments</t>
  </si>
  <si>
    <t>632 E. 219th St.</t>
  </si>
  <si>
    <t>Summit View Apartments</t>
  </si>
  <si>
    <t>CA-2019-430</t>
  </si>
  <si>
    <t>CA-2019-434</t>
  </si>
  <si>
    <t>805-904 S. Minnie Street</t>
  </si>
  <si>
    <t>St. Regis Park Apartments</t>
  </si>
  <si>
    <t>Imperial VI</t>
  </si>
  <si>
    <t>Calexico/Seeley/Holtville</t>
  </si>
  <si>
    <t>92231/92250/92273/92227</t>
  </si>
  <si>
    <t>Magnet Senior Housing</t>
  </si>
  <si>
    <t>Park Florin</t>
  </si>
  <si>
    <t>6195 66th Avenue</t>
  </si>
  <si>
    <t>CA-2019-445</t>
  </si>
  <si>
    <t>RAD 175</t>
  </si>
  <si>
    <t>441 Branch Street, 1600 Toro Street, 508 Hathway, 228 High, 11650 Los Osos Valley Rd, 456 Leff Stree</t>
  </si>
  <si>
    <t>CA-2019-447</t>
  </si>
  <si>
    <t>Cascade Village Apartments</t>
  </si>
  <si>
    <t>CA-2019-448</t>
  </si>
  <si>
    <t>CA-2019-449</t>
  </si>
  <si>
    <t>Walnut Windmere Apartments</t>
  </si>
  <si>
    <t>3101, 3030 and 3100 Fifth Street</t>
  </si>
  <si>
    <t>CA-2019-451</t>
  </si>
  <si>
    <t>Salerno</t>
  </si>
  <si>
    <t>CA-2019-452</t>
  </si>
  <si>
    <t>Leisure Terrace Apartments</t>
  </si>
  <si>
    <t>1638 E Street</t>
  </si>
  <si>
    <t>Villa Medanos</t>
  </si>
  <si>
    <t>2811 Cadiz Lane</t>
  </si>
  <si>
    <t>Willow Glen Apartments</t>
  </si>
  <si>
    <t>1231 Willow Avenue</t>
  </si>
  <si>
    <t>CA-2019-456</t>
  </si>
  <si>
    <t>Emerson Apartments</t>
  </si>
  <si>
    <t>CA-2019-458</t>
  </si>
  <si>
    <t>Ashley Willowbrook</t>
  </si>
  <si>
    <t>11731 Holmes Ave.</t>
  </si>
  <si>
    <t>Markham Plaza I</t>
  </si>
  <si>
    <t>St. Anton Tasman Apartments</t>
  </si>
  <si>
    <t>2233 Calle Del Mundo</t>
  </si>
  <si>
    <t>Lenzen Square</t>
  </si>
  <si>
    <t>790 Lenzen Avenue</t>
  </si>
  <si>
    <t>CA-2019-463</t>
  </si>
  <si>
    <t>Blackstone &amp; McKinley TOD</t>
  </si>
  <si>
    <t>CA-2019-464</t>
  </si>
  <si>
    <t>Palm Court</t>
  </si>
  <si>
    <t>1200 Lick Ave</t>
  </si>
  <si>
    <t>CA-2019-465</t>
  </si>
  <si>
    <t>3955 Vistapark Dr.</t>
  </si>
  <si>
    <t>Firestone Phoenix</t>
  </si>
  <si>
    <t>7321 Miramonte Boulevard</t>
  </si>
  <si>
    <t>Unincorporated LA Cty</t>
  </si>
  <si>
    <t>CA-2019-467</t>
  </si>
  <si>
    <t>980 N. Palm  Avenue</t>
  </si>
  <si>
    <t>CA-2019-468</t>
  </si>
  <si>
    <t>Bennett House</t>
  </si>
  <si>
    <t>53 Taylor Drive</t>
  </si>
  <si>
    <t>CA-2019-473</t>
  </si>
  <si>
    <t>Park Western Apartments</t>
  </si>
  <si>
    <t>1301 W Park Western Drive</t>
  </si>
  <si>
    <t>CA-2019-474</t>
  </si>
  <si>
    <t>Robert Farrell &amp; Western Gardens Apartments</t>
  </si>
  <si>
    <t>1818 W. 71st Street &amp; 1742 W. 84th Place</t>
  </si>
  <si>
    <t>CA-2019-475</t>
  </si>
  <si>
    <t>Ethel Arnold Apartments</t>
  </si>
  <si>
    <t>7850 S. Normandie Avenue</t>
  </si>
  <si>
    <t>CA-2019-478</t>
  </si>
  <si>
    <t>Hamlin Hotel</t>
  </si>
  <si>
    <t>385 Eddy Street</t>
  </si>
  <si>
    <t>CA-2019-484</t>
  </si>
  <si>
    <t>Los Angeles (Pacoima)</t>
  </si>
  <si>
    <t>CA-2019-485</t>
  </si>
  <si>
    <t>Pavilion Court Apartments</t>
  </si>
  <si>
    <t>8371 &amp; 8405 Telegraph Road</t>
  </si>
  <si>
    <t>CA-2019-486</t>
  </si>
  <si>
    <t>Noble Tower Apartments</t>
  </si>
  <si>
    <t>CA-2019-487</t>
  </si>
  <si>
    <t>CA-2019-488</t>
  </si>
  <si>
    <t>CA-2019-490</t>
  </si>
  <si>
    <t>CA-2019-491</t>
  </si>
  <si>
    <t>HiFi Collective</t>
  </si>
  <si>
    <t>3200 West Temple Street</t>
  </si>
  <si>
    <t>Coldstream Commons</t>
  </si>
  <si>
    <t>CA-2019-495</t>
  </si>
  <si>
    <t>Coliseum Place</t>
  </si>
  <si>
    <t>CA-2019-496</t>
  </si>
  <si>
    <t>River Park Manor</t>
  </si>
  <si>
    <t>695 South Jefferson Street</t>
  </si>
  <si>
    <t>1475 167th Avenue</t>
  </si>
  <si>
    <t>CA-2019-498</t>
  </si>
  <si>
    <t>Longshore Cove Apartments</t>
  </si>
  <si>
    <t>CA-2019-499</t>
  </si>
  <si>
    <t>CA-2019-500</t>
  </si>
  <si>
    <t>Woodlake Terrace</t>
  </si>
  <si>
    <t>PATH Villas Hollywood</t>
  </si>
  <si>
    <t>5627 West Fernwood Avenue</t>
  </si>
  <si>
    <t>CA-2019-503</t>
  </si>
  <si>
    <t>Willett Ranch</t>
  </si>
  <si>
    <t>CA-2019-504</t>
  </si>
  <si>
    <t>CA-2019-505</t>
  </si>
  <si>
    <t>Quetzal Gardens</t>
  </si>
  <si>
    <t>CA-2019-506</t>
  </si>
  <si>
    <t>CA-2019-509</t>
  </si>
  <si>
    <t>Sunnydale HOPE SF Block 6</t>
  </si>
  <si>
    <t>242 Hahn Street</t>
  </si>
  <si>
    <t>CA-2019-510</t>
  </si>
  <si>
    <t>Firmin Court</t>
  </si>
  <si>
    <t>CA-2019-515</t>
  </si>
  <si>
    <t>CA-2019-516</t>
  </si>
  <si>
    <t>CA-2019-517</t>
  </si>
  <si>
    <t>3665 North Pleasant Avenue</t>
  </si>
  <si>
    <t>CA-2019-518</t>
  </si>
  <si>
    <t>Parkside Terrace</t>
  </si>
  <si>
    <t>463 Wooster Ave</t>
  </si>
  <si>
    <t>CA-2019-521</t>
  </si>
  <si>
    <t>2691 W. La Palma Avenue</t>
  </si>
  <si>
    <t>Manzanita Family Apartments</t>
  </si>
  <si>
    <t>2951 Soscol Avenue</t>
  </si>
  <si>
    <t>CA-2019-526</t>
  </si>
  <si>
    <t>2 Marina Blvd</t>
  </si>
  <si>
    <t>Stone Pine Meadow</t>
  </si>
  <si>
    <t>229 W. Grant Line Road</t>
  </si>
  <si>
    <t>Parkside Garden Apartments</t>
  </si>
  <si>
    <t>240 West Pine Street</t>
  </si>
  <si>
    <t>CA-2019-532</t>
  </si>
  <si>
    <t>Arbor Square</t>
  </si>
  <si>
    <t>Villa Valley Apartments</t>
  </si>
  <si>
    <t>15950 Sherman Way</t>
  </si>
  <si>
    <t>CA-2019-535</t>
  </si>
  <si>
    <t>Hallmark House Apartments</t>
  </si>
  <si>
    <t>531 Woodside Road</t>
  </si>
  <si>
    <t>CA-2019-537</t>
  </si>
  <si>
    <t>3893 Kirkwood Avenue</t>
  </si>
  <si>
    <t>Salinas Pointe Apartments</t>
  </si>
  <si>
    <t>15363 &amp; 15425 Goldenwest Street</t>
  </si>
  <si>
    <t>CA-2019-540</t>
  </si>
  <si>
    <t>Huntington Pointe Apartments</t>
  </si>
  <si>
    <t>CA-2019-541</t>
  </si>
  <si>
    <t>BFHP Hope Center Permanent Supportive Housing</t>
  </si>
  <si>
    <t>2012 Berkeley Way</t>
  </si>
  <si>
    <t>CA-2019-542</t>
  </si>
  <si>
    <t>BRIDGE Berkeley Way Affordable</t>
  </si>
  <si>
    <t>11408 S Central Avenue</t>
  </si>
  <si>
    <t>Aurora Apartments</t>
  </si>
  <si>
    <t>1064 Mission Permanent Supportive Housing</t>
  </si>
  <si>
    <t>1064-1068 Mission Street</t>
  </si>
  <si>
    <t>1043 43rd Avenue</t>
  </si>
  <si>
    <t>CA-2019-549</t>
  </si>
  <si>
    <t>Rose Apartments</t>
  </si>
  <si>
    <t>718-720 Rose Avenue</t>
  </si>
  <si>
    <t>Arena Seniors Apartments</t>
  </si>
  <si>
    <t>CA-2019-551</t>
  </si>
  <si>
    <t>Dahlia Apartments</t>
  </si>
  <si>
    <t>Maceo May Apartments</t>
  </si>
  <si>
    <t>CA-2019-553</t>
  </si>
  <si>
    <t>Hobart Gardens</t>
  </si>
  <si>
    <t>1344 N Hobart Blvd</t>
  </si>
  <si>
    <t>CA-2019-554</t>
  </si>
  <si>
    <t>1466 Yosemite St</t>
  </si>
  <si>
    <t>CA-2019-555</t>
  </si>
  <si>
    <t>555 Larkin/500-520 Turk</t>
  </si>
  <si>
    <t>555 Larkin Street/500-520 Turk Street</t>
  </si>
  <si>
    <t>CA-2019-557</t>
  </si>
  <si>
    <t>4320 44th St</t>
  </si>
  <si>
    <t>CA-2019-559</t>
  </si>
  <si>
    <t>Windsor Gardens</t>
  </si>
  <si>
    <t>1600 West 9th Avenue</t>
  </si>
  <si>
    <t>CA-2019-560</t>
  </si>
  <si>
    <t>Desert Villas Apartments</t>
  </si>
  <si>
    <t>1755 West Main Street</t>
  </si>
  <si>
    <t>423 Cougar Way</t>
  </si>
  <si>
    <t>CA-2019-562</t>
  </si>
  <si>
    <t>359 West Payran Street</t>
  </si>
  <si>
    <t>Altrudy Lane Seniors</t>
  </si>
  <si>
    <t>18551 Altrudy Lane</t>
  </si>
  <si>
    <t>Keeler Court Apartments</t>
  </si>
  <si>
    <t>1290 - 1294 Keeler Court</t>
  </si>
  <si>
    <t>Woodbridge Apartments</t>
  </si>
  <si>
    <t>1117 Elm Avenue and 421 West 33rd Street</t>
  </si>
  <si>
    <t>90813/90806</t>
  </si>
  <si>
    <t>950 W. El Camino Real</t>
  </si>
  <si>
    <t>South Park Scattered Sites</t>
  </si>
  <si>
    <t>CA-2019-571</t>
  </si>
  <si>
    <t>Royals I &amp; II Apartments</t>
  </si>
  <si>
    <t>CA-2019-575</t>
  </si>
  <si>
    <t>10210 San Diego Mission Road</t>
  </si>
  <si>
    <t>Sycamore Ridge Family Apartments</t>
  </si>
  <si>
    <t>1245 West Sycamore Street</t>
  </si>
  <si>
    <t>CA-2019-577</t>
  </si>
  <si>
    <t>Ukiah Senior Apartments</t>
  </si>
  <si>
    <t>Cinnamon Villas II</t>
  </si>
  <si>
    <t>Amaya Village</t>
  </si>
  <si>
    <t>1525 Park Boulevard</t>
  </si>
  <si>
    <t>CA-2019-580</t>
  </si>
  <si>
    <t>Frederick Douglas Haynes Gardens Apartments</t>
  </si>
  <si>
    <t>1049 Golden Gate Avenue</t>
  </si>
  <si>
    <t>Virginia Street Studios</t>
  </si>
  <si>
    <t>CA-2019-584</t>
  </si>
  <si>
    <t>1924 Camino Del Sol</t>
  </si>
  <si>
    <t>CA-2019-585</t>
  </si>
  <si>
    <t>410 S. Calle Encilia</t>
  </si>
  <si>
    <t>CA-2019-586</t>
  </si>
  <si>
    <t>Kensington Homes</t>
  </si>
  <si>
    <t>Avenue I &amp; 32nd Street West</t>
  </si>
  <si>
    <t>CA-2019-587</t>
  </si>
  <si>
    <t>Castle Argyle</t>
  </si>
  <si>
    <t>1919 North Argyle Avenue</t>
  </si>
  <si>
    <t>CA-2019-588</t>
  </si>
  <si>
    <t>CA-2019-589</t>
  </si>
  <si>
    <t>3510 Maricopa Street</t>
  </si>
  <si>
    <t>CA-2019-590</t>
  </si>
  <si>
    <t>Mission Village II</t>
  </si>
  <si>
    <t>28493 Pujol Street</t>
  </si>
  <si>
    <t>CA-2019-592</t>
  </si>
  <si>
    <t>Hayes Valley South</t>
  </si>
  <si>
    <t>CA-2019-595</t>
  </si>
  <si>
    <t>Walnut Studios</t>
  </si>
  <si>
    <t>817 Walnut Street</t>
  </si>
  <si>
    <t>CA-2019-596</t>
  </si>
  <si>
    <t>Plaza de Cabrillo</t>
  </si>
  <si>
    <t>2111 W. Williams Street</t>
  </si>
  <si>
    <t>The Concord</t>
  </si>
  <si>
    <t>CA-2019-598</t>
  </si>
  <si>
    <t>Cathedral Palms Senior Apartments</t>
  </si>
  <si>
    <t>31-750 Landau Blvd.</t>
  </si>
  <si>
    <t>CA-2019-601</t>
  </si>
  <si>
    <t>CA-2019-603</t>
  </si>
  <si>
    <t>CCBA Senior Garden Apartments</t>
  </si>
  <si>
    <t>CA-2019-700</t>
  </si>
  <si>
    <t>NOVA Apartments</t>
  </si>
  <si>
    <t>445 30th Street</t>
  </si>
  <si>
    <t>CA-2019-703</t>
  </si>
  <si>
    <t>CA-2019-901</t>
  </si>
  <si>
    <t>The Spark at Midtown</t>
  </si>
  <si>
    <t>1900 Long Beach Boulevard</t>
  </si>
  <si>
    <t>CA-2019-902</t>
  </si>
  <si>
    <t>The Link</t>
  </si>
  <si>
    <t>CA-2019-903</t>
  </si>
  <si>
    <t>CA-2019-904</t>
  </si>
  <si>
    <t>Elden Elms</t>
  </si>
  <si>
    <t>1255 Elden Avenue</t>
  </si>
  <si>
    <t>CA-2019-905</t>
  </si>
  <si>
    <t>Hartford Villa Apartments</t>
  </si>
  <si>
    <t>459 Hartford Avenue</t>
  </si>
  <si>
    <t>CA-2012-039</t>
  </si>
  <si>
    <t>CA-2012-041</t>
  </si>
  <si>
    <t>CA-2012-050</t>
  </si>
  <si>
    <t>CA-2012-052</t>
  </si>
  <si>
    <t>CA-2012-056</t>
  </si>
  <si>
    <t>CA-2012-059</t>
  </si>
  <si>
    <t>CA-2012-071</t>
  </si>
  <si>
    <t>CA-2012-093</t>
  </si>
  <si>
    <t>CA-2012-103</t>
  </si>
  <si>
    <t>CA-2012-105</t>
  </si>
  <si>
    <t>CA-2012-106</t>
  </si>
  <si>
    <t>CA-2012-112</t>
  </si>
  <si>
    <t>CA-2012-121</t>
  </si>
  <si>
    <t>CA-2012-126</t>
  </si>
  <si>
    <t>CA-2012-129</t>
  </si>
  <si>
    <t>CA-2012-131</t>
  </si>
  <si>
    <t>CA-2012-137</t>
  </si>
  <si>
    <t>CA-2012-141</t>
  </si>
  <si>
    <t>CA-2012-147</t>
  </si>
  <si>
    <t>CA-2012-158</t>
  </si>
  <si>
    <t>CA-2012-159</t>
  </si>
  <si>
    <t>CA-2012-174</t>
  </si>
  <si>
    <t>CA-2012-184</t>
  </si>
  <si>
    <t>CA-2012-185</t>
  </si>
  <si>
    <t>CA-2012-190</t>
  </si>
  <si>
    <t>CA-2012-193</t>
  </si>
  <si>
    <t>CA-2012-196</t>
  </si>
  <si>
    <t>CA-2012-210</t>
  </si>
  <si>
    <t>CA-2012-212</t>
  </si>
  <si>
    <t>CA-2012-215</t>
  </si>
  <si>
    <t>CA-2012-216</t>
  </si>
  <si>
    <t>CA-2012-803</t>
  </si>
  <si>
    <t>CA-2012-806</t>
  </si>
  <si>
    <t>CA-2012-807</t>
  </si>
  <si>
    <t>CA-2012-811</t>
  </si>
  <si>
    <t>CA-2012-814</t>
  </si>
  <si>
    <t>CA-2012-815</t>
  </si>
  <si>
    <t>CA-2012-817</t>
  </si>
  <si>
    <t>CA-2012-818</t>
  </si>
  <si>
    <t>CA-2012-820</t>
  </si>
  <si>
    <t>CA-2012-824</t>
  </si>
  <si>
    <t>CA-2012-828</t>
  </si>
  <si>
    <t>CA-2012-830</t>
  </si>
  <si>
    <t>CA-2012-831</t>
  </si>
  <si>
    <t>CA-2012-832</t>
  </si>
  <si>
    <t>CA-2012-833</t>
  </si>
  <si>
    <t>CA-2012-834</t>
  </si>
  <si>
    <t>CA-2012-835</t>
  </si>
  <si>
    <t>CA-2012-836</t>
  </si>
  <si>
    <t>CA-2012-837</t>
  </si>
  <si>
    <t>CA-2012-839</t>
  </si>
  <si>
    <t>CA-2012-852</t>
  </si>
  <si>
    <t>CA-2012-853</t>
  </si>
  <si>
    <t>CA-2012-854</t>
  </si>
  <si>
    <t>CA-2012-855</t>
  </si>
  <si>
    <t>CA-2012-856</t>
  </si>
  <si>
    <t>CA-2012-857</t>
  </si>
  <si>
    <t>CA-2012-862</t>
  </si>
  <si>
    <t>CA-2012-863</t>
  </si>
  <si>
    <t>CA-2012-867</t>
  </si>
  <si>
    <t>CA-2012-868</t>
  </si>
  <si>
    <t>CA-2012-872</t>
  </si>
  <si>
    <t>CA-2012-875</t>
  </si>
  <si>
    <t>CA-2012-880</t>
  </si>
  <si>
    <t>CA-2012-884</t>
  </si>
  <si>
    <t>CA-2012-885</t>
  </si>
  <si>
    <t>CA-2012-887</t>
  </si>
  <si>
    <t>CA-2012-890</t>
  </si>
  <si>
    <t>CA-2012-894</t>
  </si>
  <si>
    <t>CA-2012-896</t>
  </si>
  <si>
    <t>CA-2012-898</t>
  </si>
  <si>
    <t>CA-2012-899</t>
  </si>
  <si>
    <t>CA-2012-900</t>
  </si>
  <si>
    <t>CA-2012-901</t>
  </si>
  <si>
    <t>CA-2012-908</t>
  </si>
  <si>
    <t>CA-2013-007</t>
  </si>
  <si>
    <t>CA-2013-012</t>
  </si>
  <si>
    <t>CA-2013-015</t>
  </si>
  <si>
    <t>CA-2013-042</t>
  </si>
  <si>
    <t>CA-2013-043</t>
  </si>
  <si>
    <t>CA-2013-048</t>
  </si>
  <si>
    <t>CA-2013-049</t>
  </si>
  <si>
    <t>CA-2013-051</t>
  </si>
  <si>
    <t>CA-2013-054</t>
  </si>
  <si>
    <t>CA-2013-055</t>
  </si>
  <si>
    <t>CA-2013-065</t>
  </si>
  <si>
    <t>CA-2013-071</t>
  </si>
  <si>
    <t>CA-2013-073</t>
  </si>
  <si>
    <t>CA-2013-090</t>
  </si>
  <si>
    <t>CA-2013-100</t>
  </si>
  <si>
    <t>CA-2013-102</t>
  </si>
  <si>
    <t>CA-2013-104</t>
  </si>
  <si>
    <t>CA-2013-105</t>
  </si>
  <si>
    <t>CA-2013-110</t>
  </si>
  <si>
    <t>CA-2013-111</t>
  </si>
  <si>
    <t>CA-2013-114</t>
  </si>
  <si>
    <t>CA-2013-118</t>
  </si>
  <si>
    <t>CA-2013-119</t>
  </si>
  <si>
    <t>CA-2013-123</t>
  </si>
  <si>
    <t>CA-2013-124</t>
  </si>
  <si>
    <t>CA-2013-140</t>
  </si>
  <si>
    <t>CA-2013-143</t>
  </si>
  <si>
    <t>CA-2013-144</t>
  </si>
  <si>
    <t>CA-2013-152</t>
  </si>
  <si>
    <t>CA-2013-159</t>
  </si>
  <si>
    <t>CA-2013-162</t>
  </si>
  <si>
    <t>CA-2013-168</t>
  </si>
  <si>
    <t>CA-2013-173</t>
  </si>
  <si>
    <t>CA-2013-174</t>
  </si>
  <si>
    <t>CA-2013-177</t>
  </si>
  <si>
    <t>CA-2013-178</t>
  </si>
  <si>
    <t>CA-2013-800</t>
  </si>
  <si>
    <t>CA-2013-801</t>
  </si>
  <si>
    <t>CA-2013-803</t>
  </si>
  <si>
    <t>CA-2013-811</t>
  </si>
  <si>
    <t>CA-2013-831</t>
  </si>
  <si>
    <t>CA-2013-837</t>
  </si>
  <si>
    <t>CA-2013-838</t>
  </si>
  <si>
    <t>CA-2013-840</t>
  </si>
  <si>
    <t>CA-2013-845</t>
  </si>
  <si>
    <t>CA-2013-846</t>
  </si>
  <si>
    <t>CA-2013-847</t>
  </si>
  <si>
    <t>CA-2013-850</t>
  </si>
  <si>
    <t>CA-2013-851</t>
  </si>
  <si>
    <t>CA-2013-852</t>
  </si>
  <si>
    <t>CA-2013-853</t>
  </si>
  <si>
    <t>CA-2013-856</t>
  </si>
  <si>
    <t>CA-2013-857</t>
  </si>
  <si>
    <t>CA-2013-858</t>
  </si>
  <si>
    <t>CA-2013-861</t>
  </si>
  <si>
    <t>CA-2013-862</t>
  </si>
  <si>
    <t>CA-2013-866</t>
  </si>
  <si>
    <t>CA-2013-868</t>
  </si>
  <si>
    <t>CA-2013-872</t>
  </si>
  <si>
    <t>CA-2013-875</t>
  </si>
  <si>
    <t>CA-2013-876</t>
  </si>
  <si>
    <t>CA-2013-878</t>
  </si>
  <si>
    <t>CA-2013-879</t>
  </si>
  <si>
    <t>CA-2013-888</t>
  </si>
  <si>
    <t>CA-2013-889</t>
  </si>
  <si>
    <t>CA-2013-891</t>
  </si>
  <si>
    <t>CA-2013-893</t>
  </si>
  <si>
    <t>CA-2013-896</t>
  </si>
  <si>
    <t>CA-2013-897</t>
  </si>
  <si>
    <t>CA-2013-898</t>
  </si>
  <si>
    <t>CA-2013-900</t>
  </si>
  <si>
    <t>CA-2013-901</t>
  </si>
  <si>
    <t>CA-2013-902</t>
  </si>
  <si>
    <t>CA-2013-905</t>
  </si>
  <si>
    <t>CA-2014-003</t>
  </si>
  <si>
    <t>CA-2014-023</t>
  </si>
  <si>
    <t>CA-2014-024</t>
  </si>
  <si>
    <t>CA-2014-026</t>
  </si>
  <si>
    <t>CA-2014-043</t>
  </si>
  <si>
    <t>CA-2014-044</t>
  </si>
  <si>
    <t>CA-2014-049</t>
  </si>
  <si>
    <t>CA-2014-053</t>
  </si>
  <si>
    <t>CA-2014-057</t>
  </si>
  <si>
    <t>CA-2014-058</t>
  </si>
  <si>
    <t>CA-2014-059</t>
  </si>
  <si>
    <t>CA-2014-063</t>
  </si>
  <si>
    <t>CA-2014-068</t>
  </si>
  <si>
    <t>CA-2014-076</t>
  </si>
  <si>
    <t>CA-2014-094</t>
  </si>
  <si>
    <t>CA-2014-100</t>
  </si>
  <si>
    <t>CA-2014-101</t>
  </si>
  <si>
    <t>CA-2014-102</t>
  </si>
  <si>
    <t>CA-2014-105</t>
  </si>
  <si>
    <t>CA-2014-107</t>
  </si>
  <si>
    <t>CA-2014-115</t>
  </si>
  <si>
    <t>CA-2014-116</t>
  </si>
  <si>
    <t>CA-2014-120</t>
  </si>
  <si>
    <t>CA-2014-126</t>
  </si>
  <si>
    <t>CA-2014-136</t>
  </si>
  <si>
    <t>CA-2014-137</t>
  </si>
  <si>
    <t>CA-2014-149</t>
  </si>
  <si>
    <t>CA-2014-154</t>
  </si>
  <si>
    <t>CA-2014-155</t>
  </si>
  <si>
    <t>CA-2014-160</t>
  </si>
  <si>
    <t>CA-2014-161</t>
  </si>
  <si>
    <t>CA-2014-162</t>
  </si>
  <si>
    <t>CA-2014-171</t>
  </si>
  <si>
    <t>CA-2014-173</t>
  </si>
  <si>
    <t>CA-2014-800</t>
  </si>
  <si>
    <t>CA-2014-804</t>
  </si>
  <si>
    <t>CA-2014-808</t>
  </si>
  <si>
    <t>CA-2014-811</t>
  </si>
  <si>
    <t>CA-2014-812</t>
  </si>
  <si>
    <t>CA-2014-813</t>
  </si>
  <si>
    <t>CA-2014-814</t>
  </si>
  <si>
    <t>CA-2014-815</t>
  </si>
  <si>
    <t>CA-2014-817</t>
  </si>
  <si>
    <t>CA-2014-833</t>
  </si>
  <si>
    <t>CA-2014-844</t>
  </si>
  <si>
    <t>CA-2014-848</t>
  </si>
  <si>
    <t>CA-2014-852</t>
  </si>
  <si>
    <t>CA-2014-857</t>
  </si>
  <si>
    <t>CA-2014-858</t>
  </si>
  <si>
    <t>CA-2014-860</t>
  </si>
  <si>
    <t>CA-2014-861</t>
  </si>
  <si>
    <t>CA-2014-862</t>
  </si>
  <si>
    <t>CA-2014-863</t>
  </si>
  <si>
    <t>CA-2014-864</t>
  </si>
  <si>
    <t>CA-2014-868</t>
  </si>
  <si>
    <t>CA-2014-869</t>
  </si>
  <si>
    <t>CA-2014-872</t>
  </si>
  <si>
    <t>CA-2014-873</t>
  </si>
  <si>
    <t>CA-2014-874</t>
  </si>
  <si>
    <t>CA-2014-875</t>
  </si>
  <si>
    <t>CA-2014-876</t>
  </si>
  <si>
    <t>CA-2014-877</t>
  </si>
  <si>
    <t>CA-2014-878</t>
  </si>
  <si>
    <t>CA-2014-882</t>
  </si>
  <si>
    <t>CA-2014-887</t>
  </si>
  <si>
    <t>CA-2014-888</t>
  </si>
  <si>
    <t>CA-2014-890</t>
  </si>
  <si>
    <t>CA-2014-891</t>
  </si>
  <si>
    <t>CA-2014-892</t>
  </si>
  <si>
    <t>CA-2014-894</t>
  </si>
  <si>
    <t>CA-2014-895</t>
  </si>
  <si>
    <t>CA-2014-897</t>
  </si>
  <si>
    <t>CA-2014-899</t>
  </si>
  <si>
    <t>CA-2014-907</t>
  </si>
  <si>
    <t>CA-2014-909</t>
  </si>
  <si>
    <t>CA-2014-911</t>
  </si>
  <si>
    <t>CA-2015-005</t>
  </si>
  <si>
    <t>CA-2015-031</t>
  </si>
  <si>
    <t>CA-2015-048</t>
  </si>
  <si>
    <t>CA-2015-051</t>
  </si>
  <si>
    <t>CA-2015-053</t>
  </si>
  <si>
    <t>CA-2015-059</t>
  </si>
  <si>
    <t>CA-2015-079</t>
  </si>
  <si>
    <t>CA-2015-140</t>
  </si>
  <si>
    <t>CA-2015-143</t>
  </si>
  <si>
    <t>CA-2015-144</t>
  </si>
  <si>
    <t>CA-2015-145</t>
  </si>
  <si>
    <t>CA-2015-147</t>
  </si>
  <si>
    <t>CA-2015-153</t>
  </si>
  <si>
    <t>CA-2015-165</t>
  </si>
  <si>
    <t>CA-2015-800</t>
  </si>
  <si>
    <t>CA-2015-801</t>
  </si>
  <si>
    <t>CA-2015-805</t>
  </si>
  <si>
    <t>CA-2015-815</t>
  </si>
  <si>
    <t>CA-2015-819</t>
  </si>
  <si>
    <t>CA-2015-827</t>
  </si>
  <si>
    <t>CA-2015-828</t>
  </si>
  <si>
    <t>CA-2015-835</t>
  </si>
  <si>
    <t>CA-2015-837</t>
  </si>
  <si>
    <t>CA-2015-839</t>
  </si>
  <si>
    <t>CA-2015-840</t>
  </si>
  <si>
    <t>CA-2015-841</t>
  </si>
  <si>
    <t>CA-2015-844</t>
  </si>
  <si>
    <t>CA-2015-846</t>
  </si>
  <si>
    <t>CA-2015-847</t>
  </si>
  <si>
    <t>CA-2015-852</t>
  </si>
  <si>
    <t>CA-2015-853</t>
  </si>
  <si>
    <t>CA-2015-854</t>
  </si>
  <si>
    <t>CA-2015-855</t>
  </si>
  <si>
    <t>CA-2015-858</t>
  </si>
  <si>
    <t>CA-2015-861</t>
  </si>
  <si>
    <t>CA-2015-864</t>
  </si>
  <si>
    <t>CA-2015-866</t>
  </si>
  <si>
    <t>CA-2015-868</t>
  </si>
  <si>
    <t>CA-2015-869</t>
  </si>
  <si>
    <t>CA-2015-872</t>
  </si>
  <si>
    <t>CA-2015-875</t>
  </si>
  <si>
    <t>CA-2015-876</t>
  </si>
  <si>
    <t>CA-2015-877</t>
  </si>
  <si>
    <t>CA-2015-879</t>
  </si>
  <si>
    <t>CA-2015-880</t>
  </si>
  <si>
    <t>CA-2015-887</t>
  </si>
  <si>
    <t>CA-2015-890</t>
  </si>
  <si>
    <t>CA-2015-892</t>
  </si>
  <si>
    <t>CA-2015-894</t>
  </si>
  <si>
    <t>CA-2015-895</t>
  </si>
  <si>
    <t>CA-2015-896</t>
  </si>
  <si>
    <t>CA-2015-897</t>
  </si>
  <si>
    <t>CA-2015-898</t>
  </si>
  <si>
    <t>CA-2015-900</t>
  </si>
  <si>
    <t>CA-2015-901</t>
  </si>
  <si>
    <t>CA-2015-902</t>
  </si>
  <si>
    <t>CA-2015-903</t>
  </si>
  <si>
    <t>CA-2015-905</t>
  </si>
  <si>
    <t>CA-2015-906</t>
  </si>
  <si>
    <t>CA-2015-907</t>
  </si>
  <si>
    <t>CA-2015-909</t>
  </si>
  <si>
    <t>CA-2015-910</t>
  </si>
  <si>
    <t>CA-2015-928</t>
  </si>
  <si>
    <t>CA-2015-944</t>
  </si>
  <si>
    <t>CA-2016-030</t>
  </si>
  <si>
    <t>CA-2016-031</t>
  </si>
  <si>
    <t>CA-2016-046</t>
  </si>
  <si>
    <t>CA-2016-050</t>
  </si>
  <si>
    <t>CA-2016-073</t>
  </si>
  <si>
    <t>CA-2016-104</t>
  </si>
  <si>
    <t>CA-2016-804</t>
  </si>
  <si>
    <t>CA-2016-807</t>
  </si>
  <si>
    <t>CA-2016-808</t>
  </si>
  <si>
    <t>CA-2016-809</t>
  </si>
  <si>
    <t>CA-2016-810</t>
  </si>
  <si>
    <t>CA-2016-811</t>
  </si>
  <si>
    <t>CA-2016-812</t>
  </si>
  <si>
    <t>CA-2016-813</t>
  </si>
  <si>
    <t>CA-2016-814</t>
  </si>
  <si>
    <t>CA-2016-815</t>
  </si>
  <si>
    <t>CA-2016-820</t>
  </si>
  <si>
    <t>CA-2016-821</t>
  </si>
  <si>
    <t>CA-2016-823</t>
  </si>
  <si>
    <t>CA-2016-824</t>
  </si>
  <si>
    <t>CA-2016-825</t>
  </si>
  <si>
    <t>CA-2016-828</t>
  </si>
  <si>
    <t>CA-2016-830</t>
  </si>
  <si>
    <t>CA-2016-834</t>
  </si>
  <si>
    <t>CA-2016-837</t>
  </si>
  <si>
    <t>CA-2016-840</t>
  </si>
  <si>
    <t>CA-2016-841</t>
  </si>
  <si>
    <t>CA-2016-847</t>
  </si>
  <si>
    <t>CA-2016-849</t>
  </si>
  <si>
    <t>CA-2016-860</t>
  </si>
  <si>
    <t>CA-2016-873</t>
  </si>
  <si>
    <t>CA-2016-880</t>
  </si>
  <si>
    <t>CA-2016-885</t>
  </si>
  <si>
    <t>CA-2016-920</t>
  </si>
  <si>
    <t>CA-2016-922</t>
  </si>
  <si>
    <t>CA-2016-923</t>
  </si>
  <si>
    <t>CA-2016-924</t>
  </si>
  <si>
    <t>CA-2016-925</t>
  </si>
  <si>
    <t>CA-2016-926</t>
  </si>
  <si>
    <t>CA-2016-928</t>
  </si>
  <si>
    <t>CA-2016-930</t>
  </si>
  <si>
    <t>CA-2016-931</t>
  </si>
  <si>
    <t>CA-2016-932</t>
  </si>
  <si>
    <t>CA-2016-933</t>
  </si>
  <si>
    <t>CA-2016-934</t>
  </si>
  <si>
    <t>CA-2016-936</t>
  </si>
  <si>
    <t>CA-2016-938</t>
  </si>
  <si>
    <t>CA-2016-939</t>
  </si>
  <si>
    <t>CA-2016-942</t>
  </si>
  <si>
    <t>CA-2016-943</t>
  </si>
  <si>
    <t>CA-2016-945</t>
  </si>
  <si>
    <t>CA-2016-946</t>
  </si>
  <si>
    <t>CA-2016-947</t>
  </si>
  <si>
    <t>CA-2016-948</t>
  </si>
  <si>
    <t>CA-2016-949</t>
  </si>
  <si>
    <t>CA-2016-951</t>
  </si>
  <si>
    <t>CA-2016-952</t>
  </si>
  <si>
    <t>CA-2016-953</t>
  </si>
  <si>
    <t>CA-2016-954</t>
  </si>
  <si>
    <t>CA-2016-955</t>
  </si>
  <si>
    <t>CA-2016-956</t>
  </si>
  <si>
    <t>CA-2016-957</t>
  </si>
  <si>
    <t>CA-2016-960</t>
  </si>
  <si>
    <t>CA-2016-962</t>
  </si>
  <si>
    <t>CA-2016-966</t>
  </si>
  <si>
    <t>CA-2016-969</t>
  </si>
  <si>
    <t>CA-2016-970</t>
  </si>
  <si>
    <t>CA-2017-022</t>
  </si>
  <si>
    <t>CA-2017-084</t>
  </si>
  <si>
    <t>CA-2017-103</t>
  </si>
  <si>
    <t>CA-2017-122</t>
  </si>
  <si>
    <t>CA-2017-123</t>
  </si>
  <si>
    <t>CA-2017-124</t>
  </si>
  <si>
    <t>CA-2017-128</t>
  </si>
  <si>
    <t>CA-2017-129</t>
  </si>
  <si>
    <t>CA-2017-130</t>
  </si>
  <si>
    <t>CA-2017-132</t>
  </si>
  <si>
    <t>CA-2017-133</t>
  </si>
  <si>
    <t>CA-2017-134</t>
  </si>
  <si>
    <t>CA-2017-135</t>
  </si>
  <si>
    <t>CA-2017-138</t>
  </si>
  <si>
    <t>CA-2017-140</t>
  </si>
  <si>
    <t>CA-2017-149</t>
  </si>
  <si>
    <t>CA-2017-152</t>
  </si>
  <si>
    <t>CA-2017-164</t>
  </si>
  <si>
    <t>CA-2017-500</t>
  </si>
  <si>
    <t>CA-2017-502</t>
  </si>
  <si>
    <t>CA-2017-503</t>
  </si>
  <si>
    <t>CA-2017-504</t>
  </si>
  <si>
    <t>CA-2017-505</t>
  </si>
  <si>
    <t>CA-2017-507</t>
  </si>
  <si>
    <t>CA-2017-511</t>
  </si>
  <si>
    <t>CA-2017-513</t>
  </si>
  <si>
    <t>CA-2017-516</t>
  </si>
  <si>
    <t>CA-2017-517</t>
  </si>
  <si>
    <t>CA-2017-518</t>
  </si>
  <si>
    <t>CA-2017-519</t>
  </si>
  <si>
    <t>CA-2017-705</t>
  </si>
  <si>
    <t>CA-2017-706</t>
  </si>
  <si>
    <t>CA-2017-711</t>
  </si>
  <si>
    <t>CA-2017-712</t>
  </si>
  <si>
    <t>CA-2017-713</t>
  </si>
  <si>
    <t>CA-2017-716</t>
  </si>
  <si>
    <t>CA-2017-725</t>
  </si>
  <si>
    <t>CA-2017-726</t>
  </si>
  <si>
    <t>CA-2017-732</t>
  </si>
  <si>
    <t>CA-2017-733</t>
  </si>
  <si>
    <t>CA-2017-745</t>
  </si>
  <si>
    <t>CA-2017-763</t>
  </si>
  <si>
    <t>CA-2017-764</t>
  </si>
  <si>
    <t>CA-2017-768</t>
  </si>
  <si>
    <t>CA-2017-773</t>
  </si>
  <si>
    <t>CA-2017-776</t>
  </si>
  <si>
    <t>CA-2017-777</t>
  </si>
  <si>
    <t>CA-2017-780</t>
  </si>
  <si>
    <t>CA-2017-781</t>
  </si>
  <si>
    <t>CA-2017-782</t>
  </si>
  <si>
    <t>CA-2017-783</t>
  </si>
  <si>
    <t>CA-2017-788</t>
  </si>
  <si>
    <t>CA-2017-792</t>
  </si>
  <si>
    <t>CA-2017-793</t>
  </si>
  <si>
    <t>CA-2017-795</t>
  </si>
  <si>
    <t>CA-2017-802</t>
  </si>
  <si>
    <t>CA-2017-803</t>
  </si>
  <si>
    <t>CA-2017-805</t>
  </si>
  <si>
    <t>CA-2017-808</t>
  </si>
  <si>
    <t>CA-2017-809</t>
  </si>
  <si>
    <t>CA-2017-812</t>
  </si>
  <si>
    <t>CA-2017-813</t>
  </si>
  <si>
    <t>CA-2017-815</t>
  </si>
  <si>
    <t>CA-2017-817</t>
  </si>
  <si>
    <t>CA-2017-818</t>
  </si>
  <si>
    <t>CA-2017-821</t>
  </si>
  <si>
    <t>CA-2018-001</t>
  </si>
  <si>
    <t>CA-2018-006</t>
  </si>
  <si>
    <t>CA-2018-010</t>
  </si>
  <si>
    <t>CA-2018-015</t>
  </si>
  <si>
    <t>CA-2018-019</t>
  </si>
  <si>
    <t>CA-2018-022</t>
  </si>
  <si>
    <t>CA-2018-023</t>
  </si>
  <si>
    <t>CA-2018-025</t>
  </si>
  <si>
    <t>CA-2018-047</t>
  </si>
  <si>
    <t>CA-2018-053</t>
  </si>
  <si>
    <t>CA-2018-058</t>
  </si>
  <si>
    <t>CA-2018-069</t>
  </si>
  <si>
    <t>CA-2018-071</t>
  </si>
  <si>
    <t>CA-2018-081</t>
  </si>
  <si>
    <t>CA-2018-087</t>
  </si>
  <si>
    <t>CA-2018-100</t>
  </si>
  <si>
    <t>CA-2018-103</t>
  </si>
  <si>
    <t>CA-2018-105</t>
  </si>
  <si>
    <t>CA-2018-108</t>
  </si>
  <si>
    <t>CA-2018-109</t>
  </si>
  <si>
    <t>CA-2018-111</t>
  </si>
  <si>
    <t>CA-2018-114</t>
  </si>
  <si>
    <t>CA-2018-120</t>
  </si>
  <si>
    <t>CA-2018-605</t>
  </si>
  <si>
    <t>CA-2018-609</t>
  </si>
  <si>
    <t>CA-2018-612</t>
  </si>
  <si>
    <t>CA-2018-613</t>
  </si>
  <si>
    <t>CA-2018-623</t>
  </si>
  <si>
    <t>CA-2018-626</t>
  </si>
  <si>
    <t>CA-2018-627</t>
  </si>
  <si>
    <t>CA-2018-628</t>
  </si>
  <si>
    <t>CA-2018-629</t>
  </si>
  <si>
    <t>CA-2018-631</t>
  </si>
  <si>
    <t>CA-2018-633</t>
  </si>
  <si>
    <t>CA-2018-636</t>
  </si>
  <si>
    <t>CA-2018-639</t>
  </si>
  <si>
    <t>CA-2018-640</t>
  </si>
  <si>
    <t>CA-2018-643</t>
  </si>
  <si>
    <t>CA-2018-644</t>
  </si>
  <si>
    <t>CA-2018-647</t>
  </si>
  <si>
    <t>CA-2018-650</t>
  </si>
  <si>
    <t>CA-2018-653</t>
  </si>
  <si>
    <t>CA-2018-655</t>
  </si>
  <si>
    <t>CA-2018-658</t>
  </si>
  <si>
    <t>CA-2018-659</t>
  </si>
  <si>
    <t>CA-2018-662</t>
  </si>
  <si>
    <t>CA-2018-663</t>
  </si>
  <si>
    <t>CA-2018-700</t>
  </si>
  <si>
    <t>CA-2018-716</t>
  </si>
  <si>
    <t>CA-2018-720</t>
  </si>
  <si>
    <t>CA-2018-721</t>
  </si>
  <si>
    <t>CA-2018-722</t>
  </si>
  <si>
    <t>CA-2018-723</t>
  </si>
  <si>
    <t>CA-2018-725</t>
  </si>
  <si>
    <t>CA-2018-726</t>
  </si>
  <si>
    <t>CA-2018-735</t>
  </si>
  <si>
    <t>CA-2018-736</t>
  </si>
  <si>
    <t>CA-2018-737</t>
  </si>
  <si>
    <t>CA-2018-738</t>
  </si>
  <si>
    <t>CA-2018-740</t>
  </si>
  <si>
    <t>CA-2018-742</t>
  </si>
  <si>
    <t>CA-2018-744</t>
  </si>
  <si>
    <t>CA-2018-746</t>
  </si>
  <si>
    <t>CA-2018-749</t>
  </si>
  <si>
    <t>CA-2018-751</t>
  </si>
  <si>
    <t>CA-2018-752</t>
  </si>
  <si>
    <t>CA-2018-754</t>
  </si>
  <si>
    <t>CA-2018-756</t>
  </si>
  <si>
    <t>CA-2018-757</t>
  </si>
  <si>
    <t>CA-2018-758</t>
  </si>
  <si>
    <t>CA-2018-760</t>
  </si>
  <si>
    <t>CA-2018-761</t>
  </si>
  <si>
    <t>CA-2018-762</t>
  </si>
  <si>
    <t>CA-2018-768</t>
  </si>
  <si>
    <t>CA-2018-776</t>
  </si>
  <si>
    <t>CA-2018-777</t>
  </si>
  <si>
    <t>CA-2018-779</t>
  </si>
  <si>
    <t>CA-2019-015</t>
  </si>
  <si>
    <t>CA-2019-027</t>
  </si>
  <si>
    <t>CA-2019-036</t>
  </si>
  <si>
    <t>CA-2019-038</t>
  </si>
  <si>
    <t>CA-2019-041</t>
  </si>
  <si>
    <t>CA-2019-057</t>
  </si>
  <si>
    <t>CA-2019-058</t>
  </si>
  <si>
    <t>CA-2019-068</t>
  </si>
  <si>
    <t>CA-2019-078</t>
  </si>
  <si>
    <t>CA-2019-092</t>
  </si>
  <si>
    <t>CA-2019-093</t>
  </si>
  <si>
    <t>CA-2019-119</t>
  </si>
  <si>
    <t>CA-2019-123</t>
  </si>
  <si>
    <t>CA-2019-125</t>
  </si>
  <si>
    <t>CA-2019-128</t>
  </si>
  <si>
    <t>CA-2019-131</t>
  </si>
  <si>
    <t>CA-2019-408</t>
  </si>
  <si>
    <t>CA-2019-409</t>
  </si>
  <si>
    <t>CA-2019-415</t>
  </si>
  <si>
    <t>CA-2019-419</t>
  </si>
  <si>
    <t>CA-2019-424</t>
  </si>
  <si>
    <t>CA-2019-427</t>
  </si>
  <si>
    <t>CA-2019-436</t>
  </si>
  <si>
    <t>CA-2019-437</t>
  </si>
  <si>
    <t>CA-2019-438</t>
  </si>
  <si>
    <t>CA-2019-440</t>
  </si>
  <si>
    <t>CA-2019-444</t>
  </si>
  <si>
    <t>CA-2019-453</t>
  </si>
  <si>
    <t>CA-2019-454</t>
  </si>
  <si>
    <t>CA-2019-457</t>
  </si>
  <si>
    <t>CA-2019-459</t>
  </si>
  <si>
    <t>CA-2019-460</t>
  </si>
  <si>
    <t>CA-2019-461</t>
  </si>
  <si>
    <t>CA-2019-462</t>
  </si>
  <si>
    <t>CA-2019-466</t>
  </si>
  <si>
    <t>CA-2019-469</t>
  </si>
  <si>
    <t>CA-2019-492</t>
  </si>
  <si>
    <t>CA-2019-497</t>
  </si>
  <si>
    <t>CA-2019-501</t>
  </si>
  <si>
    <t>CA-2019-520</t>
  </si>
  <si>
    <t>CA-2019-522</t>
  </si>
  <si>
    <t>CA-2019-523</t>
  </si>
  <si>
    <t>CA-2019-528</t>
  </si>
  <si>
    <t>CA-2019-529</t>
  </si>
  <si>
    <t>CA-2019-530</t>
  </si>
  <si>
    <t>CA-2019-533</t>
  </si>
  <si>
    <t>CA-2019-534</t>
  </si>
  <si>
    <t>CA-2019-536</t>
  </si>
  <si>
    <t>CA-2019-538</t>
  </si>
  <si>
    <t>CA-2019-539</t>
  </si>
  <si>
    <t>CA-2019-543</t>
  </si>
  <si>
    <t>CA-2019-544</t>
  </si>
  <si>
    <t>CA-2019-545</t>
  </si>
  <si>
    <t>CA-2019-548</t>
  </si>
  <si>
    <t>CA-2019-550</t>
  </si>
  <si>
    <t>CA-2019-552</t>
  </si>
  <si>
    <t>CA-2019-556</t>
  </si>
  <si>
    <t>CA-2019-558</t>
  </si>
  <si>
    <t>CA-2019-561</t>
  </si>
  <si>
    <t>CA-2019-563</t>
  </si>
  <si>
    <t>CA-2019-564</t>
  </si>
  <si>
    <t>CA-2019-565</t>
  </si>
  <si>
    <t>CA-2019-566</t>
  </si>
  <si>
    <t>CA-2019-567</t>
  </si>
  <si>
    <t>CA-2019-568</t>
  </si>
  <si>
    <t>CA-2019-572</t>
  </si>
  <si>
    <t>CA-2019-573</t>
  </si>
  <si>
    <t>CA-2019-574</t>
  </si>
  <si>
    <t>CA-2019-576</t>
  </si>
  <si>
    <t>CA-2019-578</t>
  </si>
  <si>
    <t>CA-2019-579</t>
  </si>
  <si>
    <t>CA-2019-581</t>
  </si>
  <si>
    <t>CA-2019-583</t>
  </si>
  <si>
    <t>CA-2019-597</t>
  </si>
  <si>
    <t>Mariposa</t>
  </si>
  <si>
    <t>283 13th Street</t>
  </si>
  <si>
    <t>CA-1990-011</t>
  </si>
  <si>
    <t>Villa Los Robles</t>
  </si>
  <si>
    <t>473 North Los Robles Avenue</t>
  </si>
  <si>
    <t>CA-1990-012</t>
  </si>
  <si>
    <t>Casa Loma Apartments</t>
  </si>
  <si>
    <t>379 South Loma Drive</t>
  </si>
  <si>
    <t>CA-1990-014</t>
  </si>
  <si>
    <t>San Pedro Gardens</t>
  </si>
  <si>
    <t>16716 San Luis Drive</t>
  </si>
  <si>
    <t>CA-1990-018</t>
  </si>
  <si>
    <t>Yucaipa Terrace</t>
  </si>
  <si>
    <t>12435 Sixth Street</t>
  </si>
  <si>
    <t>The Willows</t>
  </si>
  <si>
    <t>CA-1990-034</t>
  </si>
  <si>
    <t>Dunning Apartments</t>
  </si>
  <si>
    <t>5552-54 Carlton Way</t>
  </si>
  <si>
    <t>CA-1990-035</t>
  </si>
  <si>
    <t>Casa Esperanza</t>
  </si>
  <si>
    <t>206 East 23rd Street</t>
  </si>
  <si>
    <t>CA-1990-039</t>
  </si>
  <si>
    <t>Harper Community Apartments</t>
  </si>
  <si>
    <t>1260 N. Harper Avenue</t>
  </si>
  <si>
    <t>CA-1990-058</t>
  </si>
  <si>
    <t>Valley Ridge Senior Apartments</t>
  </si>
  <si>
    <t>2100 Morning Star</t>
  </si>
  <si>
    <t>Shasta Lake</t>
  </si>
  <si>
    <t>CA-1990-060</t>
  </si>
  <si>
    <t>Nevada City Senior Apartments</t>
  </si>
  <si>
    <t>11841 Old Tunnel Road</t>
  </si>
  <si>
    <t>Nevada City</t>
  </si>
  <si>
    <t>CA-1990-061</t>
  </si>
  <si>
    <t>Vintage West Apartments</t>
  </si>
  <si>
    <t>1000 Front Street</t>
  </si>
  <si>
    <t>CA-1990-066</t>
  </si>
  <si>
    <t>Hendley Circle Apartments</t>
  </si>
  <si>
    <t>1415 Hendley Circle</t>
  </si>
  <si>
    <t>CA-1990-068</t>
  </si>
  <si>
    <t>Greenwood-17th Street</t>
  </si>
  <si>
    <t>1828 17th Street</t>
  </si>
  <si>
    <t>CA-1990-076</t>
  </si>
  <si>
    <t>Fox Creek</t>
  </si>
  <si>
    <t>1515 Valdora Street</t>
  </si>
  <si>
    <t>CA-1990-079</t>
  </si>
  <si>
    <t>Greenwood/Berkeley</t>
  </si>
  <si>
    <t>1544 Berkeley Avenue</t>
  </si>
  <si>
    <t>CA-1990-081</t>
  </si>
  <si>
    <t>Heather Glen</t>
  </si>
  <si>
    <t>2324 Shasta Drive</t>
  </si>
  <si>
    <t>CA-1990-086</t>
  </si>
  <si>
    <t>Caulfield Lane Apartments</t>
  </si>
  <si>
    <t>1405 Caulfield Lane</t>
  </si>
  <si>
    <t>CA-1990-094</t>
  </si>
  <si>
    <t>1562 West 4th Street</t>
  </si>
  <si>
    <t>CA-1990-096</t>
  </si>
  <si>
    <t>Greenwood/15th Street</t>
  </si>
  <si>
    <t>1747 15th Street</t>
  </si>
  <si>
    <t>CA-1990-097</t>
  </si>
  <si>
    <t>Garcia Apartments</t>
  </si>
  <si>
    <t>1968 19th Street</t>
  </si>
  <si>
    <t>CA-1990-099</t>
  </si>
  <si>
    <t>Green Valley Apartments</t>
  </si>
  <si>
    <t>8510 Brentwood Blvd.</t>
  </si>
  <si>
    <t>CA-1990-101</t>
  </si>
  <si>
    <t>Embarcadero Triangle</t>
  </si>
  <si>
    <t>CA-1990-107</t>
  </si>
  <si>
    <t>Santana Apartments</t>
  </si>
  <si>
    <t>2220 10th Avenue #100</t>
  </si>
  <si>
    <t>CA-1990-109</t>
  </si>
  <si>
    <t>Lake Isabella Senior Apartments</t>
  </si>
  <si>
    <t>2701 Erskine Creek Road</t>
  </si>
  <si>
    <t>Lake Isabella</t>
  </si>
  <si>
    <t>CA-1990-110</t>
  </si>
  <si>
    <t>Earlimart Senior Apartments</t>
  </si>
  <si>
    <t>1094 East Washington Avenue</t>
  </si>
  <si>
    <t>CA-1990-111</t>
  </si>
  <si>
    <t>San Joaquin Senior Apartments</t>
  </si>
  <si>
    <t>21900 California Avenue</t>
  </si>
  <si>
    <t>CA-1990-112</t>
  </si>
  <si>
    <t>San Joaquin Apartments</t>
  </si>
  <si>
    <t>22200 California Avenue</t>
  </si>
  <si>
    <t>CA-1990-113</t>
  </si>
  <si>
    <t>Westwood Senior Apartments</t>
  </si>
  <si>
    <t>671-315 Finland Road</t>
  </si>
  <si>
    <t>Westwood</t>
  </si>
  <si>
    <t>CA-1990-116</t>
  </si>
  <si>
    <t>Prospect Villa II Apartments</t>
  </si>
  <si>
    <t>970 Prospect Avenue</t>
  </si>
  <si>
    <t>CA-1990-123</t>
  </si>
  <si>
    <t>Palmer House</t>
  </si>
  <si>
    <t>555 E Palmer Avenue</t>
  </si>
  <si>
    <t>CA-1990-140</t>
  </si>
  <si>
    <t>Almond Garden Family</t>
  </si>
  <si>
    <t>16240 W. Delhi Ave.</t>
  </si>
  <si>
    <t>Delhi</t>
  </si>
  <si>
    <t>CA-1990-143</t>
  </si>
  <si>
    <t>Bayless Garden Apartments</t>
  </si>
  <si>
    <t>1865 Walnut Avenue</t>
  </si>
  <si>
    <t>CA-1990-144</t>
  </si>
  <si>
    <t>Oakwood II Apartments</t>
  </si>
  <si>
    <t>15756 Paradise Avenue</t>
  </si>
  <si>
    <t>Avalon</t>
  </si>
  <si>
    <t>CA-1990-150</t>
  </si>
  <si>
    <t>Susanne B. Wilson  Residence</t>
  </si>
  <si>
    <t>375 South Third Street</t>
  </si>
  <si>
    <t>Centertown Apartments</t>
  </si>
  <si>
    <t>CA-1990-153</t>
  </si>
  <si>
    <t>Connecticut Street Court</t>
  </si>
  <si>
    <t>1206-1228 Connecticut Street</t>
  </si>
  <si>
    <t>CA-1990-154</t>
  </si>
  <si>
    <t>Steamboat Point Apartments</t>
  </si>
  <si>
    <t>800 The Embarcadero</t>
  </si>
  <si>
    <t>CA-1990-157</t>
  </si>
  <si>
    <t>Villa Santa Clara</t>
  </si>
  <si>
    <t>225 Third Street</t>
  </si>
  <si>
    <t>CA-1990-177</t>
  </si>
  <si>
    <t>Rosewood Park/Willow Glen</t>
  </si>
  <si>
    <t>616 Ohlone and 310 Becerra Way</t>
  </si>
  <si>
    <t>CA-1991-020</t>
  </si>
  <si>
    <t>1110 Pacific Avenue</t>
  </si>
  <si>
    <t>CA-1991-024</t>
  </si>
  <si>
    <t>Leonide Apartments</t>
  </si>
  <si>
    <t>CA-1991-025</t>
  </si>
  <si>
    <t>Lorin Station Plaza</t>
  </si>
  <si>
    <t>3253 Adeline Street</t>
  </si>
  <si>
    <t>CA-1991-026</t>
  </si>
  <si>
    <t>East of Eaton</t>
  </si>
  <si>
    <t>1577 East Lassen Avenue</t>
  </si>
  <si>
    <t>CA-1991-027</t>
  </si>
  <si>
    <t>Coyote Run Apartments</t>
  </si>
  <si>
    <t>3601 N. Sunrise Way</t>
  </si>
  <si>
    <t>CA-1991-028</t>
  </si>
  <si>
    <t>Del Carlo Court</t>
  </si>
  <si>
    <t>3330 Army Street</t>
  </si>
  <si>
    <t>CA-1991-031</t>
  </si>
  <si>
    <t>111 Jones Street Apartments</t>
  </si>
  <si>
    <t>111 Jones Street</t>
  </si>
  <si>
    <t>CA-1991-032</t>
  </si>
  <si>
    <t>La Gema Del Barrio</t>
  </si>
  <si>
    <t>638-642 East Adams</t>
  </si>
  <si>
    <t>CA-1991-038</t>
  </si>
  <si>
    <t>Eleventh Avenue Apartments</t>
  </si>
  <si>
    <t>6726 Eleventh Avenue</t>
  </si>
  <si>
    <t>CA-1991-046</t>
  </si>
  <si>
    <t>Tierra Del Vista Apartments</t>
  </si>
  <si>
    <t>16530 Palmer Avenue</t>
  </si>
  <si>
    <t>CA-1991-049</t>
  </si>
  <si>
    <t>Villa Del Rey Apartments</t>
  </si>
  <si>
    <t>CA-1991-059</t>
  </si>
  <si>
    <t>Sultana Acres</t>
  </si>
  <si>
    <t>41692 to 41796 Road 105</t>
  </si>
  <si>
    <t>Sultana</t>
  </si>
  <si>
    <t>CA-1991-060</t>
  </si>
  <si>
    <t>Casa Gloria</t>
  </si>
  <si>
    <t>1450 W Temple St</t>
  </si>
  <si>
    <t>CA-1991-061</t>
  </si>
  <si>
    <t>Henderson Homes</t>
  </si>
  <si>
    <t>3804 Wisconsin Street</t>
  </si>
  <si>
    <t>CA-1991-063</t>
  </si>
  <si>
    <t>Robinson Villa</t>
  </si>
  <si>
    <t>3845 Wisconsin Street</t>
  </si>
  <si>
    <t>CA-1991-081</t>
  </si>
  <si>
    <t>Santa Familia</t>
  </si>
  <si>
    <t>4984 Severance Drive</t>
  </si>
  <si>
    <t>CA-1991-082</t>
  </si>
  <si>
    <t>Willow Court Phase I</t>
  </si>
  <si>
    <t>1105 and 1141 Willow Road</t>
  </si>
  <si>
    <t>CA-1991-083</t>
  </si>
  <si>
    <t>The Farm</t>
  </si>
  <si>
    <t>3120 Cunnison Lane</t>
  </si>
  <si>
    <t>Soquel</t>
  </si>
  <si>
    <t>CA-1991-084</t>
  </si>
  <si>
    <t>Open Doors</t>
  </si>
  <si>
    <t>634 West Parr Avenue</t>
  </si>
  <si>
    <t>CA-1991-102</t>
  </si>
  <si>
    <t>Daybreak Grove/Sunrise Place</t>
  </si>
  <si>
    <t>1245 Grand Avenue/1252 Washington Avenue</t>
  </si>
  <si>
    <t>CA-1991-103</t>
  </si>
  <si>
    <t>Arlington Rodeo Apartments</t>
  </si>
  <si>
    <t>3804 South Arlington Avenue</t>
  </si>
  <si>
    <t>CA-1991-104</t>
  </si>
  <si>
    <t>Korean Youth Center Apts</t>
  </si>
  <si>
    <t>3987 West Seventh Street</t>
  </si>
  <si>
    <t>CA-1991-107</t>
  </si>
  <si>
    <t>Virginia Village</t>
  </si>
  <si>
    <t>2425 Virginia Avenue</t>
  </si>
  <si>
    <t>CA-1991-133</t>
  </si>
  <si>
    <t>Park Village Apartments</t>
  </si>
  <si>
    <t>1246, 1256 Third Avenue</t>
  </si>
  <si>
    <t>CA-1991-134</t>
  </si>
  <si>
    <t>Raitt Street Apartments</t>
  </si>
  <si>
    <t>201, 271 North Raitt Street</t>
  </si>
  <si>
    <t>CA-1991-137</t>
  </si>
  <si>
    <t>San Felipe Homes</t>
  </si>
  <si>
    <t>690-730 N Herbert Ave</t>
  </si>
  <si>
    <t>CA-1991-169</t>
  </si>
  <si>
    <t>Dinuba Manor</t>
  </si>
  <si>
    <t>CA-1991-171</t>
  </si>
  <si>
    <t>San Pablo Suites</t>
  </si>
  <si>
    <t>2551 San Pablo Avenue</t>
  </si>
  <si>
    <t>CA-1991-173</t>
  </si>
  <si>
    <t>Norwood Estates</t>
  </si>
  <si>
    <t>3335 Norwood Avenue</t>
  </si>
  <si>
    <t>CA-1991-175</t>
  </si>
  <si>
    <t>Pinewood Manor Apartments</t>
  </si>
  <si>
    <t>725 Pinewood Court</t>
  </si>
  <si>
    <t>CA-1992-001</t>
  </si>
  <si>
    <t>Crescent Arms</t>
  </si>
  <si>
    <t>1709 W. 8th Street + B26</t>
  </si>
  <si>
    <t>CA-1992-005</t>
  </si>
  <si>
    <t>Rohit Villas</t>
  </si>
  <si>
    <t>122 E. 120th Street</t>
  </si>
  <si>
    <t>CA-1992-006</t>
  </si>
  <si>
    <t>Cottage Gardens Apts.</t>
  </si>
  <si>
    <t>227 West De La Guerra St.</t>
  </si>
  <si>
    <t>CA-1992-008</t>
  </si>
  <si>
    <t>Sunshine Financial Group</t>
  </si>
  <si>
    <t>2303-2311 Yerba/2304-2318 Park</t>
  </si>
  <si>
    <t>CA-1992-010</t>
  </si>
  <si>
    <t>Kristine Apartments</t>
  </si>
  <si>
    <t>2901 Virginia Avenue</t>
  </si>
  <si>
    <t>CA-1992-012</t>
  </si>
  <si>
    <t>Tegeler Hotel</t>
  </si>
  <si>
    <t>1908 H Street</t>
  </si>
  <si>
    <t>CA-1992-017</t>
  </si>
  <si>
    <t>Cypress Cove</t>
  </si>
  <si>
    <t>1501 East Cypress Avenue</t>
  </si>
  <si>
    <t>CA-1992-018</t>
  </si>
  <si>
    <t>Laurel/Norton Inter-generational Community Apartme</t>
  </si>
  <si>
    <t>1217 North Laurel Avenue</t>
  </si>
  <si>
    <t>CA-1992-022</t>
  </si>
  <si>
    <t>255 East 28th Street</t>
  </si>
  <si>
    <t>CA-1992-023</t>
  </si>
  <si>
    <t>Marion Hotel</t>
  </si>
  <si>
    <t>642 S. Crocker St.</t>
  </si>
  <si>
    <t>CA-1992-024</t>
  </si>
  <si>
    <t>Second Street Center</t>
  </si>
  <si>
    <t>1423 2nd Street</t>
  </si>
  <si>
    <t>CA-1992-025</t>
  </si>
  <si>
    <t>Parke Los Robles</t>
  </si>
  <si>
    <t>626 N. Los Robles Ave.</t>
  </si>
  <si>
    <t>CA-1992-026</t>
  </si>
  <si>
    <t>Hope West Apartments</t>
  </si>
  <si>
    <t>1231 West Blvd.</t>
  </si>
  <si>
    <t>CA-1992-028</t>
  </si>
  <si>
    <t>Crescent Court</t>
  </si>
  <si>
    <t>1412 W. 12th Street</t>
  </si>
  <si>
    <t>CA-1992-033</t>
  </si>
  <si>
    <t>Grosman Apartments</t>
  </si>
  <si>
    <t>1289 Martha Way</t>
  </si>
  <si>
    <t>CA-1992-037</t>
  </si>
  <si>
    <t>Young Apartments</t>
  </si>
  <si>
    <t>1621 S Grand Ave.</t>
  </si>
  <si>
    <t>CA-1992-039</t>
  </si>
  <si>
    <t>Navy Blue Apartments</t>
  </si>
  <si>
    <t>102 Navy Street</t>
  </si>
  <si>
    <t>CA-1992-040</t>
  </si>
  <si>
    <t>Ross Gardens Apartments</t>
  </si>
  <si>
    <t>2533 North Marks Ave.</t>
  </si>
  <si>
    <t>CA-1992-043</t>
  </si>
  <si>
    <t>FAME Manor</t>
  </si>
  <si>
    <t>3210 West Adams Blvd.</t>
  </si>
  <si>
    <t>CA-1992-044</t>
  </si>
  <si>
    <t>FAME Gardens</t>
  </si>
  <si>
    <t>3730 West 20th Street</t>
  </si>
  <si>
    <t>CA-1992-050</t>
  </si>
  <si>
    <t>Jacob's Square</t>
  </si>
  <si>
    <t>301 Jacobs Place</t>
  </si>
  <si>
    <t>CA-1992-052</t>
  </si>
  <si>
    <t>Courtland Hotel</t>
  </si>
  <si>
    <t>520 South Wall Street</t>
  </si>
  <si>
    <t>CA-1992-054</t>
  </si>
  <si>
    <t>Regency 50</t>
  </si>
  <si>
    <t>14540 Blythe Street</t>
  </si>
  <si>
    <t>CA-1992-056</t>
  </si>
  <si>
    <t>Norbo Hotel</t>
  </si>
  <si>
    <t>526 E. 6th Street</t>
  </si>
  <si>
    <t>CA-1992-059</t>
  </si>
  <si>
    <t>La Brea/Franklin Apartments</t>
  </si>
  <si>
    <t>1801 N La Brea Ave.</t>
  </si>
  <si>
    <t>CA-1992-061</t>
  </si>
  <si>
    <t>Nevada Meadows</t>
  </si>
  <si>
    <t>11825 Old Tunnell Rd.</t>
  </si>
  <si>
    <t>CA-1992-071</t>
  </si>
  <si>
    <t>Hillview Glen Apartments</t>
  </si>
  <si>
    <t>CA-1992-072</t>
  </si>
  <si>
    <t>Marina Apts</t>
  </si>
  <si>
    <t>722 South Coronado Street</t>
  </si>
  <si>
    <t>CA-1992-073</t>
  </si>
  <si>
    <t>Mercedes Apts</t>
  </si>
  <si>
    <t>727 South Carondelet St.</t>
  </si>
  <si>
    <t>CA-1992-075</t>
  </si>
  <si>
    <t>Minna Street Apartments</t>
  </si>
  <si>
    <t>518 Minna Street</t>
  </si>
  <si>
    <t>CA-1992-079</t>
  </si>
  <si>
    <t>Silver Birch Apts.</t>
  </si>
  <si>
    <t>16800 Fifth Street</t>
  </si>
  <si>
    <t>CA-1992-090</t>
  </si>
  <si>
    <t>Tlaquepaque</t>
  </si>
  <si>
    <t>51-354 Tyler St.</t>
  </si>
  <si>
    <t>CA-1992-097</t>
  </si>
  <si>
    <t>Colden Oaks</t>
  </si>
  <si>
    <t>CA-1992-100</t>
  </si>
  <si>
    <t>The Terraces at Capitol Park</t>
  </si>
  <si>
    <t>CA-1992-101</t>
  </si>
  <si>
    <t>Le Grand Apartments</t>
  </si>
  <si>
    <t>13171 East Brice Street</t>
  </si>
  <si>
    <t>Le Grand</t>
  </si>
  <si>
    <t>CA-1992-107</t>
  </si>
  <si>
    <t>Witmer City Lights</t>
  </si>
  <si>
    <t>319 S Witmer Street</t>
  </si>
  <si>
    <t>CA-1992-113</t>
  </si>
  <si>
    <t>Almaden Lake Apartments</t>
  </si>
  <si>
    <t>978 Almaden Lake Dr</t>
  </si>
  <si>
    <t>CA-1992-127</t>
  </si>
  <si>
    <t>Beverly City Lights</t>
  </si>
  <si>
    <t>107 S Carondelet St</t>
  </si>
  <si>
    <t>CA-1992-132</t>
  </si>
  <si>
    <t>2001 Newton Avenue</t>
  </si>
  <si>
    <t>CA-1992-135</t>
  </si>
  <si>
    <t>Tuscany Villas [Villa Calabria]</t>
  </si>
  <si>
    <t>2626 East Eighth St. and 2537 East Eighth St.</t>
  </si>
  <si>
    <t>CA-1992-140</t>
  </si>
  <si>
    <t>Larkin Pine Senior Housing</t>
  </si>
  <si>
    <t>1303 Larkin St</t>
  </si>
  <si>
    <t>CA-1992-141</t>
  </si>
  <si>
    <t>1028 Howard Street Apartments</t>
  </si>
  <si>
    <t>1028 Howard Street</t>
  </si>
  <si>
    <t>CA-1992-147</t>
  </si>
  <si>
    <t>Parker Hotel</t>
  </si>
  <si>
    <t>725 S. Witmer Street</t>
  </si>
  <si>
    <t>CA-1992-149</t>
  </si>
  <si>
    <t>Norwood Avenue Family Hsg.</t>
  </si>
  <si>
    <t>3257 Norwood Avenue</t>
  </si>
  <si>
    <t>CA-1992-150</t>
  </si>
  <si>
    <t>Curry Senior Apts. (AKA - Edward Lynn Brown)</t>
  </si>
  <si>
    <t>1001 N Hickory Ave.</t>
  </si>
  <si>
    <t>CA-1992-151</t>
  </si>
  <si>
    <t>Tierra Linda Apartments</t>
  </si>
  <si>
    <t>CA-1992-152</t>
  </si>
  <si>
    <t>Pajaro Court</t>
  </si>
  <si>
    <t>CA-1992-155</t>
  </si>
  <si>
    <t>Laureola Oaks</t>
  </si>
  <si>
    <t>907 East San Carlos Ave</t>
  </si>
  <si>
    <t>San Carlos</t>
  </si>
  <si>
    <t>CA-1992-156</t>
  </si>
  <si>
    <t>Hatfield Homes</t>
  </si>
  <si>
    <t>Multiple Addresses on Multiple Streets</t>
  </si>
  <si>
    <t>CA-1992-157</t>
  </si>
  <si>
    <t>El Centro Family Housing</t>
  </si>
  <si>
    <t>602 West Adams Avenue</t>
  </si>
  <si>
    <t>CA-1992-163</t>
  </si>
  <si>
    <t>The Knox SRO</t>
  </si>
  <si>
    <t>241 6th Street</t>
  </si>
  <si>
    <t>CA-1992-169</t>
  </si>
  <si>
    <t>Esperanza Garden Apts.</t>
  </si>
  <si>
    <t>920 Regal Road</t>
  </si>
  <si>
    <t>CA-1992-172</t>
  </si>
  <si>
    <t>Rosamel Apartments</t>
  </si>
  <si>
    <t>1240 South Elden Ave.</t>
  </si>
  <si>
    <t>CA-1992-175</t>
  </si>
  <si>
    <t>Chico Commons</t>
  </si>
  <si>
    <t>2071 Amanda Way</t>
  </si>
  <si>
    <t>CA-1992-180</t>
  </si>
  <si>
    <t>Vallejo Street Senior Apts.</t>
  </si>
  <si>
    <t>575 Vallejo Street</t>
  </si>
  <si>
    <t>CA-1992-186</t>
  </si>
  <si>
    <t>Las Brisas</t>
  </si>
  <si>
    <t>200 North Bixel Street</t>
  </si>
  <si>
    <t>CA-1992-190</t>
  </si>
  <si>
    <t>Austin Manor Apartments</t>
  </si>
  <si>
    <t>14900 Burns Valley Road</t>
  </si>
  <si>
    <t>CA-1992-192</t>
  </si>
  <si>
    <t>Main Street Manor/Almond View</t>
  </si>
  <si>
    <t>648 East Main Street</t>
  </si>
  <si>
    <t>CA-1992-195</t>
  </si>
  <si>
    <t>Riverhouse Hotel</t>
  </si>
  <si>
    <t>700 Alhambra Avenue</t>
  </si>
  <si>
    <t>CA-1992-198</t>
  </si>
  <si>
    <t>Plaza del Sol</t>
  </si>
  <si>
    <t>440 Valencia Street</t>
  </si>
  <si>
    <t>CA-1992-205</t>
  </si>
  <si>
    <t>The Meadows Apartments</t>
  </si>
  <si>
    <t>2400 Goldenrod</t>
  </si>
  <si>
    <t>Oildale</t>
  </si>
  <si>
    <t>CA-1992-207</t>
  </si>
  <si>
    <t>Sherwood Manor</t>
  </si>
  <si>
    <t>733 Maze Blvd</t>
  </si>
  <si>
    <t>CA-1992-901</t>
  </si>
  <si>
    <t>Altadena Vistas Apartments</t>
  </si>
  <si>
    <t>815 E. Calaveras Street</t>
  </si>
  <si>
    <t>Altadena</t>
  </si>
  <si>
    <t>Freedom</t>
  </si>
  <si>
    <t>CA-1993-003</t>
  </si>
  <si>
    <t>California Apts</t>
  </si>
  <si>
    <t>22150 California St</t>
  </si>
  <si>
    <t>CA-1993-008</t>
  </si>
  <si>
    <t>Baker Park</t>
  </si>
  <si>
    <t>4710 Campbell Ave</t>
  </si>
  <si>
    <t>CA-1993-009</t>
  </si>
  <si>
    <t>Woodpark Apartments</t>
  </si>
  <si>
    <t>22702 Pacific Park Dr</t>
  </si>
  <si>
    <t>CA-1993-019</t>
  </si>
  <si>
    <t>Soledad Senior Apts</t>
  </si>
  <si>
    <t>530 Andalucia Drive</t>
  </si>
  <si>
    <t>CA-1993-020</t>
  </si>
  <si>
    <t>Boulder Creek Apts</t>
  </si>
  <si>
    <t>675 Mitchell Avenue</t>
  </si>
  <si>
    <t>CA-1993-024</t>
  </si>
  <si>
    <t>Longhorn Pavilion aka Summit Ridge Apts</t>
  </si>
  <si>
    <t>36523 25th Street East</t>
  </si>
  <si>
    <t>CA-1993-027</t>
  </si>
  <si>
    <t>La Villa Mariposa</t>
  </si>
  <si>
    <t>345 S Columbia Ave</t>
  </si>
  <si>
    <t>CA-1993-028</t>
  </si>
  <si>
    <t>La Posada</t>
  </si>
  <si>
    <t>375 South Columbia Ave</t>
  </si>
  <si>
    <t>CA-1993-030</t>
  </si>
  <si>
    <t>Fumbah Manor</t>
  </si>
  <si>
    <t>832 South Lake Street</t>
  </si>
  <si>
    <t>CA-1993-031</t>
  </si>
  <si>
    <t>Klimpel Manor</t>
  </si>
  <si>
    <t>229 E Amerige Ave.</t>
  </si>
  <si>
    <t>CA-1993-032</t>
  </si>
  <si>
    <t>Klein School Site Senior Housing Ginzton Terrace</t>
  </si>
  <si>
    <t>375 Oaktree Drive</t>
  </si>
  <si>
    <t>CA-1993-033</t>
  </si>
  <si>
    <t>The Carroll Inn</t>
  </si>
  <si>
    <t>174 Carroll Street</t>
  </si>
  <si>
    <t>CA-1993-036</t>
  </si>
  <si>
    <t>Hillview Village</t>
  </si>
  <si>
    <t>12408 Van Nuys Blvd.</t>
  </si>
  <si>
    <t>91331-1393</t>
  </si>
  <si>
    <t>CA-1993-045</t>
  </si>
  <si>
    <t>Palm Garden Apartments</t>
  </si>
  <si>
    <t>CA-1993-046</t>
  </si>
  <si>
    <t>Nueva Vista Apts</t>
  </si>
  <si>
    <t>65-100 Date Palm St</t>
  </si>
  <si>
    <t>CA-1993-047</t>
  </si>
  <si>
    <t>St. Andrews Bungalow Court</t>
  </si>
  <si>
    <t>1514-1544 N. St. Andrews Place</t>
  </si>
  <si>
    <t>CA-1993-049</t>
  </si>
  <si>
    <t>Fairview Village</t>
  </si>
  <si>
    <t>Highland, Lark, N Willis</t>
  </si>
  <si>
    <t>CA-1993-051</t>
  </si>
  <si>
    <t>Mary Andrews Clark Residence</t>
  </si>
  <si>
    <t>306 South Loma Drive</t>
  </si>
  <si>
    <t>CA-1993-054</t>
  </si>
  <si>
    <t>Morrone Gardens</t>
  </si>
  <si>
    <t>1107 Luchessi Drive</t>
  </si>
  <si>
    <t>CA-1993-058</t>
  </si>
  <si>
    <t>Umoja Apartments</t>
  </si>
  <si>
    <t>101 West 74th Street</t>
  </si>
  <si>
    <t>CA-1993-059</t>
  </si>
  <si>
    <t>Casa Carondelet</t>
  </si>
  <si>
    <t>130 S. Carondelet</t>
  </si>
  <si>
    <t>CA-1993-063</t>
  </si>
  <si>
    <t>Sunset Creek</t>
  </si>
  <si>
    <t>CA-1993-071</t>
  </si>
  <si>
    <t>Brynview Terrace</t>
  </si>
  <si>
    <t>6603 Brynhurst</t>
  </si>
  <si>
    <t>CA-1993-074</t>
  </si>
  <si>
    <t>Sunrise Terrace</t>
  </si>
  <si>
    <t>601 Sunrise Avenue</t>
  </si>
  <si>
    <t>CA-1993-076</t>
  </si>
  <si>
    <t>Tahoe Pines Apts.</t>
  </si>
  <si>
    <t>3431 Spruce Ave</t>
  </si>
  <si>
    <t>CA-1993-077</t>
  </si>
  <si>
    <t>Colonial Village Roseville</t>
  </si>
  <si>
    <t>3881 Eureka Rd</t>
  </si>
  <si>
    <t>CA-1993-079</t>
  </si>
  <si>
    <t>Almond Garden Elderly Apts</t>
  </si>
  <si>
    <t>16200 West Delhi Avenue</t>
  </si>
  <si>
    <t>CA-1993-081</t>
  </si>
  <si>
    <t>Colonial Village Auburn</t>
  </si>
  <si>
    <t>2205 Colonial Village</t>
  </si>
  <si>
    <t>CA-1993-082</t>
  </si>
  <si>
    <t>Southcove Apts</t>
  </si>
  <si>
    <t>1355 South Ave</t>
  </si>
  <si>
    <t>CA-1993-083</t>
  </si>
  <si>
    <t>Nueva Sierra Vista Apartments</t>
  </si>
  <si>
    <t>20939 Guerrero Ave</t>
  </si>
  <si>
    <t>Richgrove</t>
  </si>
  <si>
    <t>CA-1993-084</t>
  </si>
  <si>
    <t>Evergreen Village</t>
  </si>
  <si>
    <t>420 North Evergreen Avenue</t>
  </si>
  <si>
    <t>CA-1993-090</t>
  </si>
  <si>
    <t>Riverfield Homes</t>
  </si>
  <si>
    <t>25 Adeline Avenue</t>
  </si>
  <si>
    <t>CA-1993-092</t>
  </si>
  <si>
    <t>Casa Serena Sr. Apts.</t>
  </si>
  <si>
    <t>130 South Fifth Street</t>
  </si>
  <si>
    <t>CA-1993-093</t>
  </si>
  <si>
    <t>Park Stanton Seniors Apts</t>
  </si>
  <si>
    <t>7622 Katella Avenue</t>
  </si>
  <si>
    <t>Stanton</t>
  </si>
  <si>
    <t>CA-1993-094</t>
  </si>
  <si>
    <t>2328 West Temple Street</t>
  </si>
  <si>
    <t>CA-1993-096</t>
  </si>
  <si>
    <t>Cameron Park Village</t>
  </si>
  <si>
    <t>3433 Palmer Drive</t>
  </si>
  <si>
    <t>CA-1993-101</t>
  </si>
  <si>
    <t>The Claridge Hotel Ridge Hotel</t>
  </si>
  <si>
    <t>634 15th Street</t>
  </si>
  <si>
    <t>CA-1993-104</t>
  </si>
  <si>
    <t>Delta Plaza Apts.</t>
  </si>
  <si>
    <t>702 N. San Joaquin</t>
  </si>
  <si>
    <t>CA-1993-107</t>
  </si>
  <si>
    <t>Rio Vista Village</t>
  </si>
  <si>
    <t>1310 Rio Vista Avenue</t>
  </si>
  <si>
    <t>CA-1993-109</t>
  </si>
  <si>
    <t>Cypress Meadows</t>
  </si>
  <si>
    <t>1405 Cypress Point Lane</t>
  </si>
  <si>
    <t>CA-1993-113</t>
  </si>
  <si>
    <t>Avenida Espana Gardens</t>
  </si>
  <si>
    <t>181 Rawls Place</t>
  </si>
  <si>
    <t>CA-1993-118</t>
  </si>
  <si>
    <t>Plaza Maria</t>
  </si>
  <si>
    <t>115 East Reed Street</t>
  </si>
  <si>
    <t>CA-1993-120</t>
  </si>
  <si>
    <t>Bracher Gardens</t>
  </si>
  <si>
    <t>2665 South Drive</t>
  </si>
  <si>
    <t>CA-1993-123</t>
  </si>
  <si>
    <t>Washington Villa Apartments</t>
  </si>
  <si>
    <t>264 East Washington Blvd.</t>
  </si>
  <si>
    <t>CA-1993-124</t>
  </si>
  <si>
    <t>Villa del Pueblo</t>
  </si>
  <si>
    <t>1441 South Hope Street</t>
  </si>
  <si>
    <t>CA-1993-125</t>
  </si>
  <si>
    <t>Pinmore Gardens</t>
  </si>
  <si>
    <t>1706 Branham Lane</t>
  </si>
  <si>
    <t>CA-1993-126</t>
  </si>
  <si>
    <t>Vineland Place</t>
  </si>
  <si>
    <t>7843 Vineland Avenue</t>
  </si>
  <si>
    <t>CA-1993-128</t>
  </si>
  <si>
    <t>815 Ashland</t>
  </si>
  <si>
    <t>815 Ashland Avenue</t>
  </si>
  <si>
    <t>CA-1993-129</t>
  </si>
  <si>
    <t>Las Palomas Hotel</t>
  </si>
  <si>
    <t>2201 East 1st Street</t>
  </si>
  <si>
    <t>CA-1993-130</t>
  </si>
  <si>
    <t>Avalon Courtyard</t>
  </si>
  <si>
    <t>22121 S. Avalon Blvd.</t>
  </si>
  <si>
    <t>CA-1993-131</t>
  </si>
  <si>
    <t>La Mirada Senior Apartments</t>
  </si>
  <si>
    <t>15811 Alicante Road</t>
  </si>
  <si>
    <t>CA-1993-132</t>
  </si>
  <si>
    <t>Valley Village Apartments</t>
  </si>
  <si>
    <t>12111 Chandler Blvd</t>
  </si>
  <si>
    <t>Valley Village</t>
  </si>
  <si>
    <t>CA-1993-137</t>
  </si>
  <si>
    <t>New Hope Senior Village</t>
  </si>
  <si>
    <t>890 Village Run Drive</t>
  </si>
  <si>
    <t>CA-1993-138</t>
  </si>
  <si>
    <t>Sea Ranch Apartments</t>
  </si>
  <si>
    <t>358 Haversack</t>
  </si>
  <si>
    <t>Sea Ranch</t>
  </si>
  <si>
    <t>CA-1993-139</t>
  </si>
  <si>
    <t>Filipino Community Building of Stockton</t>
  </si>
  <si>
    <t>443 East Sonora</t>
  </si>
  <si>
    <t>CA-1993-144</t>
  </si>
  <si>
    <t>P &amp; P Home for the Elderly</t>
  </si>
  <si>
    <t>1030-1058 West 85th Street</t>
  </si>
  <si>
    <t>CA-1993-147</t>
  </si>
  <si>
    <t>Chestnut Place</t>
  </si>
  <si>
    <t>1745 E Fairway Drive</t>
  </si>
  <si>
    <t>Fillmore Marketplace</t>
  </si>
  <si>
    <t>1223 Webster Street</t>
  </si>
  <si>
    <t>CA-1993-149</t>
  </si>
  <si>
    <t>Alejandro Rivera Senior</t>
  </si>
  <si>
    <t>2151 Rockwood Ave</t>
  </si>
  <si>
    <t>CA-1993-150</t>
  </si>
  <si>
    <t>Sunshine Financial Group II</t>
  </si>
  <si>
    <t>3460 North Brawley</t>
  </si>
  <si>
    <t>CA-1993-154</t>
  </si>
  <si>
    <t>Luisa Apartments</t>
  </si>
  <si>
    <t>2209 Michigan Avenue</t>
  </si>
  <si>
    <t>CA-1993-156</t>
  </si>
  <si>
    <t>La Fenetre Apartments</t>
  </si>
  <si>
    <t>705 Northrup Street</t>
  </si>
  <si>
    <t>CA-1993-157</t>
  </si>
  <si>
    <t>Miranda Villa</t>
  </si>
  <si>
    <t>2094 Forest Ave</t>
  </si>
  <si>
    <t>CA-1993-160</t>
  </si>
  <si>
    <t>Arroyo Vista Apartments</t>
  </si>
  <si>
    <t>Mission Viejo</t>
  </si>
  <si>
    <t>CA-1993-162</t>
  </si>
  <si>
    <t>Marina Manor</t>
  </si>
  <si>
    <t>3082 Sunset Avenue</t>
  </si>
  <si>
    <t>CA-1993-165</t>
  </si>
  <si>
    <t>Lakewood Terrace Apts</t>
  </si>
  <si>
    <t>1995 North Lake St.</t>
  </si>
  <si>
    <t>CA-1993-166</t>
  </si>
  <si>
    <t>Claremont Villas Senior</t>
  </si>
  <si>
    <t>100 S. Indian Hill Blvd.</t>
  </si>
  <si>
    <t>CA-1993-167</t>
  </si>
  <si>
    <t>The Inn At Woodbridge</t>
  </si>
  <si>
    <t>3 Osborne</t>
  </si>
  <si>
    <t>CA-1993-169</t>
  </si>
  <si>
    <t>Harp Plaza</t>
  </si>
  <si>
    <t>430 28th Street</t>
  </si>
  <si>
    <t>CA-1993-170</t>
  </si>
  <si>
    <t>Casa Berendo</t>
  </si>
  <si>
    <t>1240 N. Berendo Street</t>
  </si>
  <si>
    <t>CA-1993-172</t>
  </si>
  <si>
    <t>Downtown Apartments</t>
  </si>
  <si>
    <t>435 Beaver Street</t>
  </si>
  <si>
    <t>CA-1993-174</t>
  </si>
  <si>
    <t>Casa del Rio Senior Housing</t>
  </si>
  <si>
    <t>615 West Seventh Street</t>
  </si>
  <si>
    <t>CA-1993-181</t>
  </si>
  <si>
    <t>Lavell Village</t>
  </si>
  <si>
    <t>165 Lavell Village Circle</t>
  </si>
  <si>
    <t>CA-1994-002</t>
  </si>
  <si>
    <t>Truckee Pines Apartments</t>
  </si>
  <si>
    <t>10100 Estates Dr</t>
  </si>
  <si>
    <t>CA-1994-006</t>
  </si>
  <si>
    <t>Villa San Miguel</t>
  </si>
  <si>
    <t>1201 Amherst Dr</t>
  </si>
  <si>
    <t>CA-1994-010</t>
  </si>
  <si>
    <t>Grey Goose Townhomes</t>
  </si>
  <si>
    <t>5499 Grey Goose Gulch Drive</t>
  </si>
  <si>
    <t>Carmel Valley</t>
  </si>
  <si>
    <t>CA-1994-020</t>
  </si>
  <si>
    <t>Gabreila Apartments</t>
  </si>
  <si>
    <t>587 Natoma Street</t>
  </si>
  <si>
    <t>CA-1994-023</t>
  </si>
  <si>
    <t>Salandini Villa</t>
  </si>
  <si>
    <t>13785 East Manning Avenue</t>
  </si>
  <si>
    <t>CA-1994-025</t>
  </si>
  <si>
    <t>Rincon de los Esteros</t>
  </si>
  <si>
    <t>CA-1994-026</t>
  </si>
  <si>
    <t>Coit Apartments</t>
  </si>
  <si>
    <t>1445 Harrison Street</t>
  </si>
  <si>
    <t>CA-1994-031</t>
  </si>
  <si>
    <t>The Gardens</t>
  </si>
  <si>
    <t>120 Santa Alicia Ave</t>
  </si>
  <si>
    <t>CA-1994-040</t>
  </si>
  <si>
    <t>Villa Loma Apartments</t>
  </si>
  <si>
    <t>6421 Tobria Terrace</t>
  </si>
  <si>
    <t>CA-1994-041</t>
  </si>
  <si>
    <t>Doreatha Mitchell Apartments</t>
  </si>
  <si>
    <t>52-56 Terrace Drive</t>
  </si>
  <si>
    <t>CA-1994-044</t>
  </si>
  <si>
    <t>Rancheria Village Apartments</t>
  </si>
  <si>
    <t>424, 428, 430 Rancheria Street</t>
  </si>
  <si>
    <t>CA-1994-048</t>
  </si>
  <si>
    <t>Casa Heiwa</t>
  </si>
  <si>
    <t>231 East Third Street</t>
  </si>
  <si>
    <t>CA-1994-051</t>
  </si>
  <si>
    <t>Irvine Inn</t>
  </si>
  <si>
    <t>2810 Warner Ave.</t>
  </si>
  <si>
    <t>CA-1994-052</t>
  </si>
  <si>
    <t>El Patio Community Housing</t>
  </si>
  <si>
    <t>4040 Calle Real</t>
  </si>
  <si>
    <t>CA-1994-053</t>
  </si>
  <si>
    <t>Campbell Commons</t>
  </si>
  <si>
    <t>600 Flume St</t>
  </si>
  <si>
    <t>CA-1994-054</t>
  </si>
  <si>
    <t>Cawelti Court</t>
  </si>
  <si>
    <t>351 South Elm Street</t>
  </si>
  <si>
    <t>CA-1994-058</t>
  </si>
  <si>
    <t>Maplewood</t>
  </si>
  <si>
    <t>2060 East Spruce Ave</t>
  </si>
  <si>
    <t>CA-1994-059</t>
  </si>
  <si>
    <t>Pineview</t>
  </si>
  <si>
    <t>4301 Fruitvale Ave</t>
  </si>
  <si>
    <t>CA-1994-060</t>
  </si>
  <si>
    <t>CA-1994-064</t>
  </si>
  <si>
    <t>870 N Plano</t>
  </si>
  <si>
    <t>CA-1994-065</t>
  </si>
  <si>
    <t>Mark Twain Senior Community Center</t>
  </si>
  <si>
    <t>3525 Lyon Avenue</t>
  </si>
  <si>
    <t>CA-1994-066</t>
  </si>
  <si>
    <t>Walker Commons</t>
  </si>
  <si>
    <t>678 Buttonwillow</t>
  </si>
  <si>
    <t>CA-1994-067</t>
  </si>
  <si>
    <t>Foothill Vista Apartments</t>
  </si>
  <si>
    <t>600 Morning Drive</t>
  </si>
  <si>
    <t>CA-1994-071</t>
  </si>
  <si>
    <t>East Fullerton Villas</t>
  </si>
  <si>
    <t>2140-2190 East Chapman Avenue</t>
  </si>
  <si>
    <t>CA-1994-073</t>
  </si>
  <si>
    <t>Eden Palms Apartments</t>
  </si>
  <si>
    <t>CA-1994-078</t>
  </si>
  <si>
    <t>Paul Mirabile Center</t>
  </si>
  <si>
    <t>16 15th St.</t>
  </si>
  <si>
    <t>CA-1994-081</t>
  </si>
  <si>
    <t>Casa de Los Robles</t>
  </si>
  <si>
    <t>504 West Franklin Street</t>
  </si>
  <si>
    <t>CA-1994-082</t>
  </si>
  <si>
    <t>555 Ellis Street Family Apartments</t>
  </si>
  <si>
    <t>555 Ellis Street</t>
  </si>
  <si>
    <t>CA-1994-091</t>
  </si>
  <si>
    <t>Middletown Garden Apartments</t>
  </si>
  <si>
    <t>15750 Knowles Lane</t>
  </si>
  <si>
    <t>Middletown</t>
  </si>
  <si>
    <t>CA-1994-092</t>
  </si>
  <si>
    <t>Murphys Senior Apartments</t>
  </si>
  <si>
    <t>350 Bret Harte Lane</t>
  </si>
  <si>
    <t>Murphys</t>
  </si>
  <si>
    <t>CA-1994-093</t>
  </si>
  <si>
    <t>Lake Isabella Senior II Apartments</t>
  </si>
  <si>
    <t>CA-1994-095</t>
  </si>
  <si>
    <t>Prospect Villa III Apartments</t>
  </si>
  <si>
    <t>960 Prospect Ave</t>
  </si>
  <si>
    <t>CA-1994-096</t>
  </si>
  <si>
    <t>Montague Apartments</t>
  </si>
  <si>
    <t>791 E Webb St</t>
  </si>
  <si>
    <t>Montague</t>
  </si>
  <si>
    <t>CA-1994-100</t>
  </si>
  <si>
    <t>Merrill Road Apartments</t>
  </si>
  <si>
    <t>3201 Merrill Road</t>
  </si>
  <si>
    <t>Aptosunincorporated area</t>
  </si>
  <si>
    <t>CA-1994-106</t>
  </si>
  <si>
    <t>Alamar Apartments</t>
  </si>
  <si>
    <t>218 South Canal St.</t>
  </si>
  <si>
    <t>CA-1994-108</t>
  </si>
  <si>
    <t>Mayacamas Village Apts</t>
  </si>
  <si>
    <t>70 Calaveras Court</t>
  </si>
  <si>
    <t>CA-1994-113</t>
  </si>
  <si>
    <t>Mecca Apartments II</t>
  </si>
  <si>
    <t>91-800 Ave 66</t>
  </si>
  <si>
    <t>CA-1994-121</t>
  </si>
  <si>
    <t>Terraces Apartments</t>
  </si>
  <si>
    <t>1301 Morningview Drive</t>
  </si>
  <si>
    <t>CA-1994-123</t>
  </si>
  <si>
    <t>Chowchilla Garden Apartments</t>
  </si>
  <si>
    <t>300 Myer Drive</t>
  </si>
  <si>
    <t>CA-1994-125</t>
  </si>
  <si>
    <t>Alamar Apartments II</t>
  </si>
  <si>
    <t>286 South Canal Street</t>
  </si>
  <si>
    <t>CA-1994-127</t>
  </si>
  <si>
    <t>Corning Garden Apartments</t>
  </si>
  <si>
    <t>250 Divisadero Avenue</t>
  </si>
  <si>
    <t>CA-1994-128</t>
  </si>
  <si>
    <t>Mariposa Apartments</t>
  </si>
  <si>
    <t>5075 St. Andrews Road</t>
  </si>
  <si>
    <t>CA-1994-130</t>
  </si>
  <si>
    <t>El Patio Community Housing Phase II</t>
  </si>
  <si>
    <t>4006 Via Lucero</t>
  </si>
  <si>
    <t>CA-1994-131</t>
  </si>
  <si>
    <t>Midtown Gardens</t>
  </si>
  <si>
    <t>400 North Vermont Avenue</t>
  </si>
  <si>
    <t>CA-1994-138</t>
  </si>
  <si>
    <t>Gabilan Hills Townhomes</t>
  </si>
  <si>
    <t>1051 Paseo Grande</t>
  </si>
  <si>
    <t>CA-1994-139</t>
  </si>
  <si>
    <t>La Casa Grande</t>
  </si>
  <si>
    <t>353 Ventana Avenue</t>
  </si>
  <si>
    <t>CA-1994-143</t>
  </si>
  <si>
    <t>Tabor Courts</t>
  </si>
  <si>
    <t>345 Fourth Avenue</t>
  </si>
  <si>
    <t>CA-1994-146</t>
  </si>
  <si>
    <t>Huff Avenue Family Housing</t>
  </si>
  <si>
    <t>3021 Huff Avenue</t>
  </si>
  <si>
    <t>CA-1994-147</t>
  </si>
  <si>
    <t>Villa Florentina</t>
  </si>
  <si>
    <t>4576 Florence Avenue</t>
  </si>
  <si>
    <t>CA-1994-148</t>
  </si>
  <si>
    <t>Avenida Terrace Apartments</t>
  </si>
  <si>
    <t>245 South Avenue 54</t>
  </si>
  <si>
    <t>Highland Park</t>
  </si>
  <si>
    <t>CA-1994-149</t>
  </si>
  <si>
    <t>Casa Velasquez</t>
  </si>
  <si>
    <t>CA-1994-159</t>
  </si>
  <si>
    <t>205 Jones Street Apartments</t>
  </si>
  <si>
    <t>205 Jones Street</t>
  </si>
  <si>
    <t>CA-1994-161</t>
  </si>
  <si>
    <t>1101 Howard Street</t>
  </si>
  <si>
    <t>CA-1994-162</t>
  </si>
  <si>
    <t>White Oak-Lassen Apartments</t>
  </si>
  <si>
    <t>9907 White Oak Avenue</t>
  </si>
  <si>
    <t>CA-1994-167</t>
  </si>
  <si>
    <t>The Altamont Hotel</t>
  </si>
  <si>
    <t>CA-1994-170</t>
  </si>
  <si>
    <t>Mt. Whitney Plaza</t>
  </si>
  <si>
    <t>CA-1994-176</t>
  </si>
  <si>
    <t>Valle de Las Brisas</t>
  </si>
  <si>
    <t>101 East Adell Street</t>
  </si>
  <si>
    <t>CA-1994-181</t>
  </si>
  <si>
    <t>La Hacienda Apartments</t>
  </si>
  <si>
    <t>82-495 Miles Ave</t>
  </si>
  <si>
    <t>CA-1994-186</t>
  </si>
  <si>
    <t>Seasons at la Quinta</t>
  </si>
  <si>
    <t>50-915 Rainbow Court</t>
  </si>
  <si>
    <t>CA-1994-192</t>
  </si>
  <si>
    <t>Creekview Apartments</t>
  </si>
  <si>
    <t>1070 Almond Ave</t>
  </si>
  <si>
    <t>Arbuckle</t>
  </si>
  <si>
    <t>CA-1994-196</t>
  </si>
  <si>
    <t>Athens Glen Apartments</t>
  </si>
  <si>
    <t>11515 Budlong Avenue</t>
  </si>
  <si>
    <t>CA-1994-198</t>
  </si>
  <si>
    <t>Alejandro Rivera Senior Citizens Apts II</t>
  </si>
  <si>
    <t>2151 Rockwood Avenue</t>
  </si>
  <si>
    <t>CA-1994-203</t>
  </si>
  <si>
    <t>Adams-Congress Apartments</t>
  </si>
  <si>
    <t>1801 West Adams Blvd.</t>
  </si>
  <si>
    <t>CA-1994-205</t>
  </si>
  <si>
    <t>Park Meadows</t>
  </si>
  <si>
    <t>840 Park Meadows Avenue</t>
  </si>
  <si>
    <t>CA-1994-208</t>
  </si>
  <si>
    <t>Valencia House</t>
  </si>
  <si>
    <t>248 Valencia Blvd.</t>
  </si>
  <si>
    <t>CA-1994-216</t>
  </si>
  <si>
    <t>Cambridge Court</t>
  </si>
  <si>
    <t>6507 Danny Drive</t>
  </si>
  <si>
    <t>CA-1995-002</t>
  </si>
  <si>
    <t>LA Town Homes</t>
  </si>
  <si>
    <t>2557 South Bronson Avenue</t>
  </si>
  <si>
    <t>CA-1995-006</t>
  </si>
  <si>
    <t>1500 Orange Place</t>
  </si>
  <si>
    <t>1500 South Orange Place</t>
  </si>
  <si>
    <t>CA-1995-008</t>
  </si>
  <si>
    <t>Serrano Apartments</t>
  </si>
  <si>
    <t>1536 North Serrano Avenue</t>
  </si>
  <si>
    <t>CA-1995-009</t>
  </si>
  <si>
    <t>Roscoe Apartments</t>
  </si>
  <si>
    <t>20234 Roscoe Blvd.</t>
  </si>
  <si>
    <t>CA-1995-011</t>
  </si>
  <si>
    <t>Budlong Avenue Apartments</t>
  </si>
  <si>
    <t>2727 Budlong Avenue</t>
  </si>
  <si>
    <t>CA-1995-012</t>
  </si>
  <si>
    <t>Hotel Woodland</t>
  </si>
  <si>
    <t>426 Main Street</t>
  </si>
  <si>
    <t>CA-1995-014</t>
  </si>
  <si>
    <t>Roosevelt Townhomes</t>
  </si>
  <si>
    <t>522 Roosevelt Street</t>
  </si>
  <si>
    <t>CA-1995-033</t>
  </si>
  <si>
    <t>Klamath Gardens</t>
  </si>
  <si>
    <t>2051 Klamath Avenue</t>
  </si>
  <si>
    <t>CA-1995-037</t>
  </si>
  <si>
    <t>Jardines del Valle</t>
  </si>
  <si>
    <t>76 Murphy Crossing Road</t>
  </si>
  <si>
    <t>CA-1995-040</t>
  </si>
  <si>
    <t>800 Paradise Road</t>
  </si>
  <si>
    <t>CA-1995-043</t>
  </si>
  <si>
    <t>Villa Metropolitano</t>
  </si>
  <si>
    <t>1328 South Hope Street</t>
  </si>
  <si>
    <t>CA-1995-045</t>
  </si>
  <si>
    <t>Alabama Court</t>
  </si>
  <si>
    <t>Canoga Park</t>
  </si>
  <si>
    <t>CA-1995-047</t>
  </si>
  <si>
    <t>Good Samaritan Family Apartments</t>
  </si>
  <si>
    <t>1290 Potrero Avenue</t>
  </si>
  <si>
    <t>CA-1995-049</t>
  </si>
  <si>
    <t>Gower Street Apartments</t>
  </si>
  <si>
    <t>1140 North Gower Street</t>
  </si>
  <si>
    <t>CA-1995-051</t>
  </si>
  <si>
    <t>Juan Pifarre Plaza</t>
  </si>
  <si>
    <t>3101 21st Street</t>
  </si>
  <si>
    <t>2400 Gloria Way</t>
  </si>
  <si>
    <t>CA-1995-056</t>
  </si>
  <si>
    <t>Pickering Place</t>
  </si>
  <si>
    <t>20 West Pickering Avenue</t>
  </si>
  <si>
    <t>CA-1995-057</t>
  </si>
  <si>
    <t>Euclid Villa Transition Housing</t>
  </si>
  <si>
    <t>154 &amp;160 Euclid Avenue</t>
  </si>
  <si>
    <t>CA-1995-060</t>
  </si>
  <si>
    <t>Parthenia Court</t>
  </si>
  <si>
    <t>14825 Parthenia Street</t>
  </si>
  <si>
    <t>CA-1995-064</t>
  </si>
  <si>
    <t>Heritage Park at Hanford</t>
  </si>
  <si>
    <t>439 Centennial Drive</t>
  </si>
  <si>
    <t>CA-1995-066</t>
  </si>
  <si>
    <t>Marsh Creek Apartments</t>
  </si>
  <si>
    <t>7251 Brentwood Blvd.</t>
  </si>
  <si>
    <t>CA-1995-070</t>
  </si>
  <si>
    <t>Noble Pines Apartments</t>
  </si>
  <si>
    <t>21611 Saticoy</t>
  </si>
  <si>
    <t>CA-1995-071</t>
  </si>
  <si>
    <t>Ashwood Court Apartments</t>
  </si>
  <si>
    <t>19201 Nordoff Street</t>
  </si>
  <si>
    <t>CA-1995-072</t>
  </si>
  <si>
    <t>Washington Court</t>
  </si>
  <si>
    <t>12525 Washington Place</t>
  </si>
  <si>
    <t>CA-1995-074</t>
  </si>
  <si>
    <t>Lyric Hotel</t>
  </si>
  <si>
    <t>140 Jones Street</t>
  </si>
  <si>
    <t>CA-1995-075</t>
  </si>
  <si>
    <t>Plaza-Ramona Apartments</t>
  </si>
  <si>
    <t>250-260 McAllister Street</t>
  </si>
  <si>
    <t>CA-1995-076</t>
  </si>
  <si>
    <t>Washington Courtyard</t>
  </si>
  <si>
    <t>500 7th St</t>
  </si>
  <si>
    <t>CA-1995-077</t>
  </si>
  <si>
    <t>400 West 9th Street</t>
  </si>
  <si>
    <t>CA-1995-078</t>
  </si>
  <si>
    <t>Ohlone Court Apartments</t>
  </si>
  <si>
    <t>5225 Terner Way</t>
  </si>
  <si>
    <t>CA-1995-079</t>
  </si>
  <si>
    <t>Santa Alicia Apartments</t>
  </si>
  <si>
    <t>100 Santorini</t>
  </si>
  <si>
    <t>CA-1995-081</t>
  </si>
  <si>
    <t>Strobridge Court Apartments</t>
  </si>
  <si>
    <t>21000 Wilbeam Avenue</t>
  </si>
  <si>
    <t>CA-1995-083</t>
  </si>
  <si>
    <t>Normandie Senior Housing</t>
  </si>
  <si>
    <t>6301 South Normandie Avenue</t>
  </si>
  <si>
    <t>CA-1995-086</t>
  </si>
  <si>
    <t>Yerba Buena Commons</t>
  </si>
  <si>
    <t>88 Perry Street</t>
  </si>
  <si>
    <t>CA-1995-091</t>
  </si>
  <si>
    <t>Rumrill Place Apartments</t>
  </si>
  <si>
    <t>1883 Rumrill Blvd.</t>
  </si>
  <si>
    <t>CA-1995-093</t>
  </si>
  <si>
    <t>Hamilton Apartments</t>
  </si>
  <si>
    <t>510 21st Street</t>
  </si>
  <si>
    <t>CA-1995-097</t>
  </si>
  <si>
    <t>479 Natoma Street</t>
  </si>
  <si>
    <t>CA-1995-098</t>
  </si>
  <si>
    <t>2300 Van Ness Ave. Apartments</t>
  </si>
  <si>
    <t>2300 Van Ness Avenue</t>
  </si>
  <si>
    <t>CA-1995-099</t>
  </si>
  <si>
    <t>Kennedy Court</t>
  </si>
  <si>
    <t>1401 Union Ave</t>
  </si>
  <si>
    <t>CA-1995-108</t>
  </si>
  <si>
    <t>Hobson Way Family Housing/ Casa San Juan</t>
  </si>
  <si>
    <t>500 Hobson Way</t>
  </si>
  <si>
    <t>CA-1995-109</t>
  </si>
  <si>
    <t>Cecilia Place</t>
  </si>
  <si>
    <t>321 Cecilia Way</t>
  </si>
  <si>
    <t>Tiburon</t>
  </si>
  <si>
    <t>CA-1995-111</t>
  </si>
  <si>
    <t>Bristlecone Apartments</t>
  </si>
  <si>
    <t>3072 Chateau Road</t>
  </si>
  <si>
    <t>CA-1995-114</t>
  </si>
  <si>
    <t>Rose Hotel</t>
  </si>
  <si>
    <t>125 Sixth Street</t>
  </si>
  <si>
    <t>CA-1995-117</t>
  </si>
  <si>
    <t>Brentwood Park Apartments</t>
  </si>
  <si>
    <t>160 Sycamore Avenue</t>
  </si>
  <si>
    <t>CA-1995-119</t>
  </si>
  <si>
    <t>Palos Verde Apartments</t>
  </si>
  <si>
    <t>CA-1995-131</t>
  </si>
  <si>
    <t>Terracina Apartments at Laguna Creek</t>
  </si>
  <si>
    <t>9274 Franklin Blvd.</t>
  </si>
  <si>
    <t>CA-1995-132</t>
  </si>
  <si>
    <t>31300 Auto Center  Drive</t>
  </si>
  <si>
    <t>CA-1995-133</t>
  </si>
  <si>
    <t>Villa Cortina Apartments</t>
  </si>
  <si>
    <t>50-701 Washington Street</t>
  </si>
  <si>
    <t>CA-1995-135</t>
  </si>
  <si>
    <t>Terracina at Morgan Hill I</t>
  </si>
  <si>
    <t>230 East Dunne Avenue</t>
  </si>
  <si>
    <t>CA-1995-142</t>
  </si>
  <si>
    <t>Charleston Place Apartments</t>
  </si>
  <si>
    <t>1515 E Bianchi Road</t>
  </si>
  <si>
    <t>CA-1995-143</t>
  </si>
  <si>
    <t>University Park Apartments</t>
  </si>
  <si>
    <t>1221 West 29th Street</t>
  </si>
  <si>
    <t>CA-1995-145</t>
  </si>
  <si>
    <t>8750 Memory Park Avenue</t>
  </si>
  <si>
    <t>CA-1995-146</t>
  </si>
  <si>
    <t>Alderwood</t>
  </si>
  <si>
    <t>990 Fox Street</t>
  </si>
  <si>
    <t>CA-1995-903</t>
  </si>
  <si>
    <t>Plaza del Sol Sr. Apts</t>
  </si>
  <si>
    <t>1380 Blossom Hill Road</t>
  </si>
  <si>
    <t>CA-1995-912</t>
  </si>
  <si>
    <t>The Knolls Apartments aka Villa Santiago</t>
  </si>
  <si>
    <t>3138 E. Maple Ave, Unit C</t>
  </si>
  <si>
    <t>CA-1995-915</t>
  </si>
  <si>
    <t>4502 West 186th Street</t>
  </si>
  <si>
    <t>CA-1995-916</t>
  </si>
  <si>
    <t>Metro Center Senior Homes</t>
  </si>
  <si>
    <t>100 Village Lane</t>
  </si>
  <si>
    <t>CA-1996-002</t>
  </si>
  <si>
    <t>5th and Wilshire Apartments</t>
  </si>
  <si>
    <t>1144 5th Street</t>
  </si>
  <si>
    <t>CA-1996-004</t>
  </si>
  <si>
    <t>Oak Ridge Apartments</t>
  </si>
  <si>
    <t>228 Sutton Way</t>
  </si>
  <si>
    <t>CA-1996-005</t>
  </si>
  <si>
    <t>San Pedro New Hope Courtyard</t>
  </si>
  <si>
    <t>1124 South Palos Verdes St.</t>
  </si>
  <si>
    <t>CA-1996-009</t>
  </si>
  <si>
    <t>Decro Nordhoff Apts.</t>
  </si>
  <si>
    <t>15543 Nordhoff Street</t>
  </si>
  <si>
    <t>CA-1996-013</t>
  </si>
  <si>
    <t>The Knolls</t>
  </si>
  <si>
    <t>688 Vineyard Road</t>
  </si>
  <si>
    <t>CA-1996-016</t>
  </si>
  <si>
    <t>Willowbrook</t>
  </si>
  <si>
    <t>Liberty Ct/Tipto/Thomas Ct.</t>
  </si>
  <si>
    <t>CA-1996-018</t>
  </si>
  <si>
    <t>Elizabeth Court</t>
  </si>
  <si>
    <t>5225 - 5227 Elizabeth Street</t>
  </si>
  <si>
    <t>CA-1996-020</t>
  </si>
  <si>
    <t>Los Pinos Court</t>
  </si>
  <si>
    <t>605 East New Love Drive</t>
  </si>
  <si>
    <t>CA-1996-026</t>
  </si>
  <si>
    <t>Nevada Commons</t>
  </si>
  <si>
    <t>11725 Old Tunnel Road</t>
  </si>
  <si>
    <t>CA-1996-029</t>
  </si>
  <si>
    <t>Cambria Apartments</t>
  </si>
  <si>
    <t>738 S. Union Avenue</t>
  </si>
  <si>
    <t>CA-1996-030</t>
  </si>
  <si>
    <t>Oak Forest Apartments aka Elm Village</t>
  </si>
  <si>
    <t>163 South Elm Street</t>
  </si>
  <si>
    <t>CA-1996-032</t>
  </si>
  <si>
    <t>Taft Senior Apartments</t>
  </si>
  <si>
    <t>201 8th Street</t>
  </si>
  <si>
    <t>Taft</t>
  </si>
  <si>
    <t>CA-1996-037</t>
  </si>
  <si>
    <t>Apollo Hotel</t>
  </si>
  <si>
    <t>422 Valencia Street</t>
  </si>
  <si>
    <t>CA-1996-040</t>
  </si>
  <si>
    <t>Brentwood Garden Apartments</t>
  </si>
  <si>
    <t>180 Sycamore Avenue</t>
  </si>
  <si>
    <t>CA-1996-041</t>
  </si>
  <si>
    <t>Gilroy Garden Apartments</t>
  </si>
  <si>
    <t>9250 Wren Avenue</t>
  </si>
  <si>
    <t>CA-1996-044</t>
  </si>
  <si>
    <t>Bodega Hills Apartments</t>
  </si>
  <si>
    <t>121 West Hills Circle</t>
  </si>
  <si>
    <t>CA-1996-045</t>
  </si>
  <si>
    <t>TM Chambers Manors</t>
  </si>
  <si>
    <t>2620, 2645, 2643 Menlo Avenue</t>
  </si>
  <si>
    <t>CA-1996-046</t>
  </si>
  <si>
    <t>Sheraton Town House</t>
  </si>
  <si>
    <t>CA-1996-047</t>
  </si>
  <si>
    <t>Figueroa Oaks</t>
  </si>
  <si>
    <t>CA-1996-048</t>
  </si>
  <si>
    <t>Pico Gramercy Family Hsg</t>
  </si>
  <si>
    <t>1303 South Gramercy Place</t>
  </si>
  <si>
    <t>CA-1996-050</t>
  </si>
  <si>
    <t>Tremont Street Apartments</t>
  </si>
  <si>
    <t>1115-1127 S. Tremont</t>
  </si>
  <si>
    <t>CA-1996-051</t>
  </si>
  <si>
    <t>Shattuck Senior Homes</t>
  </si>
  <si>
    <t>2425 Shattuck Avenue</t>
  </si>
  <si>
    <t>CA-1996-063</t>
  </si>
  <si>
    <t>Madison Place</t>
  </si>
  <si>
    <t>1885 Madison Street</t>
  </si>
  <si>
    <t>CA-1996-064</t>
  </si>
  <si>
    <t>Alma Place</t>
  </si>
  <si>
    <t>753 Alma Street</t>
  </si>
  <si>
    <t>CA-1996-065</t>
  </si>
  <si>
    <t>538 South Wall Street</t>
  </si>
  <si>
    <t>CA-1996-068</t>
  </si>
  <si>
    <t>39 West Apartments</t>
  </si>
  <si>
    <t>3885 South Western Avenue</t>
  </si>
  <si>
    <t>CA-1996-072</t>
  </si>
  <si>
    <t>Tres Palmas</t>
  </si>
  <si>
    <t>269 South Loma Drive</t>
  </si>
  <si>
    <t>CA-1996-074</t>
  </si>
  <si>
    <t>Schoolhouse Lane Apartments</t>
  </si>
  <si>
    <t>2836 Schoolhouse Lane</t>
  </si>
  <si>
    <t>Cambria</t>
  </si>
  <si>
    <t>CA-1996-075</t>
  </si>
  <si>
    <t>Pacific Terrace Associates</t>
  </si>
  <si>
    <t>CA-1996-076</t>
  </si>
  <si>
    <t>Canyon Shadows</t>
  </si>
  <si>
    <t>8405-8505 Arlington Street</t>
  </si>
  <si>
    <t>CA-1996-077</t>
  </si>
  <si>
    <t>Harmony Gardens</t>
  </si>
  <si>
    <t>5239 Harmony Avenue</t>
  </si>
  <si>
    <t>CA-1996-078</t>
  </si>
  <si>
    <t>Vanowen Gardens</t>
  </si>
  <si>
    <t>CA-1996-079</t>
  </si>
  <si>
    <t>Coy D Estes Senior Housing</t>
  </si>
  <si>
    <t>260 North Third Avenue</t>
  </si>
  <si>
    <t>CA-1996-080</t>
  </si>
  <si>
    <t>Angelina Apartments</t>
  </si>
  <si>
    <t>1300-1336 Angelina Street</t>
  </si>
  <si>
    <t>CA-1996-082</t>
  </si>
  <si>
    <t>Plaza Court</t>
  </si>
  <si>
    <t>11380-11480 Court Street</t>
  </si>
  <si>
    <t>CA-1996-084</t>
  </si>
  <si>
    <t>Segundo Terrace aka El Segundo</t>
  </si>
  <si>
    <t>2242 E. El Segundo Blvd.</t>
  </si>
  <si>
    <t>CA-1996-096</t>
  </si>
  <si>
    <t>Rotary Valley Senior Village</t>
  </si>
  <si>
    <t>10 Jeanette Prandi Way</t>
  </si>
  <si>
    <t>CA-1996-099</t>
  </si>
  <si>
    <t>Golden Villa Apartments aka Golden Villas</t>
  </si>
  <si>
    <t>3355 - 3395 Elm Street</t>
  </si>
  <si>
    <t>CA-1996-103</t>
  </si>
  <si>
    <t>Vallejo Street Senior Apartments</t>
  </si>
  <si>
    <t>579 Vallejo Street</t>
  </si>
  <si>
    <t>CA-1996-107</t>
  </si>
  <si>
    <t>Lincoln Hotel</t>
  </si>
  <si>
    <t>CA-1996-119</t>
  </si>
  <si>
    <t>Walnut Village Apartments</t>
  </si>
  <si>
    <t>620 Walnut Ave</t>
  </si>
  <si>
    <t>CA-1996-120</t>
  </si>
  <si>
    <t>Garnet Lane Apartments</t>
  </si>
  <si>
    <t>3125 Garnet Lane</t>
  </si>
  <si>
    <t>CA-1996-121</t>
  </si>
  <si>
    <t>Oak Hills Apartments</t>
  </si>
  <si>
    <t>10260 Preston Lane</t>
  </si>
  <si>
    <t>CA-1996-122</t>
  </si>
  <si>
    <t>Halifax Apartments</t>
  </si>
  <si>
    <t>6376 Yucca Street</t>
  </si>
  <si>
    <t>CA-1996-126</t>
  </si>
  <si>
    <t>Country Manor</t>
  </si>
  <si>
    <t>955 North A Street</t>
  </si>
  <si>
    <t>CA-1996-131</t>
  </si>
  <si>
    <t>Coastside Apartments Moonridge I</t>
  </si>
  <si>
    <t>2001 Miramontes Point</t>
  </si>
  <si>
    <t>CA-1996-133</t>
  </si>
  <si>
    <t>Harmony Creek Apartments</t>
  </si>
  <si>
    <t>1616 East Rock Creek Drive</t>
  </si>
  <si>
    <t>CA-1996-137</t>
  </si>
  <si>
    <t>Harmony Park Apartments</t>
  </si>
  <si>
    <t>7252 Melrose Street</t>
  </si>
  <si>
    <t>CA-1996-141</t>
  </si>
  <si>
    <t>Empress Apartments</t>
  </si>
  <si>
    <t>514 South Westlake Avenue</t>
  </si>
  <si>
    <t>CA-1996-142</t>
  </si>
  <si>
    <t>Vintage Pointe Senior Apartments aka Las Serenas</t>
  </si>
  <si>
    <t>1701 Bush Street</t>
  </si>
  <si>
    <t>CA-1996-144</t>
  </si>
  <si>
    <t>Western Heights Apartments</t>
  </si>
  <si>
    <t>128 S. Western Avenue</t>
  </si>
  <si>
    <t>CA-1996-148</t>
  </si>
  <si>
    <t>Vintage Glen Senior Apartments</t>
  </si>
  <si>
    <t>6000 South Land Park Drive</t>
  </si>
  <si>
    <t>CA-1996-156</t>
  </si>
  <si>
    <t>Cochran City Lights</t>
  </si>
  <si>
    <t>1315 South Cochran Avenue</t>
  </si>
  <si>
    <t>CA-1996-160</t>
  </si>
  <si>
    <t>Garland City Lights</t>
  </si>
  <si>
    <t>1209 West 8th Street</t>
  </si>
  <si>
    <t>CA-1996-161</t>
  </si>
  <si>
    <t>Westlake City Lights</t>
  </si>
  <si>
    <t>509 South Westlake Avenue</t>
  </si>
  <si>
    <t>CA-1996-171</t>
  </si>
  <si>
    <t>Lodi Hotel</t>
  </si>
  <si>
    <t>7 South School Street</t>
  </si>
  <si>
    <t>CA-1996-175</t>
  </si>
  <si>
    <t>Palm Village</t>
  </si>
  <si>
    <t>1011 W. 91st Street</t>
  </si>
  <si>
    <t>CA-1996-180</t>
  </si>
  <si>
    <t>Casanova Gardens</t>
  </si>
  <si>
    <t>433 West Casanova Street</t>
  </si>
  <si>
    <t>CA-1996-181</t>
  </si>
  <si>
    <t>Sunshine Financial Group II - Dakota</t>
  </si>
  <si>
    <t>3780 West Dakota</t>
  </si>
  <si>
    <t>CA-1996-184</t>
  </si>
  <si>
    <t>Blessed Rock of El Monte</t>
  </si>
  <si>
    <t>4111 Tyler Avenue</t>
  </si>
  <si>
    <t>CA-1996-186</t>
  </si>
  <si>
    <t>Las Jicamas Apartments</t>
  </si>
  <si>
    <t>110 Martinez Place</t>
  </si>
  <si>
    <t>CA-1996-190</t>
  </si>
  <si>
    <t>1134-1146 South Pacific Avenue</t>
  </si>
  <si>
    <t>CA-1996-192</t>
  </si>
  <si>
    <t>Normandie Village</t>
  </si>
  <si>
    <t>1747 North Normandie Avenue</t>
  </si>
  <si>
    <t>CA-1996-206</t>
  </si>
  <si>
    <t>Casa Hernandez Apartments</t>
  </si>
  <si>
    <t>200 South Albany Street</t>
  </si>
  <si>
    <t>CA-1996-217</t>
  </si>
  <si>
    <t>De Anza Hotel</t>
  </si>
  <si>
    <t>233 East 4th Street, Suite 200</t>
  </si>
  <si>
    <t>CA-1996-237</t>
  </si>
  <si>
    <t>Grant Village Townhomes</t>
  </si>
  <si>
    <t>2040 Grant Street</t>
  </si>
  <si>
    <t>CA-1996-239</t>
  </si>
  <si>
    <t>Rancho Gardens Apartments</t>
  </si>
  <si>
    <t>1414 North Broadway</t>
  </si>
  <si>
    <t>CA-1996-247</t>
  </si>
  <si>
    <t>Cordova Meadows Apartments</t>
  </si>
  <si>
    <t>2312 Sierra Madre Court</t>
  </si>
  <si>
    <t>CA-1996-248</t>
  </si>
  <si>
    <t>St. Mathew Hotel</t>
  </si>
  <si>
    <t>215 Second Avenue</t>
  </si>
  <si>
    <t>CA-1996-262</t>
  </si>
  <si>
    <t>Stoll House Apartments</t>
  </si>
  <si>
    <t>CA-1996-267</t>
  </si>
  <si>
    <t>Auburn Square Sr. Apartments</t>
  </si>
  <si>
    <t>2060 Auburn Boulevard</t>
  </si>
  <si>
    <t>CA-1996-269</t>
  </si>
  <si>
    <t>Quail Place Apartments</t>
  </si>
  <si>
    <t>CA-1996-905</t>
  </si>
  <si>
    <t>Brandon Place Sr. Apts</t>
  </si>
  <si>
    <t>3941 Polk Street</t>
  </si>
  <si>
    <t>CA-1996-906</t>
  </si>
  <si>
    <t>Siena at Renaissance The Enclave</t>
  </si>
  <si>
    <t>4343 Renaissance Drive, San Jose, CA 95134</t>
  </si>
  <si>
    <t>CA-1996-909</t>
  </si>
  <si>
    <t>Media Village Senior Housing Project</t>
  </si>
  <si>
    <t>325 North Third Street</t>
  </si>
  <si>
    <t>Burbank</t>
  </si>
  <si>
    <t>CA-1996-912</t>
  </si>
  <si>
    <t>Bridgecourt Apartments</t>
  </si>
  <si>
    <t>1325 40th Street</t>
  </si>
  <si>
    <t>CA-1996-914</t>
  </si>
  <si>
    <t>Park Vista Apartments</t>
  </si>
  <si>
    <t>1301 Stevenson Boulevard</t>
  </si>
  <si>
    <t>CA-1996-915</t>
  </si>
  <si>
    <t>Kittridge Park Villa</t>
  </si>
  <si>
    <t>18303 Kittridge Street</t>
  </si>
  <si>
    <t>CA-1996-918</t>
  </si>
  <si>
    <t>Hampton Square Apartments</t>
  </si>
  <si>
    <t>16331 McFadden Ave</t>
  </si>
  <si>
    <t>CA-1996-919</t>
  </si>
  <si>
    <t>Kalmia Courtyards</t>
  </si>
  <si>
    <t>CA-1996-920</t>
  </si>
  <si>
    <t>Stonegate Apartments</t>
  </si>
  <si>
    <t>4401 Renaissance Drive</t>
  </si>
  <si>
    <t>CA-1996-921</t>
  </si>
  <si>
    <t>Villa Savannah Apartments</t>
  </si>
  <si>
    <t>4501 Renaissance Drive</t>
  </si>
  <si>
    <t>CA-1996-926</t>
  </si>
  <si>
    <t>City Gardens Apartments</t>
  </si>
  <si>
    <t>2901 N Bristol St</t>
  </si>
  <si>
    <t>CA-1997-008</t>
  </si>
  <si>
    <t>Pensione Bird</t>
  </si>
  <si>
    <t>598 Columbia Avenue</t>
  </si>
  <si>
    <t>CA-1997-011</t>
  </si>
  <si>
    <t>Village Oak Apartments</t>
  </si>
  <si>
    <t>14449 Begonia Road</t>
  </si>
  <si>
    <t>CA-1997-013</t>
  </si>
  <si>
    <t>Casa Del Sol Apts.</t>
  </si>
  <si>
    <t>12184 Hanford Armona Road</t>
  </si>
  <si>
    <t>CA-1997-017</t>
  </si>
  <si>
    <t>Hotel Grand Southern</t>
  </si>
  <si>
    <t>1095 Mission Street</t>
  </si>
  <si>
    <t>CA-1997-034</t>
  </si>
  <si>
    <t>Fedora Apartments</t>
  </si>
  <si>
    <t>836 Fedora Street</t>
  </si>
  <si>
    <t>CA-1997-040</t>
  </si>
  <si>
    <t>Oroysom Village</t>
  </si>
  <si>
    <t>43280 Bryant Terrace</t>
  </si>
  <si>
    <t>CA-1997-045</t>
  </si>
  <si>
    <t>Hacienda Sr. Villas</t>
  </si>
  <si>
    <t>1901 South Azusa Avenue</t>
  </si>
  <si>
    <t>CA-1997-047</t>
  </si>
  <si>
    <t>Columbia Village Townhomes</t>
  </si>
  <si>
    <t>11439 Columbia Village Drive</t>
  </si>
  <si>
    <t>CA-1997-048</t>
  </si>
  <si>
    <t>Figueroa Court Apartments</t>
  </si>
  <si>
    <t>9130 S. Figueroa Street</t>
  </si>
  <si>
    <t>CA-1997-050</t>
  </si>
  <si>
    <t>Cecil Williams Glide Community House</t>
  </si>
  <si>
    <t>333 Taylor Street</t>
  </si>
  <si>
    <t>CA-1997-056</t>
  </si>
  <si>
    <t>Terra Cotta Apartments</t>
  </si>
  <si>
    <t>523 Rush Drive</t>
  </si>
  <si>
    <t>CA-1997-058</t>
  </si>
  <si>
    <t>Casas San Miguel de Allende</t>
  </si>
  <si>
    <t>35-055 Melrose Drive</t>
  </si>
  <si>
    <t>CA-1997-059</t>
  </si>
  <si>
    <t>Sycamore Park Apartments</t>
  </si>
  <si>
    <t>250 South Avenue 50 &amp; 149 S. Ave 49</t>
  </si>
  <si>
    <t>CA-1997-064</t>
  </si>
  <si>
    <t>Vista Nueva Apts.</t>
  </si>
  <si>
    <t>130 South Lafayette Park Place</t>
  </si>
  <si>
    <t>CA-1997-073</t>
  </si>
  <si>
    <t>Sequoia Street Apartments</t>
  </si>
  <si>
    <t>365 Sequoia Street</t>
  </si>
  <si>
    <t>CA-1997-078</t>
  </si>
  <si>
    <t>Auberry Park Apartments</t>
  </si>
  <si>
    <t>8120 Power Inn Road</t>
  </si>
  <si>
    <t>CA-1997-080</t>
  </si>
  <si>
    <t>Heavenly Vision Senior Housing, LP</t>
  </si>
  <si>
    <t>9500 South Broadway</t>
  </si>
  <si>
    <t>CA-1997-082</t>
  </si>
  <si>
    <t>Diamond Terrace Apartments</t>
  </si>
  <si>
    <t>6035 Service Road</t>
  </si>
  <si>
    <t>Diamond Springs</t>
  </si>
  <si>
    <t>CA-1997-086</t>
  </si>
  <si>
    <t>350 Duncan Drive</t>
  </si>
  <si>
    <t>CA-1997-090</t>
  </si>
  <si>
    <t>Pittsburg Park Apartments</t>
  </si>
  <si>
    <t>2161 Crestview Drive</t>
  </si>
  <si>
    <t>CA-1997-092</t>
  </si>
  <si>
    <t>Fairfield Vista Apartments</t>
  </si>
  <si>
    <t>201 Pennsylvania Avenue</t>
  </si>
  <si>
    <t>CA-1997-108</t>
  </si>
  <si>
    <t>Emerald Gardens</t>
  </si>
  <si>
    <t>425 West 11th Avenue</t>
  </si>
  <si>
    <t>CA-1997-109</t>
  </si>
  <si>
    <t>Casa Rampart Apartments</t>
  </si>
  <si>
    <t>401 and 512 Rampart Blvd.</t>
  </si>
  <si>
    <t>CA-1997-121</t>
  </si>
  <si>
    <t>Park View Terrace</t>
  </si>
  <si>
    <t>13250 Civic Center Drive</t>
  </si>
  <si>
    <t>CA-1997-134</t>
  </si>
  <si>
    <t>Vintage Park Sr Apartments</t>
  </si>
  <si>
    <t>147 Colgan Avenue</t>
  </si>
  <si>
    <t>CA-1997-145</t>
  </si>
  <si>
    <t>Valley Vista Apartments</t>
  </si>
  <si>
    <t>1832 Merced Street</t>
  </si>
  <si>
    <t>CA-1997-154</t>
  </si>
  <si>
    <t>Orozco Villas</t>
  </si>
  <si>
    <t>8920 Orion Avenue</t>
  </si>
  <si>
    <t>CA-1997-158</t>
  </si>
  <si>
    <t>Paz Villas</t>
  </si>
  <si>
    <t>14643 Blythe Street, Unit 201</t>
  </si>
  <si>
    <t>CA-1997-159</t>
  </si>
  <si>
    <t>Chestnut Village</t>
  </si>
  <si>
    <t>5675 York Boulevard</t>
  </si>
  <si>
    <t>CA-1997-168</t>
  </si>
  <si>
    <t>Courtland City Lights</t>
  </si>
  <si>
    <t>1355 Court Street</t>
  </si>
  <si>
    <t>CA-1997-176</t>
  </si>
  <si>
    <t>River Garden Estates</t>
  </si>
  <si>
    <t>2201 Northview Drive</t>
  </si>
  <si>
    <t>CA-1997-186</t>
  </si>
  <si>
    <t>The Salvation Army Westwood Transitional Village</t>
  </si>
  <si>
    <t>1341- 1401 South Sepulveda Boulevard</t>
  </si>
  <si>
    <t>CA-1997-189</t>
  </si>
  <si>
    <t>Minna Park Family Apartments</t>
  </si>
  <si>
    <t>535 Minna Street</t>
  </si>
  <si>
    <t>CA-1997-194</t>
  </si>
  <si>
    <t>Juniper Street Apartments</t>
  </si>
  <si>
    <t>119 Juniper Street</t>
  </si>
  <si>
    <t>CA-1997-200</t>
  </si>
  <si>
    <t>Park Grand Apartments</t>
  </si>
  <si>
    <t>858 East Grand Avenue</t>
  </si>
  <si>
    <t>CA-1997-221</t>
  </si>
  <si>
    <t>Vista Verde Apartments</t>
  </si>
  <si>
    <t>351 South 33rd Street</t>
  </si>
  <si>
    <t>CA-1997-240</t>
  </si>
  <si>
    <t>Grandview City Lights</t>
  </si>
  <si>
    <t>831 Grandview Avenue</t>
  </si>
  <si>
    <t>CA-1997-246</t>
  </si>
  <si>
    <t>Vintage Canyon Sr. Apartments</t>
  </si>
  <si>
    <t>855 North Brea Blvd.</t>
  </si>
  <si>
    <t>CA-1997-507</t>
  </si>
  <si>
    <t>Northpoint Village Apartments</t>
  </si>
  <si>
    <t>2145 Stony Point Road</t>
  </si>
  <si>
    <t>CA-1997-508</t>
  </si>
  <si>
    <t>Casa Verde Apartments</t>
  </si>
  <si>
    <t>1552 North Schrader Avenue</t>
  </si>
  <si>
    <t>CA-1997-514</t>
  </si>
  <si>
    <t>Clara Court</t>
  </si>
  <si>
    <t>5159 Clara Street</t>
  </si>
  <si>
    <t>CA-1997-525</t>
  </si>
  <si>
    <t>Creekview Inn</t>
  </si>
  <si>
    <t>965 Lundy Ave</t>
  </si>
  <si>
    <t>CA-1997-538</t>
  </si>
  <si>
    <t>Gwen Bolden Manor</t>
  </si>
  <si>
    <t>1302 East 41st Street</t>
  </si>
  <si>
    <t>90011-</t>
  </si>
  <si>
    <t>CA-1997-547</t>
  </si>
  <si>
    <t>Forest View Senior Apartments</t>
  </si>
  <si>
    <t>19499 Hess Avenue</t>
  </si>
  <si>
    <t>CA-1997-555</t>
  </si>
  <si>
    <t>Oak Grove Apartments</t>
  </si>
  <si>
    <t>1578 Grove Street</t>
  </si>
  <si>
    <t>CA-1997-558</t>
  </si>
  <si>
    <t>The Avalon</t>
  </si>
  <si>
    <t>CA-1997-565</t>
  </si>
  <si>
    <t>Vintage Terrace Sr. Apartments</t>
  </si>
  <si>
    <t>1910 Fullerton Avenue</t>
  </si>
  <si>
    <t>CA-1997-567</t>
  </si>
  <si>
    <t>Mariposa Townhomes</t>
  </si>
  <si>
    <t>218 Parkview South</t>
  </si>
  <si>
    <t>CA-1997-577</t>
  </si>
  <si>
    <t>West Creek Villas</t>
  </si>
  <si>
    <t>200 North T Street</t>
  </si>
  <si>
    <t>CA-1997-586</t>
  </si>
  <si>
    <t>New Harbor Vista</t>
  </si>
  <si>
    <t>410-450 Wilmington Boulevard</t>
  </si>
  <si>
    <t>CA-1997-588</t>
  </si>
  <si>
    <t>Bryson  Family Apartments</t>
  </si>
  <si>
    <t>2701 Wilshire Boulevard</t>
  </si>
  <si>
    <t>CA-1997-593</t>
  </si>
  <si>
    <t>Villa Hermosa Sr</t>
  </si>
  <si>
    <t>1640 Hermocilla Way</t>
  </si>
  <si>
    <t>CA-1997-603</t>
  </si>
  <si>
    <t>Cottonwood Park Apartments</t>
  </si>
  <si>
    <t>3030 New Jersey Way</t>
  </si>
  <si>
    <t>CA-1997-604</t>
  </si>
  <si>
    <t>Shingle Terrace Apartments</t>
  </si>
  <si>
    <t>3840 Market Court</t>
  </si>
  <si>
    <t>CA-1997-608</t>
  </si>
  <si>
    <t>Laurel Tree Apartments</t>
  </si>
  <si>
    <t>1307 Laurel Tree Lane</t>
  </si>
  <si>
    <t>CA-1997-901</t>
  </si>
  <si>
    <t>Westberry Square Apartments</t>
  </si>
  <si>
    <t>1195 E. Hanford Armona Road</t>
  </si>
  <si>
    <t>CA-1997-907</t>
  </si>
  <si>
    <t>4573 Willis Apartments</t>
  </si>
  <si>
    <t>4573 Willis Avenue</t>
  </si>
  <si>
    <t>CA-1997-908</t>
  </si>
  <si>
    <t>14955 Dickens Court East</t>
  </si>
  <si>
    <t>14955 Dickens Street</t>
  </si>
  <si>
    <t>CA-1997-909</t>
  </si>
  <si>
    <t>4701 Natick Apartments</t>
  </si>
  <si>
    <t>4701 Natick Avenue</t>
  </si>
  <si>
    <t>CA-1997-912</t>
  </si>
  <si>
    <t>4334-4346 Matilija Apartments</t>
  </si>
  <si>
    <t>4334 Matilija Avenue</t>
  </si>
  <si>
    <t>CA-1997-913</t>
  </si>
  <si>
    <t>The Promanade-I</t>
  </si>
  <si>
    <t>5300 Case Avenue</t>
  </si>
  <si>
    <t>CA-1997-914</t>
  </si>
  <si>
    <t>The Promanade-II</t>
  </si>
  <si>
    <t>CA-1997-915</t>
  </si>
  <si>
    <t>Pacific Point Apartments</t>
  </si>
  <si>
    <t>1001 West  Gonzales Road</t>
  </si>
  <si>
    <t>CA-1997-916</t>
  </si>
  <si>
    <t>Ashwood Village Apartments</t>
  </si>
  <si>
    <t>2800 Rumble Road</t>
  </si>
  <si>
    <t>CA-1997-920</t>
  </si>
  <si>
    <t>Villa Pacifica Senior Community</t>
  </si>
  <si>
    <t>9609-9635 Base Line Road</t>
  </si>
  <si>
    <t>CA-1997-921</t>
  </si>
  <si>
    <t>Renwick Square Senior Apartments</t>
  </si>
  <si>
    <t>3227 Renwick Avenue</t>
  </si>
  <si>
    <t>CA-1997-923</t>
  </si>
  <si>
    <t>Montevista Apartments</t>
  </si>
  <si>
    <t>1001 South Main Street</t>
  </si>
  <si>
    <t>CA-1997-924</t>
  </si>
  <si>
    <t>Malabar Apartments</t>
  </si>
  <si>
    <t>9777 Bixby Avenue</t>
  </si>
  <si>
    <t>CA-1997-925</t>
  </si>
  <si>
    <t>Village Place Apartments</t>
  </si>
  <si>
    <t>34 - 17th Street</t>
  </si>
  <si>
    <t>CA-1997-932</t>
  </si>
  <si>
    <t>820 South E Street</t>
  </si>
  <si>
    <t>CA-1997-933</t>
  </si>
  <si>
    <t>Park Ridge Apartments</t>
  </si>
  <si>
    <t>9555-9575 Reseda Blvd.</t>
  </si>
  <si>
    <t>Northridge</t>
  </si>
  <si>
    <t>CA-1997-934</t>
  </si>
  <si>
    <t>Lark Ellen Village</t>
  </si>
  <si>
    <t>1350 E. San Bernardino Road</t>
  </si>
  <si>
    <t>CA-1997-938</t>
  </si>
  <si>
    <t>Regency Court Sr.</t>
  </si>
  <si>
    <t>472 Regency Circle</t>
  </si>
  <si>
    <t>CA-1997-939</t>
  </si>
  <si>
    <t>Schoolhouse Court</t>
  </si>
  <si>
    <t>2175 Shurtleff Avenue</t>
  </si>
  <si>
    <t>CA-1997-940</t>
  </si>
  <si>
    <t>Pecan Court</t>
  </si>
  <si>
    <t>2020 Clay Street</t>
  </si>
  <si>
    <t>CA-1997-941</t>
  </si>
  <si>
    <t>Sierra Meadows Apartments</t>
  </si>
  <si>
    <t>720 West 15th Street</t>
  </si>
  <si>
    <t>CA-1997-942</t>
  </si>
  <si>
    <t>Parkside Glen Apartments</t>
  </si>
  <si>
    <t>810 Hillsdale Avenue</t>
  </si>
  <si>
    <t>CA-1997-943</t>
  </si>
  <si>
    <t>Sun Garden Plaza</t>
  </si>
  <si>
    <t>6248 Lemon Hill Avenue</t>
  </si>
  <si>
    <t>CA-1997-944</t>
  </si>
  <si>
    <t>Continental Gardens Apartments</t>
  </si>
  <si>
    <t>8101 Cerritos Avenue</t>
  </si>
  <si>
    <t>CA-1997-947</t>
  </si>
  <si>
    <t>The Village at Lakeside</t>
  </si>
  <si>
    <t>1718 Panama Lane</t>
  </si>
  <si>
    <t>CA-1997-949</t>
  </si>
  <si>
    <t>Pinewood Apartments</t>
  </si>
  <si>
    <t>241-273 Wisconsin Avenue</t>
  </si>
  <si>
    <t>CA-1997-950</t>
  </si>
  <si>
    <t>Borregas Court</t>
  </si>
  <si>
    <t>101 West Weddell Drive</t>
  </si>
  <si>
    <t>CA-1997-952</t>
  </si>
  <si>
    <t>Shorebreeze Apartments</t>
  </si>
  <si>
    <t>460 North Shoreline Blvd</t>
  </si>
  <si>
    <t>CA-1997-955</t>
  </si>
  <si>
    <t>Heritage Park Sr. Apartments</t>
  </si>
  <si>
    <t>915 Highland Avenue</t>
  </si>
  <si>
    <t>CA-1997-956</t>
  </si>
  <si>
    <t>Northstar Apartments</t>
  </si>
  <si>
    <t>3333 F Street</t>
  </si>
  <si>
    <t>CA-1997-957</t>
  </si>
  <si>
    <t>Woodsong Village Apartments</t>
  </si>
  <si>
    <t>2999 North Texas Street</t>
  </si>
  <si>
    <t>CA-1997-958</t>
  </si>
  <si>
    <t>Palm West Apartments</t>
  </si>
  <si>
    <t>644 South Knott Avenue</t>
  </si>
  <si>
    <t>CA-1997-959</t>
  </si>
  <si>
    <t>Renaissaance Park Apartments aka Monterey Apts.</t>
  </si>
  <si>
    <t>3433 West Del Monte</t>
  </si>
  <si>
    <t>CA-1997-963</t>
  </si>
  <si>
    <t>Panas Place Apartments</t>
  </si>
  <si>
    <t>2496 Old Stony Point Road</t>
  </si>
  <si>
    <t>CA-1997-964</t>
  </si>
  <si>
    <t>The New Yorker Apartments</t>
  </si>
  <si>
    <t>13951 Moorpark Street</t>
  </si>
  <si>
    <t>CA-1997-965</t>
  </si>
  <si>
    <t>Storke Ranch Family Apartments</t>
  </si>
  <si>
    <t>6806 Phelps Road</t>
  </si>
  <si>
    <t>CA-1997-966</t>
  </si>
  <si>
    <t>Balboa Place Apartments</t>
  </si>
  <si>
    <t>16915 Napa Street</t>
  </si>
  <si>
    <t>CA-1997-967</t>
  </si>
  <si>
    <t>4621 Vista Del Monte</t>
  </si>
  <si>
    <t>CA-1997-968</t>
  </si>
  <si>
    <t>4553 Willis Apartments</t>
  </si>
  <si>
    <t>4553 Willis Avenue</t>
  </si>
  <si>
    <t>CA-1997-970</t>
  </si>
  <si>
    <t>Plaza Club Apartments</t>
  </si>
  <si>
    <t>100 Harden Parkway</t>
  </si>
  <si>
    <t>CA-1997-971</t>
  </si>
  <si>
    <t>Barnsdall Court Apartments</t>
  </si>
  <si>
    <t>1632 North Normandie Avenue</t>
  </si>
  <si>
    <t>CA-1997-974</t>
  </si>
  <si>
    <t>Little Italy Family Housing</t>
  </si>
  <si>
    <t>1528 India Street</t>
  </si>
  <si>
    <t>CA-1997-975</t>
  </si>
  <si>
    <t>Sophia Ridge Apartments</t>
  </si>
  <si>
    <t>9601-9621 Reseda Blvd.</t>
  </si>
  <si>
    <t>CA-1997-976</t>
  </si>
  <si>
    <t>Woodbridge Park Apartments</t>
  </si>
  <si>
    <t>11220 Moorpark Street</t>
  </si>
  <si>
    <t>CA-1998-001</t>
  </si>
  <si>
    <t>Kennedy Estates</t>
  </si>
  <si>
    <t>6501 Elder Creek Road</t>
  </si>
  <si>
    <t>CA-1998-002</t>
  </si>
  <si>
    <t>Mayur Town Homes</t>
  </si>
  <si>
    <t>5846 Carlton Way</t>
  </si>
  <si>
    <t>CA-1998-005</t>
  </si>
  <si>
    <t>10040 Estates Drive</t>
  </si>
  <si>
    <t>CA-1998-023</t>
  </si>
  <si>
    <t>Auburn Court Apartments</t>
  </si>
  <si>
    <t>12199 Gateway Court</t>
  </si>
  <si>
    <t>CA-1998-027</t>
  </si>
  <si>
    <t>Bermuda Park Apartments</t>
  </si>
  <si>
    <t>40-600 Washington Blvd.</t>
  </si>
  <si>
    <t>CA-1998-042</t>
  </si>
  <si>
    <t>Casa Madrid</t>
  </si>
  <si>
    <t>8634 Columbus Avenue</t>
  </si>
  <si>
    <t>CA-1998-050</t>
  </si>
  <si>
    <t>Perris Park Apartments</t>
  </si>
  <si>
    <t>1450 South Perris Blvd.</t>
  </si>
  <si>
    <t>CA-1998-053</t>
  </si>
  <si>
    <t>Wilshire Courtyard</t>
  </si>
  <si>
    <t>2848 Sunset Place</t>
  </si>
  <si>
    <t>CA-1998-060</t>
  </si>
  <si>
    <t>Villa Hermosa</t>
  </si>
  <si>
    <t>1500 Poplar Avenue</t>
  </si>
  <si>
    <t>CA-1998-061</t>
  </si>
  <si>
    <t>Park Land Senior Apartments</t>
  </si>
  <si>
    <t>1661 Rosewood Drive</t>
  </si>
  <si>
    <t>CA-1998-063</t>
  </si>
  <si>
    <t>Central Gardens I</t>
  </si>
  <si>
    <t>590 Central Avenue</t>
  </si>
  <si>
    <t>Buellton</t>
  </si>
  <si>
    <t>CA-1998-067</t>
  </si>
  <si>
    <t>Three Palms Apartments</t>
  </si>
  <si>
    <t>9800 7th Avenue</t>
  </si>
  <si>
    <t>CA-1998-069</t>
  </si>
  <si>
    <t>Sierra View Gardens</t>
  </si>
  <si>
    <t>CA-1998-072</t>
  </si>
  <si>
    <t>Canyon Hills Senior Housing</t>
  </si>
  <si>
    <t>6701 Auburn Street</t>
  </si>
  <si>
    <t>CA-1998-075</t>
  </si>
  <si>
    <t>Cambridge Court Apartments</t>
  </si>
  <si>
    <t>400 South Blackstone Street</t>
  </si>
  <si>
    <t>CA-1998-084</t>
  </si>
  <si>
    <t>Vintage Woods Apartments</t>
  </si>
  <si>
    <t>87 E. Jarvis Street</t>
  </si>
  <si>
    <t>CA-1998-085</t>
  </si>
  <si>
    <t>Mirada Terrace Apartments</t>
  </si>
  <si>
    <t>5657 La Mirada Avenue</t>
  </si>
  <si>
    <t>CA-1998-087</t>
  </si>
  <si>
    <t>Heritage Homes</t>
  </si>
  <si>
    <t>248 Rey Street</t>
  </si>
  <si>
    <t>CA-1998-090</t>
  </si>
  <si>
    <t>The Don Senior Apartments</t>
  </si>
  <si>
    <t>105 East I Street</t>
  </si>
  <si>
    <t>CA-1998-096</t>
  </si>
  <si>
    <t>Sycamore Village</t>
  </si>
  <si>
    <t>523 South Rampart Blvd.</t>
  </si>
  <si>
    <t>CA-1998-102</t>
  </si>
  <si>
    <t>Oak Tree Village</t>
  </si>
  <si>
    <t>15231 Sherman Way</t>
  </si>
  <si>
    <t>CA-1998-105</t>
  </si>
  <si>
    <t>Terracina at Morgan Hill II</t>
  </si>
  <si>
    <t>CA-1998-117</t>
  </si>
  <si>
    <t>Sommerhill Townhomes</t>
  </si>
  <si>
    <t>30 Novato Street</t>
  </si>
  <si>
    <t>CA-1998-120</t>
  </si>
  <si>
    <t>Roosevelt Street Townhomes II</t>
  </si>
  <si>
    <t>504-520 &amp; 532-534 Roosevelt Street</t>
  </si>
  <si>
    <t>CA-1998-130</t>
  </si>
  <si>
    <t>Quan Ying Senior Apartments</t>
  </si>
  <si>
    <t>301 South San Joaquin Street</t>
  </si>
  <si>
    <t>CA-1998-144</t>
  </si>
  <si>
    <t>Irolo Senior Housing</t>
  </si>
  <si>
    <t>770 South Irolo Street</t>
  </si>
  <si>
    <t>CA-1998-145</t>
  </si>
  <si>
    <t>Eugene Thomas Manor</t>
  </si>
  <si>
    <t>2208,2216,2226 South Western Avenue</t>
  </si>
  <si>
    <t>CA-1998-154</t>
  </si>
  <si>
    <t>Avalon-El Segundo Senior Apartments</t>
  </si>
  <si>
    <t>13232 South Avalon Blvd.</t>
  </si>
  <si>
    <t>CA-1998-174</t>
  </si>
  <si>
    <t>Vintage Grove Senior Apartments</t>
  </si>
  <si>
    <t>3625 Williams Avenue</t>
  </si>
  <si>
    <t>CA-1998-177</t>
  </si>
  <si>
    <t>Belridge Street Apartments</t>
  </si>
  <si>
    <t>1259-1261 Belridge Street</t>
  </si>
  <si>
    <t>Oceano</t>
  </si>
  <si>
    <t>CA-1998-179</t>
  </si>
  <si>
    <t>Southern Hotel</t>
  </si>
  <si>
    <t>412 E. Fifth Street</t>
  </si>
  <si>
    <t>CA-1998-181</t>
  </si>
  <si>
    <t>East Linda Gardens</t>
  </si>
  <si>
    <t>6035 College View Drive</t>
  </si>
  <si>
    <t>CA-1998-191</t>
  </si>
  <si>
    <t>Kenmore Apartments</t>
  </si>
  <si>
    <t>1726 North Kenmore Avenue</t>
  </si>
  <si>
    <t>CA-1998-198</t>
  </si>
  <si>
    <t>Northside Commons</t>
  </si>
  <si>
    <t>16733 Sunhill Drive</t>
  </si>
  <si>
    <t>CA-1998-214</t>
  </si>
  <si>
    <t>Gateway Plaza Apartments</t>
  </si>
  <si>
    <t>1719 South Oxnard Boulevard</t>
  </si>
  <si>
    <t>CA-1998-219</t>
  </si>
  <si>
    <t>9370 West Bigler</t>
  </si>
  <si>
    <t>Planada</t>
  </si>
  <si>
    <t>CA-1998-222</t>
  </si>
  <si>
    <t>The Sheridan Apartments</t>
  </si>
  <si>
    <t>360 Sheridan Avenue</t>
  </si>
  <si>
    <t>CA-1998-233</t>
  </si>
  <si>
    <t>Meadowview Apartments</t>
  </si>
  <si>
    <t>2451 Meadowview Road</t>
  </si>
  <si>
    <t>CA-1998-234</t>
  </si>
  <si>
    <t>Royal Heights Apartments</t>
  </si>
  <si>
    <t>12135 Royal Road</t>
  </si>
  <si>
    <t>CA-1998-241</t>
  </si>
  <si>
    <t>Pablo Rodriguez Plaza Apartments</t>
  </si>
  <si>
    <t>1550 South Avenue</t>
  </si>
  <si>
    <t>CA-1998-262</t>
  </si>
  <si>
    <t>Palm Gardens Apts</t>
  </si>
  <si>
    <t>711 South C Street</t>
  </si>
  <si>
    <t>CA-1998-266</t>
  </si>
  <si>
    <t>Aurora Village</t>
  </si>
  <si>
    <t>43862 15th Street West</t>
  </si>
  <si>
    <t>CA-1998-524</t>
  </si>
  <si>
    <t>Caliente Creek</t>
  </si>
  <si>
    <t>909 Meyer Street</t>
  </si>
  <si>
    <t>CA-1998-528</t>
  </si>
  <si>
    <t>Toussaint Teen Center</t>
  </si>
  <si>
    <t>1405 5th Ave</t>
  </si>
  <si>
    <t>CA-1998-531</t>
  </si>
  <si>
    <t>1601 Creekside</t>
  </si>
  <si>
    <t>CA-1998-535</t>
  </si>
  <si>
    <t>Orchard Villas</t>
  </si>
  <si>
    <t>84-500 Avenue 52</t>
  </si>
  <si>
    <t>CA-1998-537</t>
  </si>
  <si>
    <t>Vintage Knolls Senior Apartments</t>
  </si>
  <si>
    <t>2340 Bell Street</t>
  </si>
  <si>
    <t>CA-1998-546</t>
  </si>
  <si>
    <t>Cottonwood Senior Apartments</t>
  </si>
  <si>
    <t>2801 Clay Street</t>
  </si>
  <si>
    <t>CA-1998-559</t>
  </si>
  <si>
    <t>Casa Garcia</t>
  </si>
  <si>
    <t>220 South Garcia Street</t>
  </si>
  <si>
    <t>CA-1998-565</t>
  </si>
  <si>
    <t>Kailani Village</t>
  </si>
  <si>
    <t>220 West North Street</t>
  </si>
  <si>
    <t>CA-1998-567</t>
  </si>
  <si>
    <t>San Antonio Garden</t>
  </si>
  <si>
    <t>13708 San Antonio Drive</t>
  </si>
  <si>
    <t>CA-1998-570</t>
  </si>
  <si>
    <t>Casablanca  Apartments</t>
  </si>
  <si>
    <t>4160 East Avenue R</t>
  </si>
  <si>
    <t>CA-1998-594</t>
  </si>
  <si>
    <t>Blythe Street Apartments</t>
  </si>
  <si>
    <t>14607-14617 Blythe Street</t>
  </si>
  <si>
    <t>CA-1998-800</t>
  </si>
  <si>
    <t>Benton Green Apartments</t>
  </si>
  <si>
    <t>CA-1998-802</t>
  </si>
  <si>
    <t>Bridgeport Properties I</t>
  </si>
  <si>
    <t>5480 University Ave #201</t>
  </si>
  <si>
    <t>CA-1998-803</t>
  </si>
  <si>
    <t>Bridgeport Properties II</t>
  </si>
  <si>
    <t>CA-1998-804</t>
  </si>
  <si>
    <t>1555 Turk Street</t>
  </si>
  <si>
    <t>CA-1998-807</t>
  </si>
  <si>
    <t>1032 Mohr Lane</t>
  </si>
  <si>
    <t>CA-1998-811</t>
  </si>
  <si>
    <t>Vacaville Gable Apartments</t>
  </si>
  <si>
    <t>100,101,106,107,112,113,118,119,124,125,130,131,136,142,143,148,154,155 Gables Ave.</t>
  </si>
  <si>
    <t>CA-1998-812</t>
  </si>
  <si>
    <t>Camden Place Apartments</t>
  </si>
  <si>
    <t>4500 Montecito Drive</t>
  </si>
  <si>
    <t>La Palma</t>
  </si>
  <si>
    <t>CA-1998-816</t>
  </si>
  <si>
    <t>Teresina at Lomas Verdes</t>
  </si>
  <si>
    <t>1250 Santa Cora Avenue</t>
  </si>
  <si>
    <t>CA-1998-819</t>
  </si>
  <si>
    <t>Carlton Court Apartments</t>
  </si>
  <si>
    <t>5443 Carlton Way</t>
  </si>
  <si>
    <t>CA-1998-825</t>
  </si>
  <si>
    <t>Almaden Lake Village</t>
  </si>
  <si>
    <t>1045 Coleman Road</t>
  </si>
  <si>
    <t>CA-1998-826</t>
  </si>
  <si>
    <t>Sherman Oaks Gardens &amp; Villas</t>
  </si>
  <si>
    <t>5415 &amp; 5425 Sepulveda Blvd.</t>
  </si>
  <si>
    <t>CA-1998-901</t>
  </si>
  <si>
    <t>Somerset Glen Apartments</t>
  </si>
  <si>
    <t>13380 Hillsborough Drive</t>
  </si>
  <si>
    <t>CA-1998-902</t>
  </si>
  <si>
    <t>16th Street Apartments</t>
  </si>
  <si>
    <t>1438 16th Street</t>
  </si>
  <si>
    <t>CA-1998-903</t>
  </si>
  <si>
    <t>Park Glenn Apartments</t>
  </si>
  <si>
    <t>200 S. Glenn Drive</t>
  </si>
  <si>
    <t>CA-1998-904</t>
  </si>
  <si>
    <t>Santa Paula Village Apartments</t>
  </si>
  <si>
    <t>214 &amp; 218 North 8th Street</t>
  </si>
  <si>
    <t>CA-1998-906</t>
  </si>
  <si>
    <t>Lange Drive Family</t>
  </si>
  <si>
    <t>1621 Mesa Drive</t>
  </si>
  <si>
    <t>CA-1998-907</t>
  </si>
  <si>
    <t>The Village at 9th Apartments</t>
  </si>
  <si>
    <t>5158 North Ninth Street</t>
  </si>
  <si>
    <t>CA-1998-908</t>
  </si>
  <si>
    <t>The Village at Shaw Apartments</t>
  </si>
  <si>
    <t>4885 North Recreation</t>
  </si>
  <si>
    <t>CA-1998-911</t>
  </si>
  <si>
    <t>Sorrento Villas</t>
  </si>
  <si>
    <t>415 Country Club Drive</t>
  </si>
  <si>
    <t>CA-1998-913</t>
  </si>
  <si>
    <t>Jeffrey Court Seniors</t>
  </si>
  <si>
    <t>7367 Central Avenue</t>
  </si>
  <si>
    <t>CA-1998-914</t>
  </si>
  <si>
    <t>Kohler Gardens Apartments</t>
  </si>
  <si>
    <t>5450 Kohler Avenue</t>
  </si>
  <si>
    <t>CA-1998-915</t>
  </si>
  <si>
    <t>Larchmont Gardens Apartments</t>
  </si>
  <si>
    <t>7330 Watt Avenue</t>
  </si>
  <si>
    <t>CA-1998-916</t>
  </si>
  <si>
    <t>Sundale Arms</t>
  </si>
  <si>
    <t>39150 Sundale Drive</t>
  </si>
  <si>
    <t>CA-1998-917</t>
  </si>
  <si>
    <t>Blossom River Apartments</t>
  </si>
  <si>
    <t>1000 Blossom River Way</t>
  </si>
  <si>
    <t>CA-1998-921</t>
  </si>
  <si>
    <t>545 North Mollison Avenue</t>
  </si>
  <si>
    <t>CA-1998-922</t>
  </si>
  <si>
    <t>Riverside Gardens</t>
  </si>
  <si>
    <t>1245 Linden Street</t>
  </si>
  <si>
    <t>CA-1998-923</t>
  </si>
  <si>
    <t>El Corazon Apartments</t>
  </si>
  <si>
    <t>7006 Alabama Avenue</t>
  </si>
  <si>
    <t>CA-1998-924</t>
  </si>
  <si>
    <t>The Alhambra Apartments</t>
  </si>
  <si>
    <t>4500 Alhambra Drive</t>
  </si>
  <si>
    <t>CA-1998-929</t>
  </si>
  <si>
    <t>Seasons at Chino</t>
  </si>
  <si>
    <t>13160 6th Street</t>
  </si>
  <si>
    <t>CA-1998-930</t>
  </si>
  <si>
    <t>Sunset Manor Apartments</t>
  </si>
  <si>
    <t>855 East Tabor Avenue</t>
  </si>
  <si>
    <t>CA-1998-932</t>
  </si>
  <si>
    <t>Casa La Palma Apartments</t>
  </si>
  <si>
    <t>CA-1998-933</t>
  </si>
  <si>
    <t>Del Nido Apartments</t>
  </si>
  <si>
    <t>850 Russell Avenue</t>
  </si>
  <si>
    <t>CA-1998-936</t>
  </si>
  <si>
    <t>339-340 Marcos Street</t>
  </si>
  <si>
    <t>CA-1998-938</t>
  </si>
  <si>
    <t>Palms Apartments</t>
  </si>
  <si>
    <t>1920 South Batson Avenue</t>
  </si>
  <si>
    <t>CA-1998-941</t>
  </si>
  <si>
    <t>Fox Creek Apartments</t>
  </si>
  <si>
    <t>3225 Harbor Street</t>
  </si>
  <si>
    <t>CA-1998-942</t>
  </si>
  <si>
    <t>Greenback Manor Apartments</t>
  </si>
  <si>
    <t>7500 Greenback Lane</t>
  </si>
  <si>
    <t>CA-1998-943</t>
  </si>
  <si>
    <t>Westchester Park</t>
  </si>
  <si>
    <t>1602 Nisson Road</t>
  </si>
  <si>
    <t>CA-1998-944</t>
  </si>
  <si>
    <t>Sienna Vista Shady Tree</t>
  </si>
  <si>
    <t>4901 Little Oak Lane</t>
  </si>
  <si>
    <t>CA-1998-948</t>
  </si>
  <si>
    <t>Cedarbrook</t>
  </si>
  <si>
    <t>1850 Rodgers Road</t>
  </si>
  <si>
    <t>CA-1998-949</t>
  </si>
  <si>
    <t>Orangevale Apartments</t>
  </si>
  <si>
    <t>1300 North Shaffer Avenue</t>
  </si>
  <si>
    <t>CA-1998-955</t>
  </si>
  <si>
    <t>Eureka Senior Housing</t>
  </si>
  <si>
    <t>735 West Everding Street</t>
  </si>
  <si>
    <t>CA-1998-957</t>
  </si>
  <si>
    <t>Maryce Freelen Place aka Latham Park</t>
  </si>
  <si>
    <t>2230 Latham Street</t>
  </si>
  <si>
    <t>CA-1998-958</t>
  </si>
  <si>
    <t>Owl's Landing</t>
  </si>
  <si>
    <t>CA-1998-959</t>
  </si>
  <si>
    <t>Carrington Pointe</t>
  </si>
  <si>
    <t>1985 San Luis Street</t>
  </si>
  <si>
    <t>CA-1998-960</t>
  </si>
  <si>
    <t>Whispering Woods</t>
  </si>
  <si>
    <t>5241 North Fresno Street</t>
  </si>
  <si>
    <t>CA-1998-961</t>
  </si>
  <si>
    <t>Lexington Square Bedford Square</t>
  </si>
  <si>
    <t>1300 Minniwawa</t>
  </si>
  <si>
    <t>CA-1998-962</t>
  </si>
  <si>
    <t>400 West Orangethorpe Avenue</t>
  </si>
  <si>
    <t>CA-1998-963</t>
  </si>
  <si>
    <t>Mountain View Manor Apartments</t>
  </si>
  <si>
    <t>CA-1998-967</t>
  </si>
  <si>
    <t>Orchard Gardens Apartments</t>
  </si>
  <si>
    <t>245,247,249,259,  W. Weddell Drive</t>
  </si>
  <si>
    <t>CA-1998-968</t>
  </si>
  <si>
    <t>Abajo Del Sol Senior Apartments</t>
  </si>
  <si>
    <t>1590-1608 West Garvey Avenue</t>
  </si>
  <si>
    <t>CA-1998-973</t>
  </si>
  <si>
    <t>Cedar Tree Apartments</t>
  </si>
  <si>
    <t>1755 East Roberts</t>
  </si>
  <si>
    <t>CA-1998-974</t>
  </si>
  <si>
    <t>Central Park Apartments</t>
  </si>
  <si>
    <t>90 Sierra Vista Avenue</t>
  </si>
  <si>
    <t>CA-1998-975</t>
  </si>
  <si>
    <t>Woodcreek Terrace Sr.</t>
  </si>
  <si>
    <t>1295 Hemingway Drive</t>
  </si>
  <si>
    <t>CA-1998-980</t>
  </si>
  <si>
    <t>Stockton Gardens Apartments</t>
  </si>
  <si>
    <t>1025 Rose Marie Lane</t>
  </si>
  <si>
    <t>CA-1998-981</t>
  </si>
  <si>
    <t>Stockton Terrace Apartments</t>
  </si>
  <si>
    <t>246  Iris Avenue</t>
  </si>
  <si>
    <t>CA-1998-984</t>
  </si>
  <si>
    <t>Brizzolara Apartments</t>
  </si>
  <si>
    <t>611 - 633 Brizzolara</t>
  </si>
  <si>
    <t>CA-1998-985</t>
  </si>
  <si>
    <t>Aldea Park Apartments</t>
  </si>
  <si>
    <t>CA-1998-986</t>
  </si>
  <si>
    <t>Maidu Village Phase II</t>
  </si>
  <si>
    <t>101 Sterling Court</t>
  </si>
  <si>
    <t>CA-1998-987</t>
  </si>
  <si>
    <t>1850 South College Avenue</t>
  </si>
  <si>
    <t>CA-1998-991</t>
  </si>
  <si>
    <t>100 Civic Drive</t>
  </si>
  <si>
    <t>CA-1998-994</t>
  </si>
  <si>
    <t>Larchmont Arms Apartments</t>
  </si>
  <si>
    <t>7415 Larchmont Drive</t>
  </si>
  <si>
    <t>CA-1998-995</t>
  </si>
  <si>
    <t>Friendship Estates Apartments</t>
  </si>
  <si>
    <t>2700 Tuolmne Street</t>
  </si>
  <si>
    <t>CA-1998-997</t>
  </si>
  <si>
    <t>Clovis Senior Apartments</t>
  </si>
  <si>
    <t>88 DeWitt</t>
  </si>
  <si>
    <t>CA-1999-001</t>
  </si>
  <si>
    <t>Eucalyptus View Co-operative</t>
  </si>
  <si>
    <t>1805 - 1825 South Escondido Blvd.</t>
  </si>
  <si>
    <t>CA-1999-002</t>
  </si>
  <si>
    <t>51-374 Tyler Street</t>
  </si>
  <si>
    <t>CA-1999-004</t>
  </si>
  <si>
    <t>Brookview Senior Housing</t>
  </si>
  <si>
    <t>13120-13150 Pomerado Road</t>
  </si>
  <si>
    <t>CA-1999-009</t>
  </si>
  <si>
    <t>East Canon Perdido</t>
  </si>
  <si>
    <t>518 East Canon Perdido</t>
  </si>
  <si>
    <t>CA-1999-014</t>
  </si>
  <si>
    <t>De La Vina Frail Seniors reapp 97-233</t>
  </si>
  <si>
    <t>1116-1132 De La Vina Street</t>
  </si>
  <si>
    <t>CA-1999-016</t>
  </si>
  <si>
    <t>Ellis Street Apartments</t>
  </si>
  <si>
    <t>864 Ellis Street</t>
  </si>
  <si>
    <t>CA-1999-022</t>
  </si>
  <si>
    <t>Park Plaza Senior Apartments</t>
  </si>
  <si>
    <t>6755 Rhodes Avenue</t>
  </si>
  <si>
    <t>CA-1999-023</t>
  </si>
  <si>
    <t>Winona Gardens Apartments</t>
  </si>
  <si>
    <t>3810 Winona Avenue</t>
  </si>
  <si>
    <t>CA-1999-024</t>
  </si>
  <si>
    <t>Martha's Village</t>
  </si>
  <si>
    <t>83-791 Dave Ave</t>
  </si>
  <si>
    <t>CA-1999-029</t>
  </si>
  <si>
    <t>Highland Village</t>
  </si>
  <si>
    <t>245-73 South Avenue 50</t>
  </si>
  <si>
    <t>CA-1999-031</t>
  </si>
  <si>
    <t>Downey Senior Apartments</t>
  </si>
  <si>
    <t>8133 Third Street</t>
  </si>
  <si>
    <t>CA-1999-036</t>
  </si>
  <si>
    <t>Detroit Street Senior Housing</t>
  </si>
  <si>
    <t>1212 Detroit Street</t>
  </si>
  <si>
    <t>CA-1999-037</t>
  </si>
  <si>
    <t>Washington Square Apartments</t>
  </si>
  <si>
    <t>225 Washington Blvd.</t>
  </si>
  <si>
    <t>CA-1999-041</t>
  </si>
  <si>
    <t>Maryland Apartments</t>
  </si>
  <si>
    <t>1340 Maryland Street</t>
  </si>
  <si>
    <t>CA-1999-044</t>
  </si>
  <si>
    <t>Senderos</t>
  </si>
  <si>
    <t>2141 Estrella Avenue</t>
  </si>
  <si>
    <t>CA-1999-045</t>
  </si>
  <si>
    <t>Amistad</t>
  </si>
  <si>
    <t>1953 Estrella Avenue</t>
  </si>
  <si>
    <t>CA-1999-048</t>
  </si>
  <si>
    <t>Templeton Place</t>
  </si>
  <si>
    <t>1005 Peterson Ranch Road</t>
  </si>
  <si>
    <t>CA-1999-051</t>
  </si>
  <si>
    <t>Casas de Sueno</t>
  </si>
  <si>
    <t>Scattered Sites</t>
  </si>
  <si>
    <t>CA-1999-054</t>
  </si>
  <si>
    <t>Addington Way Homes</t>
  </si>
  <si>
    <t>288 Addington Way &amp; 1136 Fontes Lane</t>
  </si>
  <si>
    <t>Boronda</t>
  </si>
  <si>
    <t>CA-1999-055</t>
  </si>
  <si>
    <t>Moro Lindo Townhomes</t>
  </si>
  <si>
    <t>8700-8776 Sabino Drive</t>
  </si>
  <si>
    <t>CA-1999-057</t>
  </si>
  <si>
    <t>The Crossings Apartment Homes</t>
  </si>
  <si>
    <t>177 West South Street</t>
  </si>
  <si>
    <t>CA-1999-059</t>
  </si>
  <si>
    <t>El Cerrito Townhomes</t>
  </si>
  <si>
    <t>8811-8852 Vista De Tierra Circle</t>
  </si>
  <si>
    <t>CA-1999-060</t>
  </si>
  <si>
    <t>Wavecrest Apartments</t>
  </si>
  <si>
    <t>708 Pico Blvd.</t>
  </si>
  <si>
    <t>CA-1999-062</t>
  </si>
  <si>
    <t>San Pedro Commons</t>
  </si>
  <si>
    <t>101 A Street</t>
  </si>
  <si>
    <t>CA-1999-065</t>
  </si>
  <si>
    <t>Canon Barcus Community House</t>
  </si>
  <si>
    <t>670 Natoma Street</t>
  </si>
  <si>
    <t>CA-1999-067</t>
  </si>
  <si>
    <t>Park William Apartments</t>
  </si>
  <si>
    <t>853-867 William Street</t>
  </si>
  <si>
    <t>CA-1999-080</t>
  </si>
  <si>
    <t>Vista Park Senior Homes, Phase II</t>
  </si>
  <si>
    <t>3955 Vistapark Drive</t>
  </si>
  <si>
    <t>CA-1999-083</t>
  </si>
  <si>
    <t>Adams Senior Gardens</t>
  </si>
  <si>
    <t>1755 W. Adams Blvd. &amp; 1732 W. 24th Street</t>
  </si>
  <si>
    <t>CA-1999-090</t>
  </si>
  <si>
    <t>Fox Normandie Apartments</t>
  </si>
  <si>
    <t>849 S. Normandie Avenue</t>
  </si>
  <si>
    <t>CA-1999-091</t>
  </si>
  <si>
    <t>Vista Verde Townhomes</t>
  </si>
  <si>
    <t>CA-1999-093</t>
  </si>
  <si>
    <t>Brandon Apartments</t>
  </si>
  <si>
    <t>735 Hartford Avenue</t>
  </si>
  <si>
    <t>CA-1999-094</t>
  </si>
  <si>
    <t>Tolton Court</t>
  </si>
  <si>
    <t>2806-2816  West Boulevard</t>
  </si>
  <si>
    <t>CA-1999-096</t>
  </si>
  <si>
    <t>Villa Ciolino</t>
  </si>
  <si>
    <t>CA-1999-097</t>
  </si>
  <si>
    <t>Northpoint II Village Apartments</t>
  </si>
  <si>
    <t>2151 - 2163 Stony Point Road</t>
  </si>
  <si>
    <t>CA-1999-105</t>
  </si>
  <si>
    <t>The Hoover Hotel</t>
  </si>
  <si>
    <t>7035 Greenleaf Avenue</t>
  </si>
  <si>
    <t>CA-1999-106</t>
  </si>
  <si>
    <t>San Andreas Farm Labor Camp</t>
  </si>
  <si>
    <t>295 San Andreas Road</t>
  </si>
  <si>
    <t>CA-1999-113</t>
  </si>
  <si>
    <t>Italian Gardens Family Housing</t>
  </si>
  <si>
    <t>1500 Almaden Expressway</t>
  </si>
  <si>
    <t>CA-1999-116</t>
  </si>
  <si>
    <t>Village Crossing Apartments</t>
  </si>
  <si>
    <t>9241 Bruceville Road</t>
  </si>
  <si>
    <t>CA-1999-128</t>
  </si>
  <si>
    <t>Noble Senior Housing</t>
  </si>
  <si>
    <t>15100-15126 Moorpark Street</t>
  </si>
  <si>
    <t>CA-1999-130</t>
  </si>
  <si>
    <t>Plaza East Apartments</t>
  </si>
  <si>
    <t>1300 Buchanan Street</t>
  </si>
  <si>
    <t>CA-1999-133</t>
  </si>
  <si>
    <t>Firehouse Village</t>
  </si>
  <si>
    <t>548 Second Street West</t>
  </si>
  <si>
    <t>CA-1999-134</t>
  </si>
  <si>
    <t>Moonridge II</t>
  </si>
  <si>
    <t>2001 Miramontes Point Road</t>
  </si>
  <si>
    <t>CA-1999-144</t>
  </si>
  <si>
    <t>Emerald Hill 96-261 additional credits</t>
  </si>
  <si>
    <t>101 &amp; 102 Civic Center Drive</t>
  </si>
  <si>
    <t>Scotts Valley</t>
  </si>
  <si>
    <t>CA-1999-145</t>
  </si>
  <si>
    <t>Laurel Glen Apartments</t>
  </si>
  <si>
    <t>555 Leila Avenue</t>
  </si>
  <si>
    <t>CA-1999-150</t>
  </si>
  <si>
    <t>Odd Fellows Senior Housing</t>
  </si>
  <si>
    <t>9902 Broadway</t>
  </si>
  <si>
    <t>CA-1999-160</t>
  </si>
  <si>
    <t>San Joaquin Vista Apartments</t>
  </si>
  <si>
    <t>500 P Street</t>
  </si>
  <si>
    <t>CA-1999-163</t>
  </si>
  <si>
    <t>Santa Inez Apartments Villas</t>
  </si>
  <si>
    <t>24 N. Santa Inez Ave.</t>
  </si>
  <si>
    <t>CA-1999-165</t>
  </si>
  <si>
    <t>International Blvd. Family Housing Initiative</t>
  </si>
  <si>
    <t>6600 International Blvd.</t>
  </si>
  <si>
    <t>CA-1999-167</t>
  </si>
  <si>
    <t>Tara Hills Garden Apartments reapp 1997-520</t>
  </si>
  <si>
    <t>Towne Square Apartments</t>
  </si>
  <si>
    <t>CA-1999-173</t>
  </si>
  <si>
    <t>Casa de Canoga Apartments</t>
  </si>
  <si>
    <t>20717-20727 S. Vanowen Street</t>
  </si>
  <si>
    <t>CA-1999-174</t>
  </si>
  <si>
    <t>Villages at Cabrillo</t>
  </si>
  <si>
    <t>2001 River Avenue</t>
  </si>
  <si>
    <t>CA-1999-175</t>
  </si>
  <si>
    <t>Live Oaks Garden</t>
  </si>
  <si>
    <t>5203 Live Oak Street</t>
  </si>
  <si>
    <t>CA-1999-178</t>
  </si>
  <si>
    <t>Emerald Pointe Townhomes</t>
  </si>
  <si>
    <t>9537 Kelley</t>
  </si>
  <si>
    <t>CA-1999-182</t>
  </si>
  <si>
    <t>The Hazel Hotel 96-088</t>
  </si>
  <si>
    <t>880 Hazel Street</t>
  </si>
  <si>
    <t>CA-1999-183</t>
  </si>
  <si>
    <t>CA-1999-196</t>
  </si>
  <si>
    <t>Sunrise Vista Apartments</t>
  </si>
  <si>
    <t>401 F Street</t>
  </si>
  <si>
    <t>CA-1999-197</t>
  </si>
  <si>
    <t>Hudson Bay Apartments</t>
  </si>
  <si>
    <t>CA-1999-200</t>
  </si>
  <si>
    <t>Porvenir Estates</t>
  </si>
  <si>
    <t>36850 Lassen Avenue</t>
  </si>
  <si>
    <t>CA-1999-208</t>
  </si>
  <si>
    <t>Vintage Brook Senior Apartments</t>
  </si>
  <si>
    <t>4672 Melody Drive</t>
  </si>
  <si>
    <t>CA-1999-213</t>
  </si>
  <si>
    <t>Villa Escondido Apartments</t>
  </si>
  <si>
    <t>511 East Grand Avenue</t>
  </si>
  <si>
    <t>CA-1999-215</t>
  </si>
  <si>
    <t>1703 El Centro Street</t>
  </si>
  <si>
    <t>Seeley</t>
  </si>
  <si>
    <t>CA-1999-222</t>
  </si>
  <si>
    <t>Casa del Sol Family Apartments</t>
  </si>
  <si>
    <t>650 S International Blvd</t>
  </si>
  <si>
    <t>CA-1999-225</t>
  </si>
  <si>
    <t>2250 "R" Street</t>
  </si>
  <si>
    <t>Cantamar Villas</t>
  </si>
  <si>
    <t>CA-1999-233</t>
  </si>
  <si>
    <t>Shadowbrook Apartments</t>
  </si>
  <si>
    <t>CA-1999-242</t>
  </si>
  <si>
    <t>Fullerton City Lights Residential Hotel</t>
  </si>
  <si>
    <t>224 E. Commonwealth Avenue</t>
  </si>
  <si>
    <t>CA-1999-246</t>
  </si>
  <si>
    <t>Adams City Lights</t>
  </si>
  <si>
    <t>4471 West Adams Blvd.</t>
  </si>
  <si>
    <t>CA-1999-247</t>
  </si>
  <si>
    <t>Quail Hills</t>
  </si>
  <si>
    <t>1260 Piedmont Road</t>
  </si>
  <si>
    <t>CA-1999-249</t>
  </si>
  <si>
    <t>Willow Tree Village</t>
  </si>
  <si>
    <t>12000 Foothill Blvd.</t>
  </si>
  <si>
    <t>CA-1999-251</t>
  </si>
  <si>
    <t>Orange Tree Village</t>
  </si>
  <si>
    <t>2418-24325 E. El Segundo Blvd.</t>
  </si>
  <si>
    <t>CA-1999-256</t>
  </si>
  <si>
    <t>Truckee Riverview Homes</t>
  </si>
  <si>
    <t>11230 Village Way</t>
  </si>
  <si>
    <t>CA-1999-806</t>
  </si>
  <si>
    <t>Palo Alto Gardens</t>
  </si>
  <si>
    <t>648 San Antonio Road</t>
  </si>
  <si>
    <t>CA-1999-807</t>
  </si>
  <si>
    <t>Citrus Tree Apartments</t>
  </si>
  <si>
    <t>11155 Citrus Drive</t>
  </si>
  <si>
    <t>CA-1999-808</t>
  </si>
  <si>
    <t>Mission Bay Apartments</t>
  </si>
  <si>
    <t>1056 Weldon Lane</t>
  </si>
  <si>
    <t>CA-1999-810</t>
  </si>
  <si>
    <t>Alpine Woods Apartments</t>
  </si>
  <si>
    <t>430 West Alpine Street</t>
  </si>
  <si>
    <t>CA-1999-811</t>
  </si>
  <si>
    <t>North Hills Apartments</t>
  </si>
  <si>
    <t>570 Imperial Highway</t>
  </si>
  <si>
    <t>CA-1999-817</t>
  </si>
  <si>
    <t>Lancaster Manor Apartments aka Pacific Village</t>
  </si>
  <si>
    <t>1551 Saturn Boulevard</t>
  </si>
  <si>
    <t>CA-1999-823</t>
  </si>
  <si>
    <t>Woodside Court Apartments</t>
  </si>
  <si>
    <t>CA-1999-824</t>
  </si>
  <si>
    <t>1839 and 1849 Nelson Blvd.</t>
  </si>
  <si>
    <t>CA-1999-825</t>
  </si>
  <si>
    <t>Laurel Village Apartments</t>
  </si>
  <si>
    <t>909 Leslie Road</t>
  </si>
  <si>
    <t>CA-1999-827</t>
  </si>
  <si>
    <t>Woodmark Apartments</t>
  </si>
  <si>
    <t>700 Kincheloe Court</t>
  </si>
  <si>
    <t>CA-1999-830</t>
  </si>
  <si>
    <t>Standiford Gardens AKA Emerald Pointe</t>
  </si>
  <si>
    <t>301 Standiford Road</t>
  </si>
  <si>
    <t>CA-1999-834</t>
  </si>
  <si>
    <t>Wildomar Senior Leisure Living</t>
  </si>
  <si>
    <t>Wildomar</t>
  </si>
  <si>
    <t>CA-1999-835</t>
  </si>
  <si>
    <t>Saratoga Senior Apts</t>
  </si>
  <si>
    <t>1101 Burton Drive</t>
  </si>
  <si>
    <t>CA-1999-836</t>
  </si>
  <si>
    <t>Sycamore Pointe Apts</t>
  </si>
  <si>
    <t>521 Pioneer Avenue</t>
  </si>
  <si>
    <t>CA-1999-838</t>
  </si>
  <si>
    <t>Sutter Terrace</t>
  </si>
  <si>
    <t>6725 Fiddyment Road</t>
  </si>
  <si>
    <t>CA-1999-839</t>
  </si>
  <si>
    <t>Northgate Apartments</t>
  </si>
  <si>
    <t>485 Holohan Road</t>
  </si>
  <si>
    <t>CA-1999-841</t>
  </si>
  <si>
    <t>The Willows Apartments</t>
  </si>
  <si>
    <t>849B, 886, 888, 890, 894A, 898A and 898B Paula Street</t>
  </si>
  <si>
    <t>CA-1999-842</t>
  </si>
  <si>
    <t>The Apartments at Silverado Creek</t>
  </si>
  <si>
    <t>3550 Villa Lane</t>
  </si>
  <si>
    <t>CA-1999-845</t>
  </si>
  <si>
    <t>Watercrest Apartments</t>
  </si>
  <si>
    <t>4400 Elkhorn Blvd.</t>
  </si>
  <si>
    <t>CA-1999-846</t>
  </si>
  <si>
    <t>Thornbridge Apartments The Gardens</t>
  </si>
  <si>
    <t>5150 Monterey Road</t>
  </si>
  <si>
    <t>CA-1999-847</t>
  </si>
  <si>
    <t>Baldwin Village Scattered Sites &amp; Watson II</t>
  </si>
  <si>
    <t>3939 Ursula, 4729 Tacana, 3919 &amp; 4040 Nicolet,  6122 Eleventh Ave</t>
  </si>
  <si>
    <t>CA-1999-851</t>
  </si>
  <si>
    <t>Ridgecrest Apartments aka "Las Colinas Apartments"</t>
  </si>
  <si>
    <t>3250 Panorama Road</t>
  </si>
  <si>
    <t>CA-1999-858</t>
  </si>
  <si>
    <t>Ohlone_Chynoweth Commons</t>
  </si>
  <si>
    <t>5300 Terner Way</t>
  </si>
  <si>
    <t>CA-1999-860</t>
  </si>
  <si>
    <t>1201, 1231 &amp; 1261 Medical Center Drive</t>
  </si>
  <si>
    <t>CA-1999-861</t>
  </si>
  <si>
    <t>Lion Villas Apartments</t>
  </si>
  <si>
    <t>2550 South King Road</t>
  </si>
  <si>
    <t>santa Clara</t>
  </si>
  <si>
    <t>CA-1999-862</t>
  </si>
  <si>
    <t>Miraido Apartments</t>
  </si>
  <si>
    <t>520-560 N. Sixth Street</t>
  </si>
  <si>
    <t>CA-1999-864</t>
  </si>
  <si>
    <t>Preservation I</t>
  </si>
  <si>
    <t>1156 W. Adams</t>
  </si>
  <si>
    <t>CA-1999-865</t>
  </si>
  <si>
    <t>Preservation II</t>
  </si>
  <si>
    <t>300 E. 51 Street/2647 Halldale/1758 W.49 Street</t>
  </si>
  <si>
    <t>CA-1999-866</t>
  </si>
  <si>
    <t>Preservation III</t>
  </si>
  <si>
    <t>6427 S. Hoover/1122 W.37th/ 1407 W.60th/2908 W. Vernon/1359 Burnside</t>
  </si>
  <si>
    <t>CA-1999-867</t>
  </si>
  <si>
    <t>Preservation IV</t>
  </si>
  <si>
    <t>1045 W. 18th Street</t>
  </si>
  <si>
    <t>CA-1999-868</t>
  </si>
  <si>
    <t>Preservation V</t>
  </si>
  <si>
    <t>833 S. Carondelet</t>
  </si>
  <si>
    <t>CA-1999-870</t>
  </si>
  <si>
    <t>Park David Senior Apartments</t>
  </si>
  <si>
    <t>27-700 Landau Blvd.</t>
  </si>
  <si>
    <t>CA-1999-873</t>
  </si>
  <si>
    <t>Nantucket Bay Apartments</t>
  </si>
  <si>
    <t>950 Nantucket Blvd.</t>
  </si>
  <si>
    <t>CA-1999-879</t>
  </si>
  <si>
    <t>The Oaks at Sunset aka Sunset Apts at Rocklin</t>
  </si>
  <si>
    <t>201 Sammy Way</t>
  </si>
  <si>
    <t>CA-1999-881</t>
  </si>
  <si>
    <t>Rosewood Park Senior Apts</t>
  </si>
  <si>
    <t>2230 S. Eastern Avenue</t>
  </si>
  <si>
    <t>Commerce</t>
  </si>
  <si>
    <t>CA-1999-883</t>
  </si>
  <si>
    <t>Peninsula Park Apartments</t>
  </si>
  <si>
    <t>1977 Tate Street</t>
  </si>
  <si>
    <t>CA-1999-886</t>
  </si>
  <si>
    <t>Papago Court / Apple Valley Apartments</t>
  </si>
  <si>
    <t>2820-2838 Papago Court, 2852 &amp; 2860 Apple Valley Lane</t>
  </si>
  <si>
    <t>CA-1999-887</t>
  </si>
  <si>
    <t>Laurel Park Apartments</t>
  </si>
  <si>
    <t>10122-10142 Buena Vista Avenue</t>
  </si>
  <si>
    <t>CA-1999-890</t>
  </si>
  <si>
    <t>Grandview Nine Apartments</t>
  </si>
  <si>
    <t>2300 James Wood Street</t>
  </si>
  <si>
    <t>CA-1999-892</t>
  </si>
  <si>
    <t>Alegria</t>
  </si>
  <si>
    <t>2737 Sunset Blvd.</t>
  </si>
  <si>
    <t>CA-1999-893</t>
  </si>
  <si>
    <t>Hope Village</t>
  </si>
  <si>
    <t>1031 South Hope Street</t>
  </si>
  <si>
    <t>CA-1999-897</t>
  </si>
  <si>
    <t>Westside Village Apartments</t>
  </si>
  <si>
    <t>2030 Prince Street</t>
  </si>
  <si>
    <t>CA-1999-898</t>
  </si>
  <si>
    <t>Lake Park Apartments</t>
  </si>
  <si>
    <t>381 West Hawkeye Avenue</t>
  </si>
  <si>
    <t>CA-1999-899</t>
  </si>
  <si>
    <t>Parkwood Apartments</t>
  </si>
  <si>
    <t>3800 Crowell Road</t>
  </si>
  <si>
    <t>CA-1999-900</t>
  </si>
  <si>
    <t>Delta Village Apartments</t>
  </si>
  <si>
    <t>1625 Rosemarie Lane</t>
  </si>
  <si>
    <t>CA-1999-903</t>
  </si>
  <si>
    <t>Golden Gate Apartments</t>
  </si>
  <si>
    <t>1820 Post Street</t>
  </si>
  <si>
    <t>CA-1999-906</t>
  </si>
  <si>
    <t>1201 40th Street</t>
  </si>
  <si>
    <t>CA-1999-907</t>
  </si>
  <si>
    <t>The Waterman Apartments</t>
  </si>
  <si>
    <t>2634 Copper Lane</t>
  </si>
  <si>
    <t>CA-1999-908</t>
  </si>
  <si>
    <t>Concord-Huntington Park Apartments</t>
  </si>
  <si>
    <t>6900 Seville Avenue</t>
  </si>
  <si>
    <t>CA-1999-913</t>
  </si>
  <si>
    <t>Archstone Fremont Center fka Civic Center Dr Apt</t>
  </si>
  <si>
    <t>39410 Civic Center Drive</t>
  </si>
  <si>
    <t>CA-1999-920</t>
  </si>
  <si>
    <t>Nova Pointe 1 Apartments Phase I</t>
  </si>
  <si>
    <t>800 East Washington Street</t>
  </si>
  <si>
    <t>CA-1999-921</t>
  </si>
  <si>
    <t>Nova Pointe 1 Apartments Phase II</t>
  </si>
  <si>
    <t>CA-1999-922</t>
  </si>
  <si>
    <t>CA-1999-923</t>
  </si>
  <si>
    <t>Chelsea Gardens Apartments</t>
  </si>
  <si>
    <t>1220 Mcminn Avenue &amp; 919 Delport Avenue</t>
  </si>
  <si>
    <t>CA-1999-924</t>
  </si>
  <si>
    <t>Vintage Court Sr Apartments</t>
  </si>
  <si>
    <t>2499 Decoto Road</t>
  </si>
  <si>
    <t>CA-1999-925</t>
  </si>
  <si>
    <t>Park Sierra at Iron Horse Trail</t>
  </si>
  <si>
    <t>6450 Dougherty Road</t>
  </si>
  <si>
    <t>CA-1999-926</t>
  </si>
  <si>
    <t>Los Altos Apartments</t>
  </si>
  <si>
    <t>4121 Wilshire Blvd.</t>
  </si>
  <si>
    <t>CA-1999-927</t>
  </si>
  <si>
    <t>Swan's Market Hall Apartments</t>
  </si>
  <si>
    <t>918 Clay Street</t>
  </si>
  <si>
    <t>CA-1999-929</t>
  </si>
  <si>
    <t>Springwood</t>
  </si>
  <si>
    <t>CA-1999-932</t>
  </si>
  <si>
    <t>Bayview Courtyard Apts.</t>
  </si>
  <si>
    <t>550 Union Street</t>
  </si>
  <si>
    <t>CA-2000-004</t>
  </si>
  <si>
    <t>Casitas del Sol</t>
  </si>
  <si>
    <t>1001 B Street</t>
  </si>
  <si>
    <t>CA-2000-005</t>
  </si>
  <si>
    <t>Corona de Oro Apartments</t>
  </si>
  <si>
    <t>266 S. Cata Avenue</t>
  </si>
  <si>
    <t>CA-2000-011</t>
  </si>
  <si>
    <t>Sonya Gardens Apartments</t>
  </si>
  <si>
    <t>8621 South Denver Avenue</t>
  </si>
  <si>
    <t>CA-2000-013</t>
  </si>
  <si>
    <t>Don Carlos Apartments</t>
  </si>
  <si>
    <t>5226 Hollywood Blvd.</t>
  </si>
  <si>
    <t>CA-2000-016</t>
  </si>
  <si>
    <t>Fuente de Paz Apartments</t>
  </si>
  <si>
    <t>52-664 Harrison Street</t>
  </si>
  <si>
    <t>CA-2000-021</t>
  </si>
  <si>
    <t>Chico Gardens Apartments</t>
  </si>
  <si>
    <t>851 Pomona Avenue</t>
  </si>
  <si>
    <t>CA-2000-023</t>
  </si>
  <si>
    <t>Villa de Guadalupe</t>
  </si>
  <si>
    <t>12554 Avenue 408</t>
  </si>
  <si>
    <t>CA-2000-025</t>
  </si>
  <si>
    <t>Park Lane Family Apartments</t>
  </si>
  <si>
    <t>4508, 4600, 4630 Martin Luther King, Jr. Blvd.</t>
  </si>
  <si>
    <t>CA-2000-027</t>
  </si>
  <si>
    <t>Eugene Hotel</t>
  </si>
  <si>
    <t>558-560 South Stanford Avenue</t>
  </si>
  <si>
    <t>CA-2000-032</t>
  </si>
  <si>
    <t>Foothill Family Apartments</t>
  </si>
  <si>
    <t>6946 Foothill Blvd.</t>
  </si>
  <si>
    <t>CA-2000-038</t>
  </si>
  <si>
    <t>CA-2000-042</t>
  </si>
  <si>
    <t>Hollyview Senior Apartments</t>
  </si>
  <si>
    <t>5411 Hollywood Blvd.</t>
  </si>
  <si>
    <t>CA-2000-045</t>
  </si>
  <si>
    <t>Adeline Street Lofts</t>
  </si>
  <si>
    <t>1131 24th Street</t>
  </si>
  <si>
    <t>CA-2000-058</t>
  </si>
  <si>
    <t>El Jardin Apartments</t>
  </si>
  <si>
    <t>84-711 Avenue 51</t>
  </si>
  <si>
    <t>CA-2000-060</t>
  </si>
  <si>
    <t>1970 Clary Drive</t>
  </si>
  <si>
    <t>CA-2000-064</t>
  </si>
  <si>
    <t>Cherry Tree Village</t>
  </si>
  <si>
    <t>139 W. Minnesota Ave.</t>
  </si>
  <si>
    <t>CA-2000-075</t>
  </si>
  <si>
    <t>1580 - 1594 Falcon Drive</t>
  </si>
  <si>
    <t>55 Mason Street</t>
  </si>
  <si>
    <t>CA-2000-088</t>
  </si>
  <si>
    <t>Avalon Terrace Nicolet</t>
  </si>
  <si>
    <t>4027-4033 Nicolet, 451 E. 120th Street</t>
  </si>
  <si>
    <t>CA-2000-094</t>
  </si>
  <si>
    <t>Arbor Park Community</t>
  </si>
  <si>
    <t>899 N. King Road</t>
  </si>
  <si>
    <t>CA-2000-095</t>
  </si>
  <si>
    <t>Jamacha Glen Apartments</t>
  </si>
  <si>
    <t>CA-2000-098</t>
  </si>
  <si>
    <t>Esseff Village Apartments</t>
  </si>
  <si>
    <t>1423 Thousand Oaks Blvd.</t>
  </si>
  <si>
    <t>CA-2000-099</t>
  </si>
  <si>
    <t>Bayview Commons Apartments</t>
  </si>
  <si>
    <t>4445 Third Street</t>
  </si>
  <si>
    <t>CA-2000-101</t>
  </si>
  <si>
    <t>12757 - 12781 Seabreeze Farms Drive</t>
  </si>
  <si>
    <t>CA-2000-117</t>
  </si>
  <si>
    <t>Sierra Village Apartment Homes</t>
  </si>
  <si>
    <t>10081 Martis Valley Road</t>
  </si>
  <si>
    <t>CA-2000-118</t>
  </si>
  <si>
    <t>Oakley Summer Creek</t>
  </si>
  <si>
    <t>4950 Empire Avenue</t>
  </si>
  <si>
    <t>CA-2000-119</t>
  </si>
  <si>
    <t>Whispering Pines Apartments</t>
  </si>
  <si>
    <t>7610 Amherst Street</t>
  </si>
  <si>
    <t>CA-2000-120</t>
  </si>
  <si>
    <t>Wilshire City Lights</t>
  </si>
  <si>
    <t>716-720 S. Carondelet Street</t>
  </si>
  <si>
    <t>CA-2000-121</t>
  </si>
  <si>
    <t>Angels City Lights</t>
  </si>
  <si>
    <t>13915 West Oxnard Street</t>
  </si>
  <si>
    <t>CA-2000-122</t>
  </si>
  <si>
    <t>Gateway City Lights</t>
  </si>
  <si>
    <t>523-529 1/2 West El Segundo Blvd &amp; 522 W 127th Street</t>
  </si>
  <si>
    <t>CA-2000-124</t>
  </si>
  <si>
    <t>Rancho Gardens</t>
  </si>
  <si>
    <t>CA-2000-125</t>
  </si>
  <si>
    <t>Porvenir Estates II</t>
  </si>
  <si>
    <t>16901 Tornado Ave</t>
  </si>
  <si>
    <t>CA-2000-127</t>
  </si>
  <si>
    <t>6401 Center Street</t>
  </si>
  <si>
    <t>Clayton</t>
  </si>
  <si>
    <t>CA-2000-136</t>
  </si>
  <si>
    <t>Villa del Mar</t>
  </si>
  <si>
    <t>3950 N. Del Mar</t>
  </si>
  <si>
    <t>fresno</t>
  </si>
  <si>
    <t>CA-2000-139</t>
  </si>
  <si>
    <t>Goldware Senior Housing</t>
  </si>
  <si>
    <t>6730 Streeter Avenue</t>
  </si>
  <si>
    <t>CA-2000-147</t>
  </si>
  <si>
    <t>Richard N. Hogan Manor</t>
  </si>
  <si>
    <t>5506 S. Figueroa Street</t>
  </si>
  <si>
    <t>CA-2000-148</t>
  </si>
  <si>
    <t>Osage Senior Villas</t>
  </si>
  <si>
    <t>CA-2000-149</t>
  </si>
  <si>
    <t>Vineyard Apartments</t>
  </si>
  <si>
    <t>10412 Stobaugh Street</t>
  </si>
  <si>
    <t>CA-2000-150</t>
  </si>
  <si>
    <t>HomeSafe Santa Clara</t>
  </si>
  <si>
    <t>611 El Camino Real</t>
  </si>
  <si>
    <t>CA-2000-152</t>
  </si>
  <si>
    <t>AMISTAD Apartments</t>
  </si>
  <si>
    <t>2037 Lincoln Park Avenue</t>
  </si>
  <si>
    <t>CA-2000-155</t>
  </si>
  <si>
    <t>The Bayanihan House</t>
  </si>
  <si>
    <t>88 Sixth Street</t>
  </si>
  <si>
    <t>CA-2000-156</t>
  </si>
  <si>
    <t>Cottonwood Creek</t>
  </si>
  <si>
    <t>2236 Tozer</t>
  </si>
  <si>
    <t>CA-2000-158</t>
  </si>
  <si>
    <t>Victory Gardens</t>
  </si>
  <si>
    <t>CA-2000-159</t>
  </si>
  <si>
    <t>Mecca Family Housing</t>
  </si>
  <si>
    <t>62-600 Lincoln Avenue</t>
  </si>
  <si>
    <t>CA-2000-162</t>
  </si>
  <si>
    <t>Oakland Point , L.P.</t>
  </si>
  <si>
    <t>1448 10th Street</t>
  </si>
  <si>
    <t>CA-2000-170</t>
  </si>
  <si>
    <t>Jay's Place</t>
  </si>
  <si>
    <t>2805 Park Meadow Drive</t>
  </si>
  <si>
    <t>CA-2000-172</t>
  </si>
  <si>
    <t>Villa de las Flores Apartments</t>
  </si>
  <si>
    <t>2201 Meadows Road</t>
  </si>
  <si>
    <t>CA-2000-173</t>
  </si>
  <si>
    <t>Red Bluff Meadow Vista Apartments</t>
  </si>
  <si>
    <t>710 Vista Way</t>
  </si>
  <si>
    <t>CA-2000-176</t>
  </si>
  <si>
    <t>FAME West 25th Street</t>
  </si>
  <si>
    <t>1940 West 25th Street</t>
  </si>
  <si>
    <t>CA-2000-180</t>
  </si>
  <si>
    <t>Victoria Manor Senior Apts</t>
  </si>
  <si>
    <t>1113 Rancho Frontera Avenue</t>
  </si>
  <si>
    <t>CA-2000-183</t>
  </si>
  <si>
    <t>Monterey Park Senior Village</t>
  </si>
  <si>
    <t>1935 Potrero Grande Road</t>
  </si>
  <si>
    <t>CA-2000-185</t>
  </si>
  <si>
    <t>Eastside Village Family Apartments</t>
  </si>
  <si>
    <t>2250 East 111th Street</t>
  </si>
  <si>
    <t>CA-2000-186</t>
  </si>
  <si>
    <t>El Centro Senior Villas</t>
  </si>
  <si>
    <t>515 Park Avenue</t>
  </si>
  <si>
    <t>CA-2000-192</t>
  </si>
  <si>
    <t>Villa Paloma Senior Apartments</t>
  </si>
  <si>
    <t>27191 Paseo Espada</t>
  </si>
  <si>
    <t>CA-2000-197</t>
  </si>
  <si>
    <t>Park Terrace Apartments</t>
  </si>
  <si>
    <t>665 Queens Avenue</t>
  </si>
  <si>
    <t>CA-2000-198</t>
  </si>
  <si>
    <t>Adeline Street Apartments</t>
  </si>
  <si>
    <t>3224 Adeline Street</t>
  </si>
  <si>
    <t>CA-2000-204</t>
  </si>
  <si>
    <t>Summercreek Place</t>
  </si>
  <si>
    <t>1636 Myrtle Avenue</t>
  </si>
  <si>
    <t>CA-2000-213</t>
  </si>
  <si>
    <t>SOMA Studios</t>
  </si>
  <si>
    <t>1166-1188 Howard Street</t>
  </si>
  <si>
    <t>CA-2000-218</t>
  </si>
  <si>
    <t>Northside Senior Housing</t>
  </si>
  <si>
    <t>270 East Empire Street</t>
  </si>
  <si>
    <t>CA-2000-235</t>
  </si>
  <si>
    <t>Comfrey Senior Living</t>
  </si>
  <si>
    <t>CA-2000-237</t>
  </si>
  <si>
    <t>Vacaville Hillside Seniors</t>
  </si>
  <si>
    <t>Village Pointe Apartments</t>
  </si>
  <si>
    <t>CA-2000-251</t>
  </si>
  <si>
    <t>Meera Town Homes</t>
  </si>
  <si>
    <t>740 - 744 Valencia Street</t>
  </si>
  <si>
    <t>CA-2000-252</t>
  </si>
  <si>
    <t>Greene Street Townhomes</t>
  </si>
  <si>
    <t>1600 S. Green Avenue</t>
  </si>
  <si>
    <t>CA-2000-256</t>
  </si>
  <si>
    <t>Happy Valley City Lights</t>
  </si>
  <si>
    <t>2580 Soto Street</t>
  </si>
  <si>
    <t>CA-2000-257</t>
  </si>
  <si>
    <t>Mission City Lights</t>
  </si>
  <si>
    <t>9121 Sepulveda Blvd.</t>
  </si>
  <si>
    <t>CA-2000-259</t>
  </si>
  <si>
    <t>4451 Gateway Park Blvd.</t>
  </si>
  <si>
    <t>CA-2000-261</t>
  </si>
  <si>
    <t>Vacaville Meadows</t>
  </si>
  <si>
    <t>131 Gable Avenue</t>
  </si>
  <si>
    <t>CA-2000-263</t>
  </si>
  <si>
    <t>Villa La Jolla</t>
  </si>
  <si>
    <t>734 W. La Jolla Blvd.</t>
  </si>
  <si>
    <t>CA-2000-266</t>
  </si>
  <si>
    <t>Vintage Crossing Senior Apartments</t>
  </si>
  <si>
    <t>6830 Jordan Avenue</t>
  </si>
  <si>
    <t>438 Third Avenue</t>
  </si>
  <si>
    <t>CA-2000-802</t>
  </si>
  <si>
    <t>River's Bend Apartments</t>
  </si>
  <si>
    <t>CA-2000-806</t>
  </si>
  <si>
    <t>Brookhollow Apartments</t>
  </si>
  <si>
    <t>2600 South Azusa Avenue</t>
  </si>
  <si>
    <t>CA-2000-808</t>
  </si>
  <si>
    <t>Grace Avenue Housing</t>
  </si>
  <si>
    <t>555 East Carson Street</t>
  </si>
  <si>
    <t>CA-2000-809</t>
  </si>
  <si>
    <t>The Villaggio II</t>
  </si>
  <si>
    <t>CA-2000-815</t>
  </si>
  <si>
    <t>Canyon Rim Apartments</t>
  </si>
  <si>
    <t>10931 Gerana Street</t>
  </si>
  <si>
    <t>CA-2000-820</t>
  </si>
  <si>
    <t>Quail Run</t>
  </si>
  <si>
    <t>CA-2000-821</t>
  </si>
  <si>
    <t>Santa Rosa Garden</t>
  </si>
  <si>
    <t>4601 Montegomery Drive</t>
  </si>
  <si>
    <t>10 Lincoln Avenue</t>
  </si>
  <si>
    <t>CA-2000-824</t>
  </si>
  <si>
    <t>Shadow Palms Apartments</t>
  </si>
  <si>
    <t>81901 Shadow Palm Avenue</t>
  </si>
  <si>
    <t>CA-2000-825</t>
  </si>
  <si>
    <t>Eastridge Apartments</t>
  </si>
  <si>
    <t>46 Rockwood Drive</t>
  </si>
  <si>
    <t>CA-2000-826</t>
  </si>
  <si>
    <t>Vintage Woods Senior Apartments</t>
  </si>
  <si>
    <t>8780 Madison Avenue</t>
  </si>
  <si>
    <t>CA-2000-827</t>
  </si>
  <si>
    <t>Cottage Estates</t>
  </si>
  <si>
    <t>2900 Channel Court</t>
  </si>
  <si>
    <t>CA-2000-828</t>
  </si>
  <si>
    <t>Rancho Carillo Apartments</t>
  </si>
  <si>
    <t>6053 Paseo Acampo</t>
  </si>
  <si>
    <t>CA-2000-834</t>
  </si>
  <si>
    <t>Ivy Hill Apartments</t>
  </si>
  <si>
    <t>1700 Botelho Drive</t>
  </si>
  <si>
    <t>CA-2000-835</t>
  </si>
  <si>
    <t>Orange Grove Apartments</t>
  </si>
  <si>
    <t>626-700 Orange Grove Avenue</t>
  </si>
  <si>
    <t>CA-2000-836</t>
  </si>
  <si>
    <t>Wisconsin III Apartments</t>
  </si>
  <si>
    <t>3790 Wisconsin Street</t>
  </si>
  <si>
    <t>CA-2000-837</t>
  </si>
  <si>
    <t>Kings Villages</t>
  </si>
  <si>
    <t>1141 N. Fair Oaks</t>
  </si>
  <si>
    <t>CA-2000-838</t>
  </si>
  <si>
    <t>Vintage Chateau Senior Apartments</t>
  </si>
  <si>
    <t>333 N. McDowell Blvd.</t>
  </si>
  <si>
    <t>CA-2000-840</t>
  </si>
  <si>
    <t>Laurel Glen</t>
  </si>
  <si>
    <t>777 Lougborough</t>
  </si>
  <si>
    <t>CA-2000-844</t>
  </si>
  <si>
    <t>1200 N. Robin Street</t>
  </si>
  <si>
    <t>CA-2000-846</t>
  </si>
  <si>
    <t>4221 Tully Road</t>
  </si>
  <si>
    <t>CA-2000-847</t>
  </si>
  <si>
    <t>Silver Ridge Apartments</t>
  </si>
  <si>
    <t>1101 Stone Canyon Way</t>
  </si>
  <si>
    <t>CA-2000-849</t>
  </si>
  <si>
    <t>Paulin Creek Apartments</t>
  </si>
  <si>
    <t>2808-2841 Apple Valley Lane &amp; 2459 West Steele Avenue</t>
  </si>
  <si>
    <t>CA-2000-850</t>
  </si>
  <si>
    <t>Misty Village Apartments</t>
  </si>
  <si>
    <t>2313 - 2331 McKinleyville Avenue</t>
  </si>
  <si>
    <t>CA-2000-853</t>
  </si>
  <si>
    <t>Island Gardens Apartments</t>
  </si>
  <si>
    <t>3545 Island Avenue</t>
  </si>
  <si>
    <t>CA-2000-856</t>
  </si>
  <si>
    <t>Tahoe Valley Townhomes</t>
  </si>
  <si>
    <t>1055 Tata Lane</t>
  </si>
  <si>
    <t>CA-2000-858</t>
  </si>
  <si>
    <t>Main Street Plaza</t>
  </si>
  <si>
    <t>333 West Main Street</t>
  </si>
  <si>
    <t>CA-2000-859</t>
  </si>
  <si>
    <t>Villa Torre Family Apartments - Phase I</t>
  </si>
  <si>
    <t>955 South Sixth Street</t>
  </si>
  <si>
    <t>CA-2000-861</t>
  </si>
  <si>
    <t>Miramar Apartments</t>
  </si>
  <si>
    <t>CA-2000-863</t>
  </si>
  <si>
    <t>Stone Creek Apartments</t>
  </si>
  <si>
    <t>300 Bree Lane</t>
  </si>
  <si>
    <t>CA-2000-864</t>
  </si>
  <si>
    <t>Bijou Woods Apartments</t>
  </si>
  <si>
    <t>3421 Spruce Avenue</t>
  </si>
  <si>
    <t>CA-2000-866</t>
  </si>
  <si>
    <t>University Gardens Apartments</t>
  </si>
  <si>
    <t>1250 West Jefferson Blvd.</t>
  </si>
  <si>
    <t>CA-2000-868</t>
  </si>
  <si>
    <t>Stuart Drive Apts. &amp; Rose Garden Apts.</t>
  </si>
  <si>
    <t>Various sites</t>
  </si>
  <si>
    <t>CA-2000-875</t>
  </si>
  <si>
    <t>Villa Paseo Palms Senior Residences</t>
  </si>
  <si>
    <t>2818 Ramada Drive</t>
  </si>
  <si>
    <t>CA-2000-876</t>
  </si>
  <si>
    <t>Le Mirador Senior Apartments</t>
  </si>
  <si>
    <t>1191 Coleman Road</t>
  </si>
  <si>
    <t>CA-2000-877</t>
  </si>
  <si>
    <t>Sienna Senior Apartments</t>
  </si>
  <si>
    <t>1496 Almaden Road</t>
  </si>
  <si>
    <t>CA-2000-882</t>
  </si>
  <si>
    <t>53551 Harrison Street</t>
  </si>
  <si>
    <t>CA-2000-884</t>
  </si>
  <si>
    <t>Heritage Park at Hilltop</t>
  </si>
  <si>
    <t>3811 Lakeside Drive</t>
  </si>
  <si>
    <t>CA-2000-886</t>
  </si>
  <si>
    <t>Maria Manor</t>
  </si>
  <si>
    <t>174 Ellis Street</t>
  </si>
  <si>
    <t>CA-2000-887</t>
  </si>
  <si>
    <t>Antonia Manor</t>
  </si>
  <si>
    <t>180 Turk Street</t>
  </si>
  <si>
    <t>CA-2000-888</t>
  </si>
  <si>
    <t>Mission Suites Apartments</t>
  </si>
  <si>
    <t>1379 Mission Blvd.</t>
  </si>
  <si>
    <t>CA-2000-889</t>
  </si>
  <si>
    <t>Notre Dame Apartments</t>
  </si>
  <si>
    <t>1590 Broadway Street</t>
  </si>
  <si>
    <t>CA-2000-893</t>
  </si>
  <si>
    <t>Clayton Crossing</t>
  </si>
  <si>
    <t>2751 Monument Blvd.</t>
  </si>
  <si>
    <t>CA-2000-894</t>
  </si>
  <si>
    <t>Thomas Paine Square Apartments</t>
  </si>
  <si>
    <t>CA-2000-896</t>
  </si>
  <si>
    <t>Craig Gardens</t>
  </si>
  <si>
    <t>2580 South Bascom Avenue</t>
  </si>
  <si>
    <t>CA-2000-897</t>
  </si>
  <si>
    <t>El Parador Senior Apartments</t>
  </si>
  <si>
    <t>2565 South Bascom Avenue</t>
  </si>
  <si>
    <t>CA-2000-898</t>
  </si>
  <si>
    <t>La Brea Gardens</t>
  </si>
  <si>
    <t>5120 W Exposition Blvd</t>
  </si>
  <si>
    <t>CA-2000-899</t>
  </si>
  <si>
    <t>Greenfair Apartments</t>
  </si>
  <si>
    <t>CA-2000-905</t>
  </si>
  <si>
    <t>Normandy Park Senior Apartments</t>
  </si>
  <si>
    <t>7575 Madison Avenue</t>
  </si>
  <si>
    <t>CA-2000-906</t>
  </si>
  <si>
    <t>Countrywood Village Apartments</t>
  </si>
  <si>
    <t>5500-5700 Mack Road</t>
  </si>
  <si>
    <t>CA-2000-907</t>
  </si>
  <si>
    <t>CA-2000-908</t>
  </si>
  <si>
    <t>The Verandas Apartments</t>
  </si>
  <si>
    <t>8160 Power Inn Road</t>
  </si>
  <si>
    <t>CA-2000-910</t>
  </si>
  <si>
    <t>Runnymeade Gardens</t>
  </si>
  <si>
    <t>2301 Cooley Avenue</t>
  </si>
  <si>
    <t>CA-2000-911</t>
  </si>
  <si>
    <t>Homestead Park</t>
  </si>
  <si>
    <t>CA-2001-001</t>
  </si>
  <si>
    <t>Orchard Villas II</t>
  </si>
  <si>
    <t>CA-2001-005</t>
  </si>
  <si>
    <t>Hillside Community Apartments</t>
  </si>
  <si>
    <t>12979 Community Road</t>
  </si>
  <si>
    <t>CA-2001-006</t>
  </si>
  <si>
    <t>51285 Frederick Street</t>
  </si>
  <si>
    <t>CA-2001-011</t>
  </si>
  <si>
    <t>Goshen Village</t>
  </si>
  <si>
    <t>CA-2001-012</t>
  </si>
  <si>
    <t>Castelar Apartments</t>
  </si>
  <si>
    <t>CA-2001-013</t>
  </si>
  <si>
    <t>Fontana Senior Apartments</t>
  </si>
  <si>
    <t>8684 Sierra Avenue</t>
  </si>
  <si>
    <t>106 11th Street</t>
  </si>
  <si>
    <t>CA-2001-018</t>
  </si>
  <si>
    <t>Sterling Court Senior Apts.</t>
  </si>
  <si>
    <t>935 S. Gilbert Street</t>
  </si>
  <si>
    <t>CA-2001-019</t>
  </si>
  <si>
    <t>Dalt Hotel</t>
  </si>
  <si>
    <t>34 Turk Street</t>
  </si>
  <si>
    <t>CA-2001-020</t>
  </si>
  <si>
    <t>The West Hotel</t>
  </si>
  <si>
    <t>141 Eddy Street</t>
  </si>
  <si>
    <t>CA-2001-021</t>
  </si>
  <si>
    <t>Alexander Residence</t>
  </si>
  <si>
    <t>230 Eddy Street</t>
  </si>
  <si>
    <t>CA-2001-028</t>
  </si>
  <si>
    <t>Linbrook Court</t>
  </si>
  <si>
    <t>2240 W. Lincoln Avenue</t>
  </si>
  <si>
    <t>CA-2001-029</t>
  </si>
  <si>
    <t>Mesa Family Apartments</t>
  </si>
  <si>
    <t>2065 Avenida Del Mexico</t>
  </si>
  <si>
    <t>CA-2001-033</t>
  </si>
  <si>
    <t>Poplar Grove</t>
  </si>
  <si>
    <t>18959 Avenue 145</t>
  </si>
  <si>
    <t>Poplar</t>
  </si>
  <si>
    <t>CA-2001-034</t>
  </si>
  <si>
    <t>Marlton Manor</t>
  </si>
  <si>
    <t>240 Jones Street</t>
  </si>
  <si>
    <t>CA-2001-036</t>
  </si>
  <si>
    <t>Riverwood Place</t>
  </si>
  <si>
    <t>5090 Lick Mill Blvd.</t>
  </si>
  <si>
    <t>CA-2001-037</t>
  </si>
  <si>
    <t>Rivers Hotel</t>
  </si>
  <si>
    <t>1226 East 7th Street</t>
  </si>
  <si>
    <t>CA-2001-043</t>
  </si>
  <si>
    <t>Drachma Housing</t>
  </si>
  <si>
    <t>1029 Campbell Street</t>
  </si>
  <si>
    <t>CA-2001-047</t>
  </si>
  <si>
    <t>Bowen Court</t>
  </si>
  <si>
    <t>1970, 1974, 1978, 1982 &amp; 1990 Lake Street</t>
  </si>
  <si>
    <t>CA-2001-050</t>
  </si>
  <si>
    <t>Los Adobes De Maria II</t>
  </si>
  <si>
    <t>1148 West Boone Street</t>
  </si>
  <si>
    <t>CA-2001-051</t>
  </si>
  <si>
    <t>Sunrise Villa</t>
  </si>
  <si>
    <t>1600 Poplar Avenue</t>
  </si>
  <si>
    <t>CA-2001-053</t>
  </si>
  <si>
    <t>River View</t>
  </si>
  <si>
    <t>220 Calle Cesar E. Chavez</t>
  </si>
  <si>
    <t>CA-2001-054</t>
  </si>
  <si>
    <t>West Rivertown Apartments</t>
  </si>
  <si>
    <t>CA-2001-055</t>
  </si>
  <si>
    <t>14128 Calvert Street</t>
  </si>
  <si>
    <t>CA-2001-062</t>
  </si>
  <si>
    <t>La Primavera Apartments</t>
  </si>
  <si>
    <t>1330 South Olive Street</t>
  </si>
  <si>
    <t>CA-2001-063</t>
  </si>
  <si>
    <t>Tesoro Grove Apartments</t>
  </si>
  <si>
    <t>1150 Tesoro Grove Way</t>
  </si>
  <si>
    <t>CA-2001-065</t>
  </si>
  <si>
    <t>Innes Heights Apartments</t>
  </si>
  <si>
    <t>1245 Innes Avenue</t>
  </si>
  <si>
    <t>CA-2001-068</t>
  </si>
  <si>
    <t>Jackson Aisle Apartments</t>
  </si>
  <si>
    <t>15432 Jackson Street</t>
  </si>
  <si>
    <t>Midway City</t>
  </si>
  <si>
    <t>CA-2001-075</t>
  </si>
  <si>
    <t>The Village at Mendota</t>
  </si>
  <si>
    <t>647 Perez Avenue</t>
  </si>
  <si>
    <t>CA-2001-080</t>
  </si>
  <si>
    <t>Coventry Heights</t>
  </si>
  <si>
    <t>7521 Wyoming Street</t>
  </si>
  <si>
    <t>Westmister</t>
  </si>
  <si>
    <t>CA-2001-084</t>
  </si>
  <si>
    <t>Hotel Redding</t>
  </si>
  <si>
    <t>1748 Market Street</t>
  </si>
  <si>
    <t>CA-2001-085</t>
  </si>
  <si>
    <t>Stonegate Senior Apartments</t>
  </si>
  <si>
    <t>170 N. Prospect Street</t>
  </si>
  <si>
    <t>CA-2001-087</t>
  </si>
  <si>
    <t>North Oakland Senior Housing</t>
  </si>
  <si>
    <t>3255 San Pablo Avenue</t>
  </si>
  <si>
    <t>CA-2001-088</t>
  </si>
  <si>
    <t>Bishop Roy C. Nichols fka Downs Senior Housing</t>
  </si>
  <si>
    <t>1027 - 60th Street</t>
  </si>
  <si>
    <t>CA-2001-095</t>
  </si>
  <si>
    <t>Plaza de Leon Apartments</t>
  </si>
  <si>
    <t>630 S. Alvarado Street</t>
  </si>
  <si>
    <t>CA-2001-097</t>
  </si>
  <si>
    <t>Chestnut Linden Court</t>
  </si>
  <si>
    <t>1060 West Grand Ave. &amp; 1089 26th St.</t>
  </si>
  <si>
    <t>Sycamore Place</t>
  </si>
  <si>
    <t>35 Laurel Drive</t>
  </si>
  <si>
    <t>Danville</t>
  </si>
  <si>
    <t>CA-2001-100</t>
  </si>
  <si>
    <t>Market Square Manor</t>
  </si>
  <si>
    <t>525 14th Street</t>
  </si>
  <si>
    <t>CA-2001-101</t>
  </si>
  <si>
    <t>Brawley Family Apartments</t>
  </si>
  <si>
    <t>1690 "C" Street</t>
  </si>
  <si>
    <t>CA-2001-102</t>
  </si>
  <si>
    <t>Villa Harvey Mandel</t>
  </si>
  <si>
    <t>72 17th St.</t>
  </si>
  <si>
    <t>CA-2001-104</t>
  </si>
  <si>
    <t>Villa Lara Apartments</t>
  </si>
  <si>
    <t>2372 Myrtle Road</t>
  </si>
  <si>
    <t>CA-2001-105</t>
  </si>
  <si>
    <t>Calexico Family Apartments</t>
  </si>
  <si>
    <t>2301 Meadows Drive</t>
  </si>
  <si>
    <t>CA-2001-106</t>
  </si>
  <si>
    <t>Casa de la Paloma aka Arvin Family Apartments</t>
  </si>
  <si>
    <t>1301 Haven Drive</t>
  </si>
  <si>
    <t>CA-2001-107</t>
  </si>
  <si>
    <t>Terracina Meadows</t>
  </si>
  <si>
    <t>4500 Tynebourne Street</t>
  </si>
  <si>
    <t>CA-2001-109</t>
  </si>
  <si>
    <t>Sereno Village Apartments</t>
  </si>
  <si>
    <t>750 Sereno Drive</t>
  </si>
  <si>
    <t>CA-2001-120</t>
  </si>
  <si>
    <t>Villas Santa Fe</t>
  </si>
  <si>
    <t>Belmont St. (near Graces Hwy)</t>
  </si>
  <si>
    <t>CA-2001-124</t>
  </si>
  <si>
    <t>Ladan Apartments</t>
  </si>
  <si>
    <t>402 - 416 So. San Joaquin &amp; 310 - 316 E. Sonora Street</t>
  </si>
  <si>
    <t>CA-2001-125</t>
  </si>
  <si>
    <t>Ladan Apartments II</t>
  </si>
  <si>
    <t>2300 Auburn Blvd.</t>
  </si>
  <si>
    <t>CA-2001-126</t>
  </si>
  <si>
    <t>Cache Creek Apartment Homes</t>
  </si>
  <si>
    <t>16080 Dam Road</t>
  </si>
  <si>
    <t>CA-2001-134</t>
  </si>
  <si>
    <t>Sungrove Senior Apartments</t>
  </si>
  <si>
    <t>12811 Garden Grove Blvd.</t>
  </si>
  <si>
    <t>CA-2001-135</t>
  </si>
  <si>
    <t>Mountain View Senior Apartments</t>
  </si>
  <si>
    <t>511 North Palmetto Avenue</t>
  </si>
  <si>
    <t>CA-2001-148</t>
  </si>
  <si>
    <t>Bentley City Lights</t>
  </si>
  <si>
    <t>CA-2001-150</t>
  </si>
  <si>
    <t>Miramar City Lights</t>
  </si>
  <si>
    <t>CA-2001-152</t>
  </si>
  <si>
    <t>Burlington City Lights</t>
  </si>
  <si>
    <t>456 - 462 S. Burlington Avenue</t>
  </si>
  <si>
    <t>CA-2001-156</t>
  </si>
  <si>
    <t>Elysian City Lights</t>
  </si>
  <si>
    <t>CA-2001-157</t>
  </si>
  <si>
    <t>Ardmore City Lights</t>
  </si>
  <si>
    <t>CA-2001-167</t>
  </si>
  <si>
    <t>Gadberry Courts</t>
  </si>
  <si>
    <t>2555 Alum Rock Avenue</t>
  </si>
  <si>
    <t>CA-2001-169</t>
  </si>
  <si>
    <t>Rose Gardens</t>
  </si>
  <si>
    <t>CA-2001-170</t>
  </si>
  <si>
    <t>Las Flores Family Apartments</t>
  </si>
  <si>
    <t>84-721 Avenue 51</t>
  </si>
  <si>
    <t>CA-2001-800</t>
  </si>
  <si>
    <t>River Court Apartments</t>
  </si>
  <si>
    <t>1671 W. El Camino</t>
  </si>
  <si>
    <t>CA-2001-802</t>
  </si>
  <si>
    <t>Heritage Park on Woodman</t>
  </si>
  <si>
    <t>7840 Woodman Avenue</t>
  </si>
  <si>
    <t>CA-2001-803</t>
  </si>
  <si>
    <t>Greentree Senior Apartments</t>
  </si>
  <si>
    <t>CA-2001-804</t>
  </si>
  <si>
    <t>Iris Gardens</t>
  </si>
  <si>
    <t>385 North Rockvale Avenue</t>
  </si>
  <si>
    <t>CA-2001-807</t>
  </si>
  <si>
    <t>Helzer Courts Apartments</t>
  </si>
  <si>
    <t>CA-2001-808</t>
  </si>
  <si>
    <t>Hale-Morris-Lewis Senior Manor</t>
  </si>
  <si>
    <t>1307 West 105th Street</t>
  </si>
  <si>
    <t>CA-2001-810</t>
  </si>
  <si>
    <t>8th and Howard Family Apartments</t>
  </si>
  <si>
    <t>1166 Howard Street</t>
  </si>
  <si>
    <t>CA-2001-811</t>
  </si>
  <si>
    <t>Vintage Shores Senior Apartments</t>
  </si>
  <si>
    <t>366 Camino de Estrella</t>
  </si>
  <si>
    <t>CA-2001-812</t>
  </si>
  <si>
    <t>The Reserve at Napa</t>
  </si>
  <si>
    <t>710 Trancas Street</t>
  </si>
  <si>
    <t>CA-2001-814</t>
  </si>
  <si>
    <t>Tice Oaks</t>
  </si>
  <si>
    <t>2150 Tice Valley Blvd.</t>
  </si>
  <si>
    <t>CA-2001-816</t>
  </si>
  <si>
    <t>Shadow Hill Apartments</t>
  </si>
  <si>
    <t>11017-11117 Woodside Avenue, 11030-11112 Taffy Lane</t>
  </si>
  <si>
    <t>CA-2001-818</t>
  </si>
  <si>
    <t>Heritage Pointe Senior Apartments</t>
  </si>
  <si>
    <t>CA-2001-819</t>
  </si>
  <si>
    <t>Torrey Del Mar Apartments</t>
  </si>
  <si>
    <t>13875 Carmel Valley Road</t>
  </si>
  <si>
    <t>CA-2001-820</t>
  </si>
  <si>
    <t>Grayson Creek Apartments</t>
  </si>
  <si>
    <t>100 Chilpancingo Parkway</t>
  </si>
  <si>
    <t>CA-2001-821</t>
  </si>
  <si>
    <t>The Brooks House</t>
  </si>
  <si>
    <t>655 Richmond Avenue</t>
  </si>
  <si>
    <t>CA-2001-822</t>
  </si>
  <si>
    <t>Cielo Vista Apartments</t>
  </si>
  <si>
    <t>81820 Shadow Palm Avenue</t>
  </si>
  <si>
    <t>CA-2001-825</t>
  </si>
  <si>
    <t>Old Grove Apartments</t>
  </si>
  <si>
    <t>190-243 Via Pelicano Road</t>
  </si>
  <si>
    <t>CA-2001-826</t>
  </si>
  <si>
    <t>Vintage Zinfandel Senior Apartments</t>
  </si>
  <si>
    <t>2037 Zinfandel Avenue</t>
  </si>
  <si>
    <t>CA-2001-827</t>
  </si>
  <si>
    <t>Monticelli Apartments</t>
  </si>
  <si>
    <t>CA-2001-829</t>
  </si>
  <si>
    <t>Cesar Chavez Gardens</t>
  </si>
  <si>
    <t>CA-2001-830</t>
  </si>
  <si>
    <t>Torrey Highlands Apartments</t>
  </si>
  <si>
    <t>13352, 13360, 13368, 13376 Torrey Meadows Drive</t>
  </si>
  <si>
    <t>Hilltop Commons Apartments</t>
  </si>
  <si>
    <t>CA-2001-833</t>
  </si>
  <si>
    <t>Riverwood Grove</t>
  </si>
  <si>
    <t>2150 Tasman Blvd.</t>
  </si>
  <si>
    <t>CA-2001-835</t>
  </si>
  <si>
    <t>1045 Mission Apartments</t>
  </si>
  <si>
    <t>1045 Mission Street</t>
  </si>
  <si>
    <t>CA-2001-836</t>
  </si>
  <si>
    <t>John Burns Gardens</t>
  </si>
  <si>
    <t>820 &amp; 850 Agnew Road</t>
  </si>
  <si>
    <t>CA-2001-837</t>
  </si>
  <si>
    <t>RiverTown Apartments</t>
  </si>
  <si>
    <t>1340 Hope Drive</t>
  </si>
  <si>
    <t>CA-2001-839</t>
  </si>
  <si>
    <t>Stanford Arms/ Villa Serena II Apts</t>
  </si>
  <si>
    <t>3220 Santa Fe Way</t>
  </si>
  <si>
    <t>CA-2001-841</t>
  </si>
  <si>
    <t>Lincoln aka Victoria Heights Apartments</t>
  </si>
  <si>
    <t>7650 Lincoln Avenue</t>
  </si>
  <si>
    <t>CA-2001-842</t>
  </si>
  <si>
    <t>Crocker Oaks Apartments</t>
  </si>
  <si>
    <t>8000 Painted Desert Drive</t>
  </si>
  <si>
    <t>CA-2001-844</t>
  </si>
  <si>
    <t>Vintage Gardens Senior Apartments</t>
  </si>
  <si>
    <t>1950 E. Badillo Street</t>
  </si>
  <si>
    <t>CA-2001-845</t>
  </si>
  <si>
    <t>Compton Garden</t>
  </si>
  <si>
    <t>4243 E. Alondra Blvd.</t>
  </si>
  <si>
    <t>Casa Bonita Senior Apartments</t>
  </si>
  <si>
    <t>6512 Rugby Avenue</t>
  </si>
  <si>
    <t>CA-2001-847</t>
  </si>
  <si>
    <t>Marina Towers Annex</t>
  </si>
  <si>
    <t>575 Sacramento Street</t>
  </si>
  <si>
    <t>CA-2001-850</t>
  </si>
  <si>
    <t>The Piedmont</t>
  </si>
  <si>
    <t>6750 Whitsett Avenue</t>
  </si>
  <si>
    <t>CA-2001-851</t>
  </si>
  <si>
    <t>Stanley Avenue Apartments</t>
  </si>
  <si>
    <t>6006 International Blvd.</t>
  </si>
  <si>
    <t>CA-2001-856</t>
  </si>
  <si>
    <t>Ocean Beach Apartments</t>
  </si>
  <si>
    <t>720 La Playa Street</t>
  </si>
  <si>
    <t>CA-2001-857</t>
  </si>
  <si>
    <t>San Lucas Senior Housing</t>
  </si>
  <si>
    <t>1221 W. 7th Street</t>
  </si>
  <si>
    <t>CA-2001-858</t>
  </si>
  <si>
    <t>Island Village Apartments</t>
  </si>
  <si>
    <t>1245 Market Street</t>
  </si>
  <si>
    <t>CA-2001-859</t>
  </si>
  <si>
    <t>Birchcrest Apartments</t>
  </si>
  <si>
    <t>CA-2001-860</t>
  </si>
  <si>
    <t>Villaggio Senior Apartments</t>
  </si>
  <si>
    <t>2855 The Villages Parkway</t>
  </si>
  <si>
    <t>CA-2001-861</t>
  </si>
  <si>
    <t>Villa Torre Family Apartments - Phase 2</t>
  </si>
  <si>
    <t>965 South Sixth Street</t>
  </si>
  <si>
    <t>CA-2001-862</t>
  </si>
  <si>
    <t>Serenity Villas</t>
  </si>
  <si>
    <t>158 E. Bonita Avenue</t>
  </si>
  <si>
    <t>CA-2001-865</t>
  </si>
  <si>
    <t>Baldwin Hills Apartments</t>
  </si>
  <si>
    <t>4063 Nicolet Ave. &amp; 4070 Ursula Ave.</t>
  </si>
  <si>
    <t>CA-2001-868</t>
  </si>
  <si>
    <t>Terracina at Wildhorse</t>
  </si>
  <si>
    <t>1800 Moore Blvd.</t>
  </si>
  <si>
    <t>CA-2001-869</t>
  </si>
  <si>
    <t>Terracina Gold, Village II</t>
  </si>
  <si>
    <t>CA-2001-875</t>
  </si>
  <si>
    <t>Monte Vista Gardens Senior Housing</t>
  </si>
  <si>
    <t>2605 La Hacienda Court</t>
  </si>
  <si>
    <t>CA-2001-877</t>
  </si>
  <si>
    <t>Community Garden Towers</t>
  </si>
  <si>
    <t>3919 &amp; 4001 West Garden Grove Blvd.</t>
  </si>
  <si>
    <t>CA-2001-878</t>
  </si>
  <si>
    <t>Namiki Apartments</t>
  </si>
  <si>
    <t>1776 Sutter Street</t>
  </si>
  <si>
    <t>CA-2001-880</t>
  </si>
  <si>
    <t>Heritage Estates Retirement Community</t>
  </si>
  <si>
    <t>900 East Stanley Boulevard</t>
  </si>
  <si>
    <t>CA-2001-881</t>
  </si>
  <si>
    <t>Tri-City Housing</t>
  </si>
  <si>
    <t>511-517 S. Mariposa/10803 Avalon Pl./1139-1145 E. Colorado B;vd/</t>
  </si>
  <si>
    <t>CA-2001-882</t>
  </si>
  <si>
    <t>Rancho Cordova Apartments</t>
  </si>
  <si>
    <t>10685 Coloma Road</t>
  </si>
  <si>
    <t>CA-2001-884</t>
  </si>
  <si>
    <t>Florin Meadows Apartments</t>
  </si>
  <si>
    <t>7301 - 29th Street</t>
  </si>
  <si>
    <t>CA-2001-885</t>
  </si>
  <si>
    <t>Arlington Creek Apartments</t>
  </si>
  <si>
    <t>8131 Walerga Road</t>
  </si>
  <si>
    <t>CA-2001-886</t>
  </si>
  <si>
    <t>Kimball Court</t>
  </si>
  <si>
    <t>303 W. Kimball Avenue</t>
  </si>
  <si>
    <t>CA-2001-888</t>
  </si>
  <si>
    <t>Terramina Square Family Apartments</t>
  </si>
  <si>
    <t>410 N. White Road</t>
  </si>
  <si>
    <t>CA-2001-889</t>
  </si>
  <si>
    <t>Autumnwood Apartments</t>
  </si>
  <si>
    <t>2005-2195 and 2020 Guthrie Street</t>
  </si>
  <si>
    <t>CA-2001-891</t>
  </si>
  <si>
    <t>Poinsettia Station Apartments</t>
  </si>
  <si>
    <t>6811 Embarcadero Lane</t>
  </si>
  <si>
    <t>CA-2001-893</t>
  </si>
  <si>
    <t>Union Court Apartments</t>
  </si>
  <si>
    <t>Playa del Alameda Apartments</t>
  </si>
  <si>
    <t>CA-2001-897</t>
  </si>
  <si>
    <t>Talega Jamboree Apartments  Phase I</t>
  </si>
  <si>
    <t>123 Calle Amistad</t>
  </si>
  <si>
    <t>CA-2001-901</t>
  </si>
  <si>
    <t>Parwood Apartments</t>
  </si>
  <si>
    <t>5441 N. Paramount Blvd.</t>
  </si>
  <si>
    <t>CA-2001-902</t>
  </si>
  <si>
    <t>1525 &amp; 1545 Margareta Place</t>
  </si>
  <si>
    <t>CA-2001-903</t>
  </si>
  <si>
    <t>San Rafael Commons</t>
  </si>
  <si>
    <t>302 Fourth Street</t>
  </si>
  <si>
    <t>CA-2001-905</t>
  </si>
  <si>
    <t>Oak Circle Apartments</t>
  </si>
  <si>
    <t>1410 Roberts Avenue</t>
  </si>
  <si>
    <t>CA-2001-910</t>
  </si>
  <si>
    <t>Heritage Place at Tustin</t>
  </si>
  <si>
    <t>1101 Sycamore Avenue</t>
  </si>
  <si>
    <t>CA-2001-912</t>
  </si>
  <si>
    <t>The Chancellor</t>
  </si>
  <si>
    <t>3191 West 7th Street</t>
  </si>
  <si>
    <t>1070 Paiute Lane</t>
  </si>
  <si>
    <t>CA-2001-916</t>
  </si>
  <si>
    <t>Bay View Vista Apartments</t>
  </si>
  <si>
    <t>445 Redwood Street</t>
  </si>
  <si>
    <t>CA-2001-917</t>
  </si>
  <si>
    <t>Park West Apartments</t>
  </si>
  <si>
    <t>2825 West Alamos Avenue</t>
  </si>
  <si>
    <t>CA-2001-919</t>
  </si>
  <si>
    <t>Summercrest Villa Senior Apartments</t>
  </si>
  <si>
    <t>1725 Almaden Road</t>
  </si>
  <si>
    <t>CA-2001-920</t>
  </si>
  <si>
    <t>The Californian</t>
  </si>
  <si>
    <t>851 S. Van Ness Avenue</t>
  </si>
  <si>
    <t>CA-2001-921</t>
  </si>
  <si>
    <t>Season at Miraflores</t>
  </si>
  <si>
    <t>47747 Gertrude Way</t>
  </si>
  <si>
    <t>CA-2001-923</t>
  </si>
  <si>
    <t>Shiraz Senior Housing</t>
  </si>
  <si>
    <t>1295 McLaughlin Avenue</t>
  </si>
  <si>
    <t>CA-2001-924</t>
  </si>
  <si>
    <t>Hampton Place / Gateway Village</t>
  </si>
  <si>
    <t>2000 Pennsylvania Avenue</t>
  </si>
  <si>
    <t>CA-2001-925</t>
  </si>
  <si>
    <t>Bellflower Terrace</t>
  </si>
  <si>
    <t>9920 Flora Vista Street</t>
  </si>
  <si>
    <t>CA-2002-001</t>
  </si>
  <si>
    <t>Hollywood Western Apartments Metro Hollywood</t>
  </si>
  <si>
    <t>1672 N. Western Avenue</t>
  </si>
  <si>
    <t>CA-2002-002</t>
  </si>
  <si>
    <t>Harold Way Apartments</t>
  </si>
  <si>
    <t>5521 Harold Way</t>
  </si>
  <si>
    <t>1400 Gabriel Garcia Marquez Street</t>
  </si>
  <si>
    <t>CA-2002-004</t>
  </si>
  <si>
    <t>Santa Cruz Terrace</t>
  </si>
  <si>
    <t>201 North  Beacon Street</t>
  </si>
  <si>
    <t>CA-2002-006</t>
  </si>
  <si>
    <t>2330 Santa Ana Blvd.</t>
  </si>
  <si>
    <t>CA-2002-009</t>
  </si>
  <si>
    <t>Nueva Vista</t>
  </si>
  <si>
    <t>136 Leibrandt Street</t>
  </si>
  <si>
    <t>CA-2002-010</t>
  </si>
  <si>
    <t>Mission Palms I</t>
  </si>
  <si>
    <t>5875 Mission Blvd.</t>
  </si>
  <si>
    <t>CA-2002-023</t>
  </si>
  <si>
    <t>California Avenue Senior Housing</t>
  </si>
  <si>
    <t>1125 California Avenue</t>
  </si>
  <si>
    <t>CA-2002-028</t>
  </si>
  <si>
    <t>The Brownstone Hotel</t>
  </si>
  <si>
    <t>425 East 5th Street</t>
  </si>
  <si>
    <t>CA-2002-037</t>
  </si>
  <si>
    <t>Fountain Valley Senior The Jasmine</t>
  </si>
  <si>
    <t>17911 Bushard Street</t>
  </si>
  <si>
    <t>Fountain  Valley</t>
  </si>
  <si>
    <t>CA-2002-045</t>
  </si>
  <si>
    <t>Casa Figueroa Apartments</t>
  </si>
  <si>
    <t>7800 Figueroa Avenue</t>
  </si>
  <si>
    <t>CA-2002-048</t>
  </si>
  <si>
    <t>The EADS Apartments</t>
  </si>
  <si>
    <t>421 S. Bixel Street</t>
  </si>
  <si>
    <t>CA-2002-049</t>
  </si>
  <si>
    <t>Fallbrook View Apartments</t>
  </si>
  <si>
    <t>901 Alturas Road</t>
  </si>
  <si>
    <t>CA-2002-051</t>
  </si>
  <si>
    <t>Los Girasoles</t>
  </si>
  <si>
    <t>952 South Record Avenue</t>
  </si>
  <si>
    <t>CA-2002-058</t>
  </si>
  <si>
    <t>Whitmore Oaks Apartments</t>
  </si>
  <si>
    <t>2617 Blaker Road</t>
  </si>
  <si>
    <t>CA-2002-063</t>
  </si>
  <si>
    <t>Peppertree Apartments</t>
  </si>
  <si>
    <t>426 E. Nicolet Street</t>
  </si>
  <si>
    <t>CA-2002-069</t>
  </si>
  <si>
    <t>El Palmar Apartments</t>
  </si>
  <si>
    <t>1112 East Whitney Street</t>
  </si>
  <si>
    <t>CA-2002-071</t>
  </si>
  <si>
    <t>2301 Northgate Avenue</t>
  </si>
  <si>
    <t>CA-2002-075</t>
  </si>
  <si>
    <t>Hamilton Transitional Housing Phase 1</t>
  </si>
  <si>
    <t>71-73 Tinker Way 1455 N. Hamilton Parkway</t>
  </si>
  <si>
    <t>CA-2002-076</t>
  </si>
  <si>
    <t>Churchill Downs Apartments</t>
  </si>
  <si>
    <t>8155 Waterman Road</t>
  </si>
  <si>
    <t>CA-2002-077</t>
  </si>
  <si>
    <t>Impressions at Valley Center</t>
  </si>
  <si>
    <t>15500 Midtown Drive</t>
  </si>
  <si>
    <t>CA-2002-078</t>
  </si>
  <si>
    <t>Tides Senior Apartments</t>
  </si>
  <si>
    <t>623 South Rampart Blvd.</t>
  </si>
  <si>
    <t>CA-2002-079</t>
  </si>
  <si>
    <t>North Beach Place</t>
  </si>
  <si>
    <t>455 Bay Street, Suite 238</t>
  </si>
  <si>
    <t>CA-2002-090</t>
  </si>
  <si>
    <t>Regency Place Senior Apartments</t>
  </si>
  <si>
    <t>2501 Red Bud Lane</t>
  </si>
  <si>
    <t>CA-2002-091</t>
  </si>
  <si>
    <t>Summit Ridge Apartments</t>
  </si>
  <si>
    <t>555 N. Hathaway Street</t>
  </si>
  <si>
    <t>CA-2002-094</t>
  </si>
  <si>
    <t>710 Brundage Lane</t>
  </si>
  <si>
    <t>CA-2002-096</t>
  </si>
  <si>
    <t>Suncrest Apartments</t>
  </si>
  <si>
    <t>201 North Yucca Avenue</t>
  </si>
  <si>
    <t>CA-2002-104</t>
  </si>
  <si>
    <t>1251 E. 14th Ave.</t>
  </si>
  <si>
    <t>CA-2002-110</t>
  </si>
  <si>
    <t>Plaza Grande</t>
  </si>
  <si>
    <t>50 East Market Street</t>
  </si>
  <si>
    <t>CA-2002-117</t>
  </si>
  <si>
    <t>The Courtyards at Arcata</t>
  </si>
  <si>
    <t>3101 Boyd Road</t>
  </si>
  <si>
    <t>CA-2002-118</t>
  </si>
  <si>
    <t>Almond Terrace Apartments</t>
  </si>
  <si>
    <t>2004 Evans Road</t>
  </si>
  <si>
    <t>CA-2002-121</t>
  </si>
  <si>
    <t>Summercreek Village</t>
  </si>
  <si>
    <t>755 Village Circle</t>
  </si>
  <si>
    <t>CA-2002-123</t>
  </si>
  <si>
    <t>Maryland Heights</t>
  </si>
  <si>
    <t>1337 West 5th Street</t>
  </si>
  <si>
    <t>CA-2002-124</t>
  </si>
  <si>
    <t>Sunset City Lights</t>
  </si>
  <si>
    <t>CA-2002-129</t>
  </si>
  <si>
    <t>Temple City Lights</t>
  </si>
  <si>
    <t>306 North Alvarado Street</t>
  </si>
  <si>
    <t>CA-2002-132</t>
  </si>
  <si>
    <t>Emerald Park</t>
  </si>
  <si>
    <t>CA-2002-138</t>
  </si>
  <si>
    <t>HomeSafe San Jose</t>
  </si>
  <si>
    <t>70, 72, 74, 80, 82, 84, 86 &amp; 88 Kentucky Place</t>
  </si>
  <si>
    <t>CA-2002-145</t>
  </si>
  <si>
    <t>Saltair Place</t>
  </si>
  <si>
    <t>2600 Olympic Avenue</t>
  </si>
  <si>
    <t>CA-2002-156</t>
  </si>
  <si>
    <t>Villas Oscar Romero</t>
  </si>
  <si>
    <t>65-010 Dale Kiler Street</t>
  </si>
  <si>
    <t>CA-2002-165</t>
  </si>
  <si>
    <t>Metro Villas</t>
  </si>
  <si>
    <t>4071 39th Street</t>
  </si>
  <si>
    <t>CA-2002-175</t>
  </si>
  <si>
    <t>Cypress Ridge</t>
  </si>
  <si>
    <t>2239 Meda Ave.</t>
  </si>
  <si>
    <t>CA-2002-177</t>
  </si>
  <si>
    <t>Wilford Lane</t>
  </si>
  <si>
    <t>160 Wilford Lane</t>
  </si>
  <si>
    <t>Cotati</t>
  </si>
  <si>
    <t>CA-2002-189</t>
  </si>
  <si>
    <t>The Dudley</t>
  </si>
  <si>
    <t>172 - 6th Street</t>
  </si>
  <si>
    <t>CA-2002-199</t>
  </si>
  <si>
    <t>Meta Street Apartments</t>
  </si>
  <si>
    <t>501-541 South Meta Street</t>
  </si>
  <si>
    <t>CA-2002-203</t>
  </si>
  <si>
    <t>Valle Verde Apartments</t>
  </si>
  <si>
    <t>750 Second Street</t>
  </si>
  <si>
    <t>CA-2002-204</t>
  </si>
  <si>
    <t>421 Turk Street Apartments</t>
  </si>
  <si>
    <t>421 Turk Street</t>
  </si>
  <si>
    <t>CA-2002-212</t>
  </si>
  <si>
    <t>Sherwood Point  Apartments</t>
  </si>
  <si>
    <t>338 Sherwood Way</t>
  </si>
  <si>
    <t>CA-2002-215</t>
  </si>
  <si>
    <t>Park View Village</t>
  </si>
  <si>
    <t>550 West Springville Avenue</t>
  </si>
  <si>
    <t>CA-2002-219</t>
  </si>
  <si>
    <t>Cambridge Heights Senior Apartments</t>
  </si>
  <si>
    <t>7541 Wyoming Street</t>
  </si>
  <si>
    <t>CA-2002-223</t>
  </si>
  <si>
    <t>Mandela Gateway</t>
  </si>
  <si>
    <t>1350 7th Street</t>
  </si>
  <si>
    <t>CA-2002-229</t>
  </si>
  <si>
    <t>Tierra Encantada Apartments</t>
  </si>
  <si>
    <t>1918 Alum Rock Avenue</t>
  </si>
  <si>
    <t>CA-2002-231</t>
  </si>
  <si>
    <t>Red Bluff Meadows</t>
  </si>
  <si>
    <t>850 Kimball Road</t>
  </si>
  <si>
    <t>CA-2002-238</t>
  </si>
  <si>
    <t>Desert Gardens</t>
  </si>
  <si>
    <t>11250 Lee Avenue</t>
  </si>
  <si>
    <t>CA-2002-244</t>
  </si>
  <si>
    <t>Hotel Stockton</t>
  </si>
  <si>
    <t>133 E. Weber Avenue</t>
  </si>
  <si>
    <t>CA-2002-246</t>
  </si>
  <si>
    <t>Porterville Family Apartments</t>
  </si>
  <si>
    <t>93 East Date Avenue</t>
  </si>
  <si>
    <t>CA-2002-252</t>
  </si>
  <si>
    <t>Casa Velasco</t>
  </si>
  <si>
    <t>3430 Foothill Blvd.</t>
  </si>
  <si>
    <t>CA-2002-253</t>
  </si>
  <si>
    <t>Broadway Village I Apartments</t>
  </si>
  <si>
    <t>254 W. 78th Street</t>
  </si>
  <si>
    <t>CA-2002-801</t>
  </si>
  <si>
    <t>Betty Anne Gardens</t>
  </si>
  <si>
    <t>CA-2002-802</t>
  </si>
  <si>
    <t>El Paseo Studios</t>
  </si>
  <si>
    <t>4980 Hamilton Ave.</t>
  </si>
  <si>
    <t>CA-2002-803</t>
  </si>
  <si>
    <t>Lassen Apartments</t>
  </si>
  <si>
    <t>441 Ellis Street</t>
  </si>
  <si>
    <t>CA-2002-805</t>
  </si>
  <si>
    <t>Carmel Street Apartments</t>
  </si>
  <si>
    <t>1312 Caramel Street</t>
  </si>
  <si>
    <t>CA-2002-806</t>
  </si>
  <si>
    <t>The Greenbriar aka "The Kensington"</t>
  </si>
  <si>
    <t>1490 - 1670 East Gate Way</t>
  </si>
  <si>
    <t>CA-2002-807</t>
  </si>
  <si>
    <t>Far East Building</t>
  </si>
  <si>
    <t>349 East First Street</t>
  </si>
  <si>
    <t>CA-2002-810</t>
  </si>
  <si>
    <t>Villa Serena at Stanford Ranch</t>
  </si>
  <si>
    <t>101 Villa Serena Circle</t>
  </si>
  <si>
    <t>CA-2002-811</t>
  </si>
  <si>
    <t>Woodcreek Apartments</t>
  </si>
  <si>
    <t>1550 Pleasant Grove Blvd.</t>
  </si>
  <si>
    <t>CA-2002-812</t>
  </si>
  <si>
    <t>Parkway Village Apartments</t>
  </si>
  <si>
    <t>455 Joiner Parkway at Fifth Street</t>
  </si>
  <si>
    <t>CA-2002-815</t>
  </si>
  <si>
    <t>Chesapeake Bay Apartments</t>
  </si>
  <si>
    <t>3941 W. Lowell Avenue</t>
  </si>
  <si>
    <t>CA-2002-816</t>
  </si>
  <si>
    <t>2898 Villa Monterey</t>
  </si>
  <si>
    <t>CA-2002-817</t>
  </si>
  <si>
    <t>Phoenix Terrace Apartments</t>
  </si>
  <si>
    <t>6930 Phoenix Avenue</t>
  </si>
  <si>
    <t>CA-2002-822</t>
  </si>
  <si>
    <t>Bryte Gardens Apartments</t>
  </si>
  <si>
    <t>815 Bryte Avenue</t>
  </si>
  <si>
    <t>CA-2002-823</t>
  </si>
  <si>
    <t>Detroit Street Family Housing</t>
  </si>
  <si>
    <t>1155 North  Detroit Street</t>
  </si>
  <si>
    <t>CA-2002-826</t>
  </si>
  <si>
    <t>The Oaks on Florence</t>
  </si>
  <si>
    <t>4224 Florence Avenue</t>
  </si>
  <si>
    <t>CA-2002-827</t>
  </si>
  <si>
    <t>Saratoga Senior Apartments Phase II</t>
  </si>
  <si>
    <t>1151 Burton Drive</t>
  </si>
  <si>
    <t>CA-2002-828</t>
  </si>
  <si>
    <t>Village at Beechwood</t>
  </si>
  <si>
    <t>44063 Beech Avenue</t>
  </si>
  <si>
    <t>CA-2002-830</t>
  </si>
  <si>
    <t>Winter Creek Village aka Windsor Road Apt</t>
  </si>
  <si>
    <t>9177 Windsor Road</t>
  </si>
  <si>
    <t>CA-2002-831</t>
  </si>
  <si>
    <t>Singing Wood Senior Housing</t>
  </si>
  <si>
    <t>10100  Valley Blvd.</t>
  </si>
  <si>
    <t>CA-2002-832</t>
  </si>
  <si>
    <t>Villa Glen Apartments</t>
  </si>
  <si>
    <t>6984 Torrey Santa Fe Road</t>
  </si>
  <si>
    <t>CA-2002-833</t>
  </si>
  <si>
    <t>Villa Andalucia Apartments</t>
  </si>
  <si>
    <t>6591 Rancho Del Sol Way</t>
  </si>
  <si>
    <t>CA-2002-834</t>
  </si>
  <si>
    <t>Natomas Park Apartments</t>
  </si>
  <si>
    <t>1850 Club Center Drive</t>
  </si>
  <si>
    <t>CA-2002-835</t>
  </si>
  <si>
    <t>Monarch Village Apartments</t>
  </si>
  <si>
    <t>1280 Shaffer Road</t>
  </si>
  <si>
    <t>CA-2002-836</t>
  </si>
  <si>
    <t>1010 Pacific Avenue Apartments</t>
  </si>
  <si>
    <t>1010 Pacific Avenue</t>
  </si>
  <si>
    <t>CA-2002-837</t>
  </si>
  <si>
    <t>Story Plaza Apartments</t>
  </si>
  <si>
    <t>1150 McLaughlin Avenue</t>
  </si>
  <si>
    <t>CA-2002-838</t>
  </si>
  <si>
    <t>Carrillo Place</t>
  </si>
  <si>
    <t>200 Cranbrook Way</t>
  </si>
  <si>
    <t>CA-2002-839</t>
  </si>
  <si>
    <t>Talega Jamboree Apt Ph. IIMendocino at Talega II</t>
  </si>
  <si>
    <t>CA-2002-840</t>
  </si>
  <si>
    <t>Little Lake Village Apartments</t>
  </si>
  <si>
    <t>10902 Fulton Wells Avenue</t>
  </si>
  <si>
    <t>CA-2002-841</t>
  </si>
  <si>
    <t>Spring Valley Apartments</t>
  </si>
  <si>
    <t>8885 Orville Street</t>
  </si>
  <si>
    <t>San diego</t>
  </si>
  <si>
    <t>CA-2002-842</t>
  </si>
  <si>
    <t>Canyon Country Senior Apartments</t>
  </si>
  <si>
    <t>18701 Flying Tiger Drive</t>
  </si>
  <si>
    <t>CA-2002-844</t>
  </si>
  <si>
    <t>Windwood Village Apartments</t>
  </si>
  <si>
    <t>12730 Briarcrest Place</t>
  </si>
  <si>
    <t>CA-2002-845</t>
  </si>
  <si>
    <t>Vintage Willow Creek Senior Apartments</t>
  </si>
  <si>
    <t>1701 Creekside Drive</t>
  </si>
  <si>
    <t>CA-2002-847</t>
  </si>
  <si>
    <t>Amistad Plaza Apartments</t>
  </si>
  <si>
    <t>6050 South Western Avenue</t>
  </si>
  <si>
    <t>CA-2002-850</t>
  </si>
  <si>
    <t>Community Arms Apartments</t>
  </si>
  <si>
    <t>169 East Orange Grove Blvd.</t>
  </si>
  <si>
    <t>CA-2002-851</t>
  </si>
  <si>
    <t>Sunset Square Apartments</t>
  </si>
  <si>
    <t>2080 Alum Rock Avenue</t>
  </si>
  <si>
    <t>CA-2002-852</t>
  </si>
  <si>
    <t>CA-2002-853</t>
  </si>
  <si>
    <t>Villa Ramona</t>
  </si>
  <si>
    <t>13030 Ramona Blvd.</t>
  </si>
  <si>
    <t>CA-2002-854</t>
  </si>
  <si>
    <t>Cedar Park Apartments</t>
  </si>
  <si>
    <t>210 Sutton Way</t>
  </si>
  <si>
    <t>CA-2002-855</t>
  </si>
  <si>
    <t>Monte Vista Gardens Senior Housing II</t>
  </si>
  <si>
    <t>2600 Nuestra Castillo Court</t>
  </si>
  <si>
    <t>CA-2002-856</t>
  </si>
  <si>
    <t>2618 East 16th Street</t>
  </si>
  <si>
    <t>4262 Central Avenue</t>
  </si>
  <si>
    <t>CA-2002-858</t>
  </si>
  <si>
    <t>Rich Sorro Commons</t>
  </si>
  <si>
    <t>150 Berry Street</t>
  </si>
  <si>
    <t>CA-2002-860</t>
  </si>
  <si>
    <t>Burbank Senior Artist Colony</t>
  </si>
  <si>
    <t>240 E. Verdugo Avenue</t>
  </si>
  <si>
    <t>CA-2002-861</t>
  </si>
  <si>
    <t>Seminole Gardens Apartments</t>
  </si>
  <si>
    <t>2607 S. Linden Way</t>
  </si>
  <si>
    <t>CA-2002-862</t>
  </si>
  <si>
    <t>Grandon Village Apartments</t>
  </si>
  <si>
    <t>1605 Grandon Avenue</t>
  </si>
  <si>
    <t>CA-2002-866</t>
  </si>
  <si>
    <t>Victoria Green</t>
  </si>
  <si>
    <t>CA-2002-868</t>
  </si>
  <si>
    <t>El Centro Loretto Apartments</t>
  </si>
  <si>
    <t>1021 North Hoover Street</t>
  </si>
  <si>
    <t>CA-2002-869</t>
  </si>
  <si>
    <t>Carter Terrace</t>
  </si>
  <si>
    <t>530 Carter Street</t>
  </si>
  <si>
    <t>CA-2002-870</t>
  </si>
  <si>
    <t>Olen Jones Senior Apartments</t>
  </si>
  <si>
    <t>7125 Amethyst Avenue</t>
  </si>
  <si>
    <t>CA-2002-871</t>
  </si>
  <si>
    <t>Derek Silva Community</t>
  </si>
  <si>
    <t>20 Franklin Street</t>
  </si>
  <si>
    <t>CA-2002-872</t>
  </si>
  <si>
    <t>Leland Polk Senior Community</t>
  </si>
  <si>
    <t>1315 Polk Street</t>
  </si>
  <si>
    <t>CA-2002-873</t>
  </si>
  <si>
    <t>Villas del Paraiso</t>
  </si>
  <si>
    <t>340A Paraiso Drive</t>
  </si>
  <si>
    <t>CA-2002-876</t>
  </si>
  <si>
    <t>Walden Glen  Apartments</t>
  </si>
  <si>
    <t>6570-6680 Knott Avenue</t>
  </si>
  <si>
    <t>CA-2002-879</t>
  </si>
  <si>
    <t>Heritage Park at Glendale</t>
  </si>
  <si>
    <t>420 East Harvard Street</t>
  </si>
  <si>
    <t>CA-2002-880</t>
  </si>
  <si>
    <t>Belvedere Place Apartments</t>
  </si>
  <si>
    <t>162 and 172 Belvedere Street</t>
  </si>
  <si>
    <t>CA-2002-881</t>
  </si>
  <si>
    <t>Plaza del Sol Apartments</t>
  </si>
  <si>
    <t>4231 Alamo Street</t>
  </si>
  <si>
    <t>CA-2002-882</t>
  </si>
  <si>
    <t>4075 Prospect Avenue</t>
  </si>
  <si>
    <t>CA-2002-884</t>
  </si>
  <si>
    <t>Folsom/Dore Apartments</t>
  </si>
  <si>
    <t>75 Dore Street</t>
  </si>
  <si>
    <t>CA-2002-885</t>
  </si>
  <si>
    <t>Atrium Court Apartments</t>
  </si>
  <si>
    <t>3801 Duckhorn Drive</t>
  </si>
  <si>
    <t>CA-2002-886</t>
  </si>
  <si>
    <t>Terracina Park Meadows</t>
  </si>
  <si>
    <t>8875 Lewis Stein Road</t>
  </si>
  <si>
    <t>CA-2002-888</t>
  </si>
  <si>
    <t>North Park Apartments</t>
  </si>
  <si>
    <t>1655 North Crawford Avenue</t>
  </si>
  <si>
    <t>CA-2002-889</t>
  </si>
  <si>
    <t>White Rock Village</t>
  </si>
  <si>
    <t>2200 Valley View Parkway</t>
  </si>
  <si>
    <t>El Dorado Hills</t>
  </si>
  <si>
    <t>CA-2002-890</t>
  </si>
  <si>
    <t>Hacienda Villa Creek Senior Apartments</t>
  </si>
  <si>
    <t>399 East Court</t>
  </si>
  <si>
    <t>CA-2002-893</t>
  </si>
  <si>
    <t>Villas at Hamilton Senior Apts.</t>
  </si>
  <si>
    <t>410 South Palm Drive</t>
  </si>
  <si>
    <t>CA-2002-894</t>
  </si>
  <si>
    <t>1800 Evans Lane</t>
  </si>
  <si>
    <t>CA-2002-896</t>
  </si>
  <si>
    <t>McBride Apartments</t>
  </si>
  <si>
    <t>2350 McBride Lane</t>
  </si>
  <si>
    <t>CA-2002-897</t>
  </si>
  <si>
    <t>The Lofts</t>
  </si>
  <si>
    <t>CA-2002-900</t>
  </si>
  <si>
    <t>The Savannah at Southport</t>
  </si>
  <si>
    <t>3401 Savannah Lane</t>
  </si>
  <si>
    <t>CA-2002-901</t>
  </si>
  <si>
    <t>Dover Woods Senior Apartments</t>
  </si>
  <si>
    <t>2801 Dover Avenue</t>
  </si>
  <si>
    <t>CA-2002-902</t>
  </si>
  <si>
    <t>Dove Canyon Apartments</t>
  </si>
  <si>
    <t>16507 Dove Canyon Road</t>
  </si>
  <si>
    <t>CA-2002-903</t>
  </si>
  <si>
    <t>Solara Court</t>
  </si>
  <si>
    <t>3335 West Lincoln Avenue</t>
  </si>
  <si>
    <t>CA-2002-904</t>
  </si>
  <si>
    <t>Canyon Springs Apartments</t>
  </si>
  <si>
    <t>6185 North Figarden Drive</t>
  </si>
  <si>
    <t>CA-2002-905</t>
  </si>
  <si>
    <t>190 N. Coventry Ave.</t>
  </si>
  <si>
    <t>CA-2002-907</t>
  </si>
  <si>
    <t>Imperial Highway Apartments</t>
  </si>
  <si>
    <t>1651 E.  Imperial Highway</t>
  </si>
  <si>
    <t>CA-2002-908</t>
  </si>
  <si>
    <t>Vintage Point Senior Apartments Phase II</t>
  </si>
  <si>
    <t>1923 Bush Street</t>
  </si>
  <si>
    <t>CA-2002-909</t>
  </si>
  <si>
    <t>Creekside at Meadow Park</t>
  </si>
  <si>
    <t>46 Tinker Way</t>
  </si>
  <si>
    <t>CA-2002-910</t>
  </si>
  <si>
    <t>548 Ford Street</t>
  </si>
  <si>
    <t>CA-2002-911</t>
  </si>
  <si>
    <t>Vintage Paseo Senior Apartments</t>
  </si>
  <si>
    <t>2970 Tapo Canyon Road</t>
  </si>
  <si>
    <t>CA-2002-912</t>
  </si>
  <si>
    <t>Oak Creek Senior Villas</t>
  </si>
  <si>
    <t>367 E. Thousand Oaks Boulevard</t>
  </si>
  <si>
    <t>CA-2002-913</t>
  </si>
  <si>
    <t>1155 San Pablo Avenue</t>
  </si>
  <si>
    <t>Albany</t>
  </si>
  <si>
    <t>CA-2002-914</t>
  </si>
  <si>
    <t>River Gardens Apartments</t>
  </si>
  <si>
    <t>421 South Street</t>
  </si>
  <si>
    <t>CA-2002-915</t>
  </si>
  <si>
    <t>Orchard Manor Apartments</t>
  </si>
  <si>
    <t>610 Orchard Avenue</t>
  </si>
  <si>
    <t>CA-2002-916</t>
  </si>
  <si>
    <t>The Arc Apartments</t>
  </si>
  <si>
    <t>416 Bay Street</t>
  </si>
  <si>
    <t>CA-2002-917</t>
  </si>
  <si>
    <t>El Mirage Apartments</t>
  </si>
  <si>
    <t>1900 Poplar Avenue</t>
  </si>
  <si>
    <t>CA-2002-918</t>
  </si>
  <si>
    <t>340 South Parsons Avenue</t>
  </si>
  <si>
    <t>CA-2002-919</t>
  </si>
  <si>
    <t>Vintage Crest Senior Apartments</t>
  </si>
  <si>
    <t>4700 Park Lane</t>
  </si>
  <si>
    <t>CA-2002-921</t>
  </si>
  <si>
    <t>Heritage Park at Cathedral City</t>
  </si>
  <si>
    <t>69-100 McCallum Way</t>
  </si>
  <si>
    <t>CA-2002-923</t>
  </si>
  <si>
    <t>Grisham Community Housing</t>
  </si>
  <si>
    <t>11-71 West 49th St; 4901-4951 Ruth Ave; 20-80 Peace St; 4902-4952 Grisham Ave.</t>
  </si>
  <si>
    <t>CA-2002-924</t>
  </si>
  <si>
    <t>Heritage Park at Monrovia</t>
  </si>
  <si>
    <t>630 West Duarte Road</t>
  </si>
  <si>
    <t>CA-2002-926</t>
  </si>
  <si>
    <t>River Run Senior Apartments</t>
  </si>
  <si>
    <t>863 River Road</t>
  </si>
  <si>
    <t>CA-2002-928</t>
  </si>
  <si>
    <t>Summer Breeze Apts aka Fallen Leaves Apts</t>
  </si>
  <si>
    <t>CA-2002-929</t>
  </si>
  <si>
    <t>Palm Terrace Apartments</t>
  </si>
  <si>
    <t>1040 Red Hawk Lane</t>
  </si>
  <si>
    <t>CA-2002-931</t>
  </si>
  <si>
    <t>Murphy Ranch I Townhomes</t>
  </si>
  <si>
    <t>310 East Dunne Avenue</t>
  </si>
  <si>
    <t>CA-2002-932</t>
  </si>
  <si>
    <t>Center Pointe Villas</t>
  </si>
  <si>
    <t>11856 Orange Street</t>
  </si>
  <si>
    <t>CA-2002-934</t>
  </si>
  <si>
    <t>Salinas Bay Apartments</t>
  </si>
  <si>
    <t>920 Larkin Street</t>
  </si>
  <si>
    <t>CA-2002-935</t>
  </si>
  <si>
    <t>The Crossing</t>
  </si>
  <si>
    <t>853 East Commodore Drive</t>
  </si>
  <si>
    <t>CA-2003-001</t>
  </si>
  <si>
    <t>CA-2003-002</t>
  </si>
  <si>
    <t>Geel Place</t>
  </si>
  <si>
    <t>3990 Reynolds Road</t>
  </si>
  <si>
    <t>CA-2003-003</t>
  </si>
  <si>
    <t>Las Brisas Community Housing</t>
  </si>
  <si>
    <t>2399 California Street</t>
  </si>
  <si>
    <t>CA-2003-004</t>
  </si>
  <si>
    <t>Glenneyre Apartments</t>
  </si>
  <si>
    <t>450 Glenneyre Street</t>
  </si>
  <si>
    <t>Laguna Beach</t>
  </si>
  <si>
    <t>CA-2003-006</t>
  </si>
  <si>
    <t>Casa Alegre</t>
  </si>
  <si>
    <t>2761 West Ball Road</t>
  </si>
  <si>
    <t>CA-2003-008</t>
  </si>
  <si>
    <t>Witmer/Columbia Place</t>
  </si>
  <si>
    <t>1304 West 7th Street</t>
  </si>
  <si>
    <t>CA-2003-009</t>
  </si>
  <si>
    <t>Vermont City Lights</t>
  </si>
  <si>
    <t>4215 - 4225 South Vermont Avenue &amp; 1011 West 42nd Place</t>
  </si>
  <si>
    <t>CA-2003-010</t>
  </si>
  <si>
    <t>The Village at Victorville</t>
  </si>
  <si>
    <t>16711 Chalon Road</t>
  </si>
  <si>
    <t>CA-2003-011</t>
  </si>
  <si>
    <t>DeAnza Gardens</t>
  </si>
  <si>
    <t>205 Pueblo Avenue</t>
  </si>
  <si>
    <t>CA-2003-017</t>
  </si>
  <si>
    <t>Cottonwood Place II</t>
  </si>
  <si>
    <t>CA-2003-018</t>
  </si>
  <si>
    <t>Rolling Hills Village</t>
  </si>
  <si>
    <t>2110 Prince Road</t>
  </si>
  <si>
    <t>CA-2003-021</t>
  </si>
  <si>
    <t>New Terminal Hotel</t>
  </si>
  <si>
    <t>901 East 7th Street</t>
  </si>
  <si>
    <t>CA-2003-026</t>
  </si>
  <si>
    <t>Tyrol Plaza Senior Apartments</t>
  </si>
  <si>
    <t>891 S. State College Blvd.</t>
  </si>
  <si>
    <t>CA-2003-028</t>
  </si>
  <si>
    <t>Rancho de Soto Apartments</t>
  </si>
  <si>
    <t>1003 Newport Ave.</t>
  </si>
  <si>
    <t>CA-2003-029</t>
  </si>
  <si>
    <t>Jasmine Square Apartments</t>
  </si>
  <si>
    <t>CA-2003-032</t>
  </si>
  <si>
    <t>San Mateo Rotary Floritas</t>
  </si>
  <si>
    <t>99 27th Ave.</t>
  </si>
  <si>
    <t>CA-2003-033</t>
  </si>
  <si>
    <t>The Leah Residence 9th &amp; F Street Apartments</t>
  </si>
  <si>
    <t>798 9th Ave.</t>
  </si>
  <si>
    <t>CA-2003-036</t>
  </si>
  <si>
    <t>Copper Creek Apartments</t>
  </si>
  <si>
    <t>1730 Elfin Forest Road</t>
  </si>
  <si>
    <t>CA-2003-040</t>
  </si>
  <si>
    <t>Jean C. McKinney Manor</t>
  </si>
  <si>
    <t>5641 Imperial Avenue</t>
  </si>
  <si>
    <t>CA-2003-042</t>
  </si>
  <si>
    <t>Elderberry at Bethel</t>
  </si>
  <si>
    <t>2505 Fifth Street</t>
  </si>
  <si>
    <t>CA-2003-043</t>
  </si>
  <si>
    <t>Alegria Apartments</t>
  </si>
  <si>
    <t>801 West 23rd Street</t>
  </si>
  <si>
    <t>CA-2003-046</t>
  </si>
  <si>
    <t>Curran House</t>
  </si>
  <si>
    <t>145 Taylor Street</t>
  </si>
  <si>
    <t>CA-2003-049</t>
  </si>
  <si>
    <t>The Village at Kings Canyon</t>
  </si>
  <si>
    <t>962 South Pierce Avenue</t>
  </si>
  <si>
    <t>CA-2003-050</t>
  </si>
  <si>
    <t>Casa de Rosa Apartments</t>
  </si>
  <si>
    <t>CA-2003-054</t>
  </si>
  <si>
    <t>Tuolumne Village Apartments</t>
  </si>
  <si>
    <t>13850 Tuolumne Street</t>
  </si>
  <si>
    <t>CA-2003-065</t>
  </si>
  <si>
    <t>Oak Street Terrace</t>
  </si>
  <si>
    <t>1109 Oak Street</t>
  </si>
  <si>
    <t>CA-2003-066</t>
  </si>
  <si>
    <t>University Neighborhood Apartments</t>
  </si>
  <si>
    <t>1719-1725 University Avenue</t>
  </si>
  <si>
    <t>CA-2003-075</t>
  </si>
  <si>
    <t>Richmond Townhouses</t>
  </si>
  <si>
    <t>CA-2003-079</t>
  </si>
  <si>
    <t>Hearthstone Village</t>
  </si>
  <si>
    <t>1217 South 7th Street</t>
  </si>
  <si>
    <t>CA-2003-080</t>
  </si>
  <si>
    <t>Villa Rose Apartments</t>
  </si>
  <si>
    <t>2651 Whitson Street</t>
  </si>
  <si>
    <t>CA-2003-083</t>
  </si>
  <si>
    <t>La Amistad</t>
  </si>
  <si>
    <t>1001 Walnut Drive</t>
  </si>
  <si>
    <t>CA-2003-084</t>
  </si>
  <si>
    <t>Mecca III Apartments</t>
  </si>
  <si>
    <t>91900 66th Avenue</t>
  </si>
  <si>
    <t>CA-2003-088</t>
  </si>
  <si>
    <t>Casa Bella Apartments</t>
  </si>
  <si>
    <t>CA-2003-089</t>
  </si>
  <si>
    <t>Portofino Villas</t>
  </si>
  <si>
    <t>121 W. Phillips Blvd.</t>
  </si>
  <si>
    <t>CA-2003-091</t>
  </si>
  <si>
    <t>Grand &amp; Venice Family Housing</t>
  </si>
  <si>
    <t>1500 S. Grand Avenue</t>
  </si>
  <si>
    <t>CA-2003-094</t>
  </si>
  <si>
    <t>Broadway City Lights</t>
  </si>
  <si>
    <t>CA-2003-098</t>
  </si>
  <si>
    <t>Mutual Housing at Lemon Hill</t>
  </si>
  <si>
    <t>6000 Lemon Hill Avenue</t>
  </si>
  <si>
    <t>CA-2003-103</t>
  </si>
  <si>
    <t>Parlier Family Apartment</t>
  </si>
  <si>
    <t>13600 E. Parlier Avenue</t>
  </si>
  <si>
    <t>CA-2003-107</t>
  </si>
  <si>
    <t>The Fountains at Sierra</t>
  </si>
  <si>
    <t>16946 Ceres Avenue</t>
  </si>
  <si>
    <t>CA-2003-110</t>
  </si>
  <si>
    <t>Diamond Cove II Apartments</t>
  </si>
  <si>
    <t>5506 Tam O'Shanter Drive</t>
  </si>
  <si>
    <t>CA-2003-120</t>
  </si>
  <si>
    <t>St Anne's Transition Housing &amp; Child Care Develop.</t>
  </si>
  <si>
    <t>155 N. Occidental Boulevard</t>
  </si>
  <si>
    <t>CA-2003-124</t>
  </si>
  <si>
    <t>Yankee Hotel</t>
  </si>
  <si>
    <t>501 - 507 East 7th Street</t>
  </si>
  <si>
    <t>CA-2003-133</t>
  </si>
  <si>
    <t>Windsor Court &amp; Stratford Place</t>
  </si>
  <si>
    <t>8140 - 8156 13th Street</t>
  </si>
  <si>
    <t>CA-2003-139</t>
  </si>
  <si>
    <t>Park Creek Village</t>
  </si>
  <si>
    <t>398 West Walnut Avenue</t>
  </si>
  <si>
    <t>CA-2003-143</t>
  </si>
  <si>
    <t>Palmer Heights Apartments</t>
  </si>
  <si>
    <t>CA-2003-154</t>
  </si>
  <si>
    <t>Bridgeway East aka Rotary Bridgeway</t>
  </si>
  <si>
    <t>4145 Bay Street</t>
  </si>
  <si>
    <t>CA-2003-162</t>
  </si>
  <si>
    <t>1160 East Church Avenue</t>
  </si>
  <si>
    <t>CA-2003-169</t>
  </si>
  <si>
    <t>Lindsay Family Apartments</t>
  </si>
  <si>
    <t>151 North Westwood Avenue</t>
  </si>
  <si>
    <t>CA-2003-175</t>
  </si>
  <si>
    <t>Hood Street Family Apartments</t>
  </si>
  <si>
    <t>1400 Hood Street</t>
  </si>
  <si>
    <t>CA-2003-176</t>
  </si>
  <si>
    <t>P Street Family Apartments</t>
  </si>
  <si>
    <t>710 Brundage Ln</t>
  </si>
  <si>
    <t>CA-2003-180</t>
  </si>
  <si>
    <t>Valle Del Sol Townhomes</t>
  </si>
  <si>
    <t>4701 East Farmington Road</t>
  </si>
  <si>
    <t>CA-2003-182</t>
  </si>
  <si>
    <t>Wicklow Square Apartments aka Dublin Sr. Housing</t>
  </si>
  <si>
    <t>CA-2003-185</t>
  </si>
  <si>
    <t>Jackson Cornerstone</t>
  </si>
  <si>
    <t>1029 North Main Street</t>
  </si>
  <si>
    <t>CA-2003-187</t>
  </si>
  <si>
    <t>River Crest</t>
  </si>
  <si>
    <t>2809 Della Drive</t>
  </si>
  <si>
    <t>CA-2003-192</t>
  </si>
  <si>
    <t>Tehachapi Senior I and Shafter Senior Manor</t>
  </si>
  <si>
    <t>544 West E Street</t>
  </si>
  <si>
    <t>CA-2003-195</t>
  </si>
  <si>
    <t>Monte Vista Apartments</t>
  </si>
  <si>
    <t>24740 Jefferson Avenue</t>
  </si>
  <si>
    <t>CA-2003-199</t>
  </si>
  <si>
    <t>Pinewood Court Apartments</t>
  </si>
  <si>
    <t>700 Pinewood Court</t>
  </si>
  <si>
    <t>CA-2003-202</t>
  </si>
  <si>
    <t>Mariposa Gardens</t>
  </si>
  <si>
    <t>CA-2003-800</t>
  </si>
  <si>
    <t>Kennedy Meadows Apartments</t>
  </si>
  <si>
    <t>701 New York Ranch Road</t>
  </si>
  <si>
    <t>CA-2003-801</t>
  </si>
  <si>
    <t>Glenbrook Apartments</t>
  </si>
  <si>
    <t>265 Sutton Way</t>
  </si>
  <si>
    <t>CA-2003-802</t>
  </si>
  <si>
    <t>Walnut Grove Senior Apartments</t>
  </si>
  <si>
    <t>3155 Smith Lane</t>
  </si>
  <si>
    <t>CA-2003-803</t>
  </si>
  <si>
    <t>101 San Fernando Apartments</t>
  </si>
  <si>
    <t>101 E. San Fernando Street</t>
  </si>
  <si>
    <t>CA-2003-804</t>
  </si>
  <si>
    <t>Villa Solera Apartment Homes</t>
  </si>
  <si>
    <t>1385 Lucretia Avenue</t>
  </si>
  <si>
    <t>CA-2003-805</t>
  </si>
  <si>
    <t>Los Arcos Apartments</t>
  </si>
  <si>
    <t>12740 Gateway Park Rd.</t>
  </si>
  <si>
    <t>CA-2003-808</t>
  </si>
  <si>
    <t>Town Center Apartments</t>
  </si>
  <si>
    <t>3594 Mt. Diablo Blvd.</t>
  </si>
  <si>
    <t>CA-2003-816</t>
  </si>
  <si>
    <t>68-200 33rd Avenue</t>
  </si>
  <si>
    <t>CA-2003-819</t>
  </si>
  <si>
    <t>Heritage Park at Arcadia</t>
  </si>
  <si>
    <t>150 West Las Tunas Drive</t>
  </si>
  <si>
    <t>CA-2003-820</t>
  </si>
  <si>
    <t>La Costa Paloma</t>
  </si>
  <si>
    <t>1953 Dove Lane</t>
  </si>
  <si>
    <t>CA-2003-821</t>
  </si>
  <si>
    <t>Gateway Santa Clara</t>
  </si>
  <si>
    <t>1000 El Camino Real</t>
  </si>
  <si>
    <t>CA-2003-822</t>
  </si>
  <si>
    <t>Branham Lane Apartments</t>
  </si>
  <si>
    <t>100 Branham Lane East</t>
  </si>
  <si>
    <t>CA-2003-823</t>
  </si>
  <si>
    <t>Corralitos Creek Apartments</t>
  </si>
  <si>
    <t>125 Pajaro Circle</t>
  </si>
  <si>
    <t>CA-2003-824</t>
  </si>
  <si>
    <t>Fremont Oak Gardens</t>
  </si>
  <si>
    <t>2681 Driscoll Road</t>
  </si>
  <si>
    <t>CA-2003-825</t>
  </si>
  <si>
    <t>Skyline Village</t>
  </si>
  <si>
    <t>444 Lucas Avenue</t>
  </si>
  <si>
    <t>CA-2003-826</t>
  </si>
  <si>
    <t>CA-2003-827</t>
  </si>
  <si>
    <t>Havenhurst Apartments</t>
  </si>
  <si>
    <t>1435 Havenhurst Drive</t>
  </si>
  <si>
    <t>CA-2003-829</t>
  </si>
  <si>
    <t>Tyrella Gardens</t>
  </si>
  <si>
    <t>449 Tyrella Avenue</t>
  </si>
  <si>
    <t>CA-2003-830</t>
  </si>
  <si>
    <t>Pujol Street Senior Apartments</t>
  </si>
  <si>
    <t>28500 Pujol Street</t>
  </si>
  <si>
    <t>CA-2003-832</t>
  </si>
  <si>
    <t>Potrero Senior Housing</t>
  </si>
  <si>
    <t>1301 Potrero Grande Drive</t>
  </si>
  <si>
    <t>So. San Gabriel</t>
  </si>
  <si>
    <t>CA-2003-834</t>
  </si>
  <si>
    <t>CA-2003-835</t>
  </si>
  <si>
    <t>Asbury Apartments</t>
  </si>
  <si>
    <t>91 Riverview Terrace</t>
  </si>
  <si>
    <t>Benicia</t>
  </si>
  <si>
    <t>CA-2003-838</t>
  </si>
  <si>
    <t>Castaic Lake Senior Apartments</t>
  </si>
  <si>
    <t>31978-31990 Castaic Road</t>
  </si>
  <si>
    <t>Castaic</t>
  </si>
  <si>
    <t>CA-2003-839</t>
  </si>
  <si>
    <t>Camino Del Sol Senior Apartments</t>
  </si>
  <si>
    <t>1910 Camino Del Sol</t>
  </si>
  <si>
    <t>CA-2003-840</t>
  </si>
  <si>
    <t>Westgate Courtyards</t>
  </si>
  <si>
    <t>CA-2003-841</t>
  </si>
  <si>
    <t>Turnleaf Apartments</t>
  </si>
  <si>
    <t>3201 Loma Verde Drive</t>
  </si>
  <si>
    <t>CA-2003-843</t>
  </si>
  <si>
    <t>Herald Hotel</t>
  </si>
  <si>
    <t>308 Eddy Street</t>
  </si>
  <si>
    <t>CA-2003-844</t>
  </si>
  <si>
    <t>Vista Montana Apartments</t>
  </si>
  <si>
    <t>790 Vista Montana Drive</t>
  </si>
  <si>
    <t>CA-2003-849</t>
  </si>
  <si>
    <t>Westmorland Family Apartments</t>
  </si>
  <si>
    <t>181 G Street</t>
  </si>
  <si>
    <t>Westmorland</t>
  </si>
  <si>
    <t>CA-2003-850</t>
  </si>
  <si>
    <t>Countryside Apartments</t>
  </si>
  <si>
    <t>1751 Adams Avenue</t>
  </si>
  <si>
    <t>CA-2003-853</t>
  </si>
  <si>
    <t>Ping Yuen Center</t>
  </si>
  <si>
    <t>420 "I" Street</t>
  </si>
  <si>
    <t>39 Nelson Avenue</t>
  </si>
  <si>
    <t>Willow Oaks Apartments</t>
  </si>
  <si>
    <t>1201 West Wood Street</t>
  </si>
  <si>
    <t>CA-2003-857</t>
  </si>
  <si>
    <t>Hacienda de Feliz</t>
  </si>
  <si>
    <t>2096 East Los Feliz Drive</t>
  </si>
  <si>
    <t>CA-2003-861</t>
  </si>
  <si>
    <t>The Oaks at Almaden</t>
  </si>
  <si>
    <t>5050 Russo Drive</t>
  </si>
  <si>
    <t>CA-2003-862</t>
  </si>
  <si>
    <t>Oak Court Apartments</t>
  </si>
  <si>
    <t>845 Ramona Street</t>
  </si>
  <si>
    <t>CA-2003-863</t>
  </si>
  <si>
    <t>Holtville Gardens Apartments</t>
  </si>
  <si>
    <t>950 Holt Avenue</t>
  </si>
  <si>
    <t>CA-2003-864</t>
  </si>
  <si>
    <t>City Towers</t>
  </si>
  <si>
    <t>1065 8th Street</t>
  </si>
  <si>
    <t>CA-2003-865</t>
  </si>
  <si>
    <t>Anise Turina Apartments</t>
  </si>
  <si>
    <t>10 La Brea Way</t>
  </si>
  <si>
    <t>CA-2003-866</t>
  </si>
  <si>
    <t>Imperial Gardens Apartments</t>
  </si>
  <si>
    <t>2375 Myrtle Road</t>
  </si>
  <si>
    <t>CA-2003-868</t>
  </si>
  <si>
    <t>Riviera Apartments</t>
  </si>
  <si>
    <t>455 Canal Street</t>
  </si>
  <si>
    <t>CA-2003-870</t>
  </si>
  <si>
    <t>Tierra del Sol</t>
  </si>
  <si>
    <t>7500 Alabama Avenue</t>
  </si>
  <si>
    <t>CA-2003-871</t>
  </si>
  <si>
    <t>Villa Madera</t>
  </si>
  <si>
    <t>1051 N. A Street</t>
  </si>
  <si>
    <t>Downtown River Apartments</t>
  </si>
  <si>
    <t>35 East Washington Street</t>
  </si>
  <si>
    <t>CA-2003-873</t>
  </si>
  <si>
    <t>225  41st Street</t>
  </si>
  <si>
    <t>CA-2003-877</t>
  </si>
  <si>
    <t>Tremont Green</t>
  </si>
  <si>
    <t>5663 Marden Street</t>
  </si>
  <si>
    <t>CA-2003-878</t>
  </si>
  <si>
    <t>Parkside Village Apartments</t>
  </si>
  <si>
    <t>1151 N. Villa Avenue</t>
  </si>
  <si>
    <t>CA-2003-879</t>
  </si>
  <si>
    <t>CA-2003-881</t>
  </si>
  <si>
    <t>Montecito Vista Apartment Homes</t>
  </si>
  <si>
    <t>4000 El Camino Real</t>
  </si>
  <si>
    <t>CA-2003-883</t>
  </si>
  <si>
    <t>SEASONS at Los Robles</t>
  </si>
  <si>
    <t>2780 Ventura Street</t>
  </si>
  <si>
    <t>CA-2003-887</t>
  </si>
  <si>
    <t>Moore Village</t>
  </si>
  <si>
    <t>2444 Moore Blvd.</t>
  </si>
  <si>
    <t>CA-2003-891</t>
  </si>
  <si>
    <t>Azure Park Apartments</t>
  </si>
  <si>
    <t>5545 Sky Parkway</t>
  </si>
  <si>
    <t>CA-2003-892</t>
  </si>
  <si>
    <t>Casa Colina Del Sol</t>
  </si>
  <si>
    <t>5207 52nd Place</t>
  </si>
  <si>
    <t>CA-2003-893</t>
  </si>
  <si>
    <t>Market Street Townhomes</t>
  </si>
  <si>
    <t>110 Market Street</t>
  </si>
  <si>
    <t>CA-2003-894</t>
  </si>
  <si>
    <t>Canyon Creek Townhomes</t>
  </si>
  <si>
    <t>1834 Chablis Way</t>
  </si>
  <si>
    <t>CA-2003-895</t>
  </si>
  <si>
    <t>Rancho del Norte Apartments</t>
  </si>
  <si>
    <t>16775 Saintsbury Glen</t>
  </si>
  <si>
    <t>CA-2003-896</t>
  </si>
  <si>
    <t>Heritage Village Apartments</t>
  </si>
  <si>
    <t>1156 San Luis Street</t>
  </si>
  <si>
    <t>CA-2003-901</t>
  </si>
  <si>
    <t>Westminster Senior Apartments</t>
  </si>
  <si>
    <t>7632  21st Street</t>
  </si>
  <si>
    <t>CA-2003-905</t>
  </si>
  <si>
    <t>Chesley Mutual Housing</t>
  </si>
  <si>
    <t>CA-2003-906</t>
  </si>
  <si>
    <t>CA-2003-907</t>
  </si>
  <si>
    <t>Via Roble Apartments</t>
  </si>
  <si>
    <t>1553 S. Escondido Blvd., Suite 100 and 1611 Orange Place</t>
  </si>
  <si>
    <t>CA-2003-908</t>
  </si>
  <si>
    <t>Bella Monte Apartments</t>
  </si>
  <si>
    <t>2420 Willow Pass Road</t>
  </si>
  <si>
    <t>CA-2003-911</t>
  </si>
  <si>
    <t>Maidu Village Phase III</t>
  </si>
  <si>
    <t>109 Sterling Court</t>
  </si>
  <si>
    <t>CA-2003-912</t>
  </si>
  <si>
    <t>Casitas Del Rio Apartments</t>
  </si>
  <si>
    <t>250 St. Joseph Street</t>
  </si>
  <si>
    <t>CA-2003-927</t>
  </si>
  <si>
    <t>Beverly Towers</t>
  </si>
  <si>
    <t>1315 West Beverly Blvd.</t>
  </si>
  <si>
    <t>Montebello</t>
  </si>
  <si>
    <t>CA-2003-935</t>
  </si>
  <si>
    <t>Cottonwood Village aka Camellia Village Apartments</t>
  </si>
  <si>
    <t>1331 Cottonwood Road</t>
  </si>
  <si>
    <t>CA-2003-941</t>
  </si>
  <si>
    <t>Sunset Villa Apartments</t>
  </si>
  <si>
    <t>1950 Palm Avenue</t>
  </si>
  <si>
    <t>CA-2003-942</t>
  </si>
  <si>
    <t>Brierwood Court</t>
  </si>
  <si>
    <t>4402 W. Avalon Avenue</t>
  </si>
  <si>
    <t>CA-2004-009</t>
  </si>
  <si>
    <t>Villa Del Rey</t>
  </si>
  <si>
    <t>10563 E. Jefferson Ave.</t>
  </si>
  <si>
    <t>Del Rey</t>
  </si>
  <si>
    <t>CA-2004-012</t>
  </si>
  <si>
    <t>Willow Point Apartments</t>
  </si>
  <si>
    <t>6050 Venhaus Way</t>
  </si>
  <si>
    <t>CA-2004-803</t>
  </si>
  <si>
    <t>Fremont Mews</t>
  </si>
  <si>
    <t>1400 P Street &amp; 1431 Q Street</t>
  </si>
  <si>
    <t>CA-2004-804</t>
  </si>
  <si>
    <t>Trestles Apartments</t>
  </si>
  <si>
    <t>1566 Scott Street</t>
  </si>
  <si>
    <t>CA-2004-805</t>
  </si>
  <si>
    <t>Oak Village Apartments</t>
  </si>
  <si>
    <t>801 14th Street</t>
  </si>
  <si>
    <t>CA-2004-807</t>
  </si>
  <si>
    <t>The Gardens at Sierra</t>
  </si>
  <si>
    <t>16838 Ceres Avenue</t>
  </si>
  <si>
    <t>CA-2004-816</t>
  </si>
  <si>
    <t>Plymouth West Apartments</t>
  </si>
  <si>
    <t>CA-2004-817</t>
  </si>
  <si>
    <t>Villa San Joaquin</t>
  </si>
  <si>
    <t>CA-2004-818</t>
  </si>
  <si>
    <t>Hanford Senior Villas</t>
  </si>
  <si>
    <t>116 Campus Drive</t>
  </si>
  <si>
    <t>CA-2004-820</t>
  </si>
  <si>
    <t>Cottonwood Court Apartments</t>
  </si>
  <si>
    <t>1741 Cheatham Ave.</t>
  </si>
  <si>
    <t>CA-2004-821</t>
  </si>
  <si>
    <t>Vintage Tower Apartments</t>
  </si>
  <si>
    <t>235 East Santa Clara Street</t>
  </si>
  <si>
    <t>CA-2004-823</t>
  </si>
  <si>
    <t>Brawley Elks Senior Apartments</t>
  </si>
  <si>
    <t>995 Willard Avenue</t>
  </si>
  <si>
    <t>CA-2004-824</t>
  </si>
  <si>
    <t>Brawley Gardens Apartments</t>
  </si>
  <si>
    <t>221 Best Road</t>
  </si>
  <si>
    <t>CA-2004-825</t>
  </si>
  <si>
    <t>Heber Family Apartments</t>
  </si>
  <si>
    <t>1137 Dogwood Road</t>
  </si>
  <si>
    <t>CA-2004-826</t>
  </si>
  <si>
    <t>Murphy Ranch II</t>
  </si>
  <si>
    <t>CA-2004-834</t>
  </si>
  <si>
    <t>Mission Pointe at Riverside</t>
  </si>
  <si>
    <t>2750 Topaz Drive</t>
  </si>
  <si>
    <t>CA-2004-836</t>
  </si>
  <si>
    <t>Springs Village</t>
  </si>
  <si>
    <t>200 Fuente Lane</t>
  </si>
  <si>
    <t>CA-2004-839</t>
  </si>
  <si>
    <t>Magnolia Park Townhomes &amp; Apartments</t>
  </si>
  <si>
    <t>2000 Imola Avenue</t>
  </si>
  <si>
    <t>CA-2004-840</t>
  </si>
  <si>
    <t>Lincoln Corner Apartments</t>
  </si>
  <si>
    <t>130 Scoggins Court</t>
  </si>
  <si>
    <t>CA-2004-844</t>
  </si>
  <si>
    <t>Rancho Niguel Apartments</t>
  </si>
  <si>
    <t>25952 Via Lomas</t>
  </si>
  <si>
    <t>Laguna Hills</t>
  </si>
  <si>
    <t>CA-2004-850</t>
  </si>
  <si>
    <t>2640 La Crescenta Drive</t>
  </si>
  <si>
    <t>CA-2004-853</t>
  </si>
  <si>
    <t>Colusa Avenue Apartments</t>
  </si>
  <si>
    <t>455 Colusa Avenue</t>
  </si>
  <si>
    <t>CA-2004-854</t>
  </si>
  <si>
    <t>Union Square II</t>
  </si>
  <si>
    <t>608, 614, 620, 626, 631 &amp; 637 Kennedy Court</t>
  </si>
  <si>
    <t>CA-2004-857</t>
  </si>
  <si>
    <t>Ingram Preservation</t>
  </si>
  <si>
    <t>234 N. Lake St.; 2120 Second Ave.; 1935 La Salle Ave.; 1525 S. St Andrews</t>
  </si>
  <si>
    <t>CA-2004-860</t>
  </si>
  <si>
    <t>Witmer Manor Preservation Project</t>
  </si>
  <si>
    <t>1501 Miramar Street</t>
  </si>
  <si>
    <t>CA-2004-870</t>
  </si>
  <si>
    <t>Timothy Commons</t>
  </si>
  <si>
    <t>419 Timothy Road</t>
  </si>
  <si>
    <t>Harriet Tubman Terrace Apartments</t>
  </si>
  <si>
    <t>2870 Adeline Street</t>
  </si>
  <si>
    <t>CA-2004-874</t>
  </si>
  <si>
    <t>Chapel Lane Senior Apartments</t>
  </si>
  <si>
    <t>11122 Snapdragon Street</t>
  </si>
  <si>
    <t>CA-2004-876</t>
  </si>
  <si>
    <t>Poplar Village</t>
  </si>
  <si>
    <t>1750 Poplar Avenue</t>
  </si>
  <si>
    <t>Douglas Park Apartments</t>
  </si>
  <si>
    <t>CA-2004-882</t>
  </si>
  <si>
    <t>Phoenix Park II</t>
  </si>
  <si>
    <t>4400 Shining Star Drive</t>
  </si>
  <si>
    <t>CA-2004-891</t>
  </si>
  <si>
    <t>Greenwood Village Apartments</t>
  </si>
  <si>
    <t>420 Greenley Road</t>
  </si>
  <si>
    <t>CA-2004-893</t>
  </si>
  <si>
    <t>Kerman Sunset Apartments</t>
  </si>
  <si>
    <t>430 S. Sixth Street</t>
  </si>
  <si>
    <t>Keman</t>
  </si>
  <si>
    <t>CA-2004-894</t>
  </si>
  <si>
    <t>Lado Del Rio Apartments</t>
  </si>
  <si>
    <t>900 &amp; 901 Del Rio Road</t>
  </si>
  <si>
    <t>CA-2004-902</t>
  </si>
  <si>
    <t>4400 Central Avenue</t>
  </si>
  <si>
    <t>CA-2004-905</t>
  </si>
  <si>
    <t>Tara Village Apartments</t>
  </si>
  <si>
    <t>5201 Lincoln Avenue</t>
  </si>
  <si>
    <t>CA-2004-909</t>
  </si>
  <si>
    <t>Central Plaza Apartments</t>
  </si>
  <si>
    <t>200 North McClelland Street</t>
  </si>
  <si>
    <t>CA-2004-910</t>
  </si>
  <si>
    <t>Hastings Park Apartments</t>
  </si>
  <si>
    <t>4635 Antelope Road</t>
  </si>
  <si>
    <t>Noble Creek Apartments</t>
  </si>
  <si>
    <t>CA-2004-915</t>
  </si>
  <si>
    <t>Afton Place Apartments</t>
  </si>
  <si>
    <t>6230 - 6231 Afton Place</t>
  </si>
  <si>
    <t>CA-2004-923</t>
  </si>
  <si>
    <t>Heritage Oaks Apartments</t>
  </si>
  <si>
    <t>186 Muir Street</t>
  </si>
  <si>
    <t>CA-2005-807</t>
  </si>
  <si>
    <t>Arbor at Palmdale aka Palmdale East Q Apartments</t>
  </si>
  <si>
    <t>1000 East Avenue Q</t>
  </si>
  <si>
    <t>CA-2005-809</t>
  </si>
  <si>
    <t>Unity Estates Apartments</t>
  </si>
  <si>
    <t>1410 J Street</t>
  </si>
  <si>
    <t>CA-2005-818</t>
  </si>
  <si>
    <t>Lexington Apartments LA Preservation III</t>
  </si>
  <si>
    <t>Los Angeles/Montebello</t>
  </si>
  <si>
    <t>CA-2005-819</t>
  </si>
  <si>
    <t>Leeward Apartments</t>
  </si>
  <si>
    <t>Los Angeles / Gardena</t>
  </si>
  <si>
    <t>CA-2005-839</t>
  </si>
  <si>
    <t>Monte Vista Terrace</t>
  </si>
  <si>
    <t>1101 Grant Road</t>
  </si>
  <si>
    <t>CA-2005-846</t>
  </si>
  <si>
    <t>Tracy Village Apartments</t>
  </si>
  <si>
    <t>435 East 6th Street</t>
  </si>
  <si>
    <t>CA-2005-911</t>
  </si>
  <si>
    <t>Rancho Buena Vista Apartments</t>
  </si>
  <si>
    <t>2155 Corte Vista</t>
  </si>
  <si>
    <t>CA-2006-852</t>
  </si>
  <si>
    <t>San Luis Bay Apartments</t>
  </si>
  <si>
    <t>CA-1993-176</t>
  </si>
  <si>
    <t>Annadale Housing Project aka King's View Manor</t>
  </si>
  <si>
    <t>949 E. Annadale Avenue</t>
  </si>
  <si>
    <t>12960 Dronfield Ave</t>
  </si>
  <si>
    <t>Tuba</t>
  </si>
  <si>
    <t>701 Fairgrounds Drive</t>
  </si>
  <si>
    <t>555 West Cesar E. Chavez Avenue</t>
  </si>
  <si>
    <t>2445 Mariposa Street</t>
  </si>
  <si>
    <t>802 Chesley Ave</t>
  </si>
  <si>
    <t>City Scene Apartments</t>
  </si>
  <si>
    <t>153 N. Glendale Blvd.</t>
  </si>
  <si>
    <t>900 Crenshaw Blvd. and 540 S. Kingsley Drive</t>
  </si>
  <si>
    <t>90019/90020</t>
  </si>
  <si>
    <t>250 Fremont Street</t>
  </si>
  <si>
    <t>450 Folsom Street</t>
  </si>
  <si>
    <t>980 Triangle Court/564 Stege Ave</t>
  </si>
  <si>
    <t>40, 50, &amp; 60 East Rossi Street</t>
  </si>
  <si>
    <t>4704 Peck Road</t>
  </si>
  <si>
    <t>1077 West 38th Street</t>
  </si>
  <si>
    <t>1116 W. D Street</t>
  </si>
  <si>
    <t>510 Barrett Avenue and 515 7th Street</t>
  </si>
  <si>
    <t>535 W. El Segundo Blvd.</t>
  </si>
  <si>
    <t>938 Ellsworth Street</t>
  </si>
  <si>
    <t>123 South Isabel Street</t>
  </si>
  <si>
    <t>5502 K Street</t>
  </si>
  <si>
    <t>1651 Chestnut Street</t>
  </si>
  <si>
    <t>91180 64th Avenue</t>
  </si>
  <si>
    <t>Compass Rose fka Richman Park Family Apartments</t>
  </si>
  <si>
    <t>400, 324, &amp; 312 W. Valencia, 524 S. Ford &amp; 411 West Ave.</t>
  </si>
  <si>
    <t>Beacon Apartments</t>
  </si>
  <si>
    <t>CA-2017-144</t>
  </si>
  <si>
    <t>Oak Grove</t>
  </si>
  <si>
    <t>595 Bigger Street</t>
  </si>
  <si>
    <t>Eagle Park Apartments</t>
  </si>
  <si>
    <t>10 North Cottonwood Street</t>
  </si>
  <si>
    <t>1123 8th Street</t>
  </si>
  <si>
    <t>Bluewater (fka Fairmount Family Housing)</t>
  </si>
  <si>
    <t>422 Los Vallecitos Boulevard</t>
  </si>
  <si>
    <t>625 N. Bunker Hill Ave./  816 Bartlett Street</t>
  </si>
  <si>
    <t>1245 23rd Ave</t>
  </si>
  <si>
    <t>CA-2018-074</t>
  </si>
  <si>
    <t>Oak Leaf Meadows</t>
  </si>
  <si>
    <t>1135 J. Street/636 Pedersen Rd</t>
  </si>
  <si>
    <t>16800 Monterey Rd.</t>
  </si>
  <si>
    <t>CA-2018-741</t>
  </si>
  <si>
    <t>1275 S. Winery Ave</t>
  </si>
  <si>
    <t>5235 Calle Dorado</t>
  </si>
  <si>
    <t>CA-2019-006</t>
  </si>
  <si>
    <t>Mariposa Oaks</t>
  </si>
  <si>
    <t>5071 Circle Drive</t>
  </si>
  <si>
    <t>CA-2020-017</t>
  </si>
  <si>
    <t>North Fork LIHTC Homes #1</t>
  </si>
  <si>
    <t>57907 Old Mill Site Court</t>
  </si>
  <si>
    <t>North Fork</t>
  </si>
  <si>
    <t>CA-2020-024</t>
  </si>
  <si>
    <t>456 W. 9th Street</t>
  </si>
  <si>
    <t>Los Angeles (San Pedro)</t>
  </si>
  <si>
    <t>CA-2020-025</t>
  </si>
  <si>
    <t>14433 Leffingwell Road</t>
  </si>
  <si>
    <t>South Whittier</t>
  </si>
  <si>
    <t>CA-2020-030</t>
  </si>
  <si>
    <t>8180 Commonwealth Ave.</t>
  </si>
  <si>
    <t>CA-2020-033</t>
  </si>
  <si>
    <t>Dorie Miller Manor</t>
  </si>
  <si>
    <t>833, 835, 837, 837 1/2, 839, 839 1/2, 841, 841 1/2, 843, 843 1/2, 845, 845 1/2, 847, 847 1/2 E. 120t</t>
  </si>
  <si>
    <t>CA-2020-035</t>
  </si>
  <si>
    <t>Templeton Place II</t>
  </si>
  <si>
    <t>CA-2020-038</t>
  </si>
  <si>
    <t>130 W. Barstow Avenue</t>
  </si>
  <si>
    <t>CA-2020-054</t>
  </si>
  <si>
    <t>Beach Park Apartments</t>
  </si>
  <si>
    <t>720 West Beach Avenue</t>
  </si>
  <si>
    <t>CA-2020-057</t>
  </si>
  <si>
    <t>1834, 1840, 1844, 1848 14th St , Santa Monica, CA 90404</t>
  </si>
  <si>
    <t>CA-2020-065</t>
  </si>
  <si>
    <t>Alpine Family Apartments</t>
  </si>
  <si>
    <t>1460-1464 Marshall Road</t>
  </si>
  <si>
    <t>CA-2020-066</t>
  </si>
  <si>
    <t>295 W. Mathews Road</t>
  </si>
  <si>
    <t>French Camp</t>
  </si>
  <si>
    <t>CA-2020-067</t>
  </si>
  <si>
    <t>CA-2020-071</t>
  </si>
  <si>
    <t>Creekside Place</t>
  </si>
  <si>
    <t>APN 002-180-200</t>
  </si>
  <si>
    <t>CA-2020-076</t>
  </si>
  <si>
    <t>Pine Hill Village</t>
  </si>
  <si>
    <t>904 Alpha Street</t>
  </si>
  <si>
    <t>CA-2020-082</t>
  </si>
  <si>
    <t>CA-2020-083</t>
  </si>
  <si>
    <t>Granite Ridge Apartments</t>
  </si>
  <si>
    <t>CA-2020-091</t>
  </si>
  <si>
    <t>Creekside Terrace (formerly Mariposa Village)</t>
  </si>
  <si>
    <t>5118 Fournier Road</t>
  </si>
  <si>
    <t>CA-2020-104</t>
  </si>
  <si>
    <t>CA-2020-107</t>
  </si>
  <si>
    <t>Kennett Court Senior Apartments</t>
  </si>
  <si>
    <t>CA-2020-117</t>
  </si>
  <si>
    <t>1819 Pico Blvd</t>
  </si>
  <si>
    <t>2024 19TH ST., 2024 18TH ST., 1918 &amp; 1819 PICO BLVD</t>
  </si>
  <si>
    <t>CA-2020-118</t>
  </si>
  <si>
    <t>Ambrose Apartments</t>
  </si>
  <si>
    <t>1615 Montana Street</t>
  </si>
  <si>
    <t>CA-2020-119</t>
  </si>
  <si>
    <t>Stony Point Flats</t>
  </si>
  <si>
    <t>CA-2020-121</t>
  </si>
  <si>
    <t>Siesta Senior Apartments</t>
  </si>
  <si>
    <t>CA-2020-129</t>
  </si>
  <si>
    <t>Sanger Crossing Apartments II</t>
  </si>
  <si>
    <t>CA-2020-130</t>
  </si>
  <si>
    <t>Santa Maria Studios</t>
  </si>
  <si>
    <t>CA-2020-138</t>
  </si>
  <si>
    <t>Lava Ridge Apartments</t>
  </si>
  <si>
    <t>2796 Native Oak Drive</t>
  </si>
  <si>
    <t>CA-2020-139</t>
  </si>
  <si>
    <t>North Creek Crossings at Meriam Park</t>
  </si>
  <si>
    <t>CA-2020-142</t>
  </si>
  <si>
    <t>Villa Serena Phase 1</t>
  </si>
  <si>
    <t>340 Marcos Street</t>
  </si>
  <si>
    <t>CA-2020-148</t>
  </si>
  <si>
    <t>Hovley Gardens 1R Apartments</t>
  </si>
  <si>
    <t>74501 42nd Avenue</t>
  </si>
  <si>
    <t>CA-2020-152</t>
  </si>
  <si>
    <t>Ambassador 9%</t>
  </si>
  <si>
    <t>CA-2020-158</t>
  </si>
  <si>
    <t>Cashin's Field</t>
  </si>
  <si>
    <t>170 Ridge Road</t>
  </si>
  <si>
    <t>CA-2020-160</t>
  </si>
  <si>
    <t>CA-2020-162</t>
  </si>
  <si>
    <t>508 West Mission Boulevard</t>
  </si>
  <si>
    <t>CA-2020-186</t>
  </si>
  <si>
    <t>Alora</t>
  </si>
  <si>
    <t>604 W. Richmar Avenue</t>
  </si>
  <si>
    <t>CA-2020-198</t>
  </si>
  <si>
    <t>Mitchell Avenue Senior Apartments</t>
  </si>
  <si>
    <t>CA-2020-199</t>
  </si>
  <si>
    <t>Riverbend Family Apartments</t>
  </si>
  <si>
    <t>CA-2020-200</t>
  </si>
  <si>
    <t>Cedar Lane Permanent Supportive Housing</t>
  </si>
  <si>
    <t>CA-2020-202</t>
  </si>
  <si>
    <t>11609 South Western Avenue</t>
  </si>
  <si>
    <t>CA-2020-406</t>
  </si>
  <si>
    <t>Firehouse Square</t>
  </si>
  <si>
    <t>1300 El Camino Real</t>
  </si>
  <si>
    <t>Belmont</t>
  </si>
  <si>
    <t>CA-2020-410</t>
  </si>
  <si>
    <t>Foon Lok West</t>
  </si>
  <si>
    <t>311 9th Avenue</t>
  </si>
  <si>
    <t>CA-2020-416</t>
  </si>
  <si>
    <t>CA-2020-417</t>
  </si>
  <si>
    <t>CA-2020-425</t>
  </si>
  <si>
    <t>CA-2020-426</t>
  </si>
  <si>
    <t>2605 Main Street</t>
  </si>
  <si>
    <t>CA-2020-427</t>
  </si>
  <si>
    <t>Chesterfield Apartments</t>
  </si>
  <si>
    <t>CA-2020-429</t>
  </si>
  <si>
    <t>Meadow View Place</t>
  </si>
  <si>
    <t>CA-2020-432</t>
  </si>
  <si>
    <t>Mission Bay South Block 9</t>
  </si>
  <si>
    <t>410 China Basin St</t>
  </si>
  <si>
    <t>CA-2020-433</t>
  </si>
  <si>
    <t>Westview Village Phase III</t>
  </si>
  <si>
    <t>CA-2020-434</t>
  </si>
  <si>
    <t>CA-2020-440</t>
  </si>
  <si>
    <t>1725 Adams Ave</t>
  </si>
  <si>
    <t>CA-2020-445</t>
  </si>
  <si>
    <t>River City Senior Apartments</t>
  </si>
  <si>
    <t>951 Petaluma Blvd. South</t>
  </si>
  <si>
    <t>CA-2020-446</t>
  </si>
  <si>
    <t>Mission Heritage Plaza</t>
  </si>
  <si>
    <t>3933 Mission Inn Avenue and 3655 Fairmount Blvd</t>
  </si>
  <si>
    <t>CA-2020-447</t>
  </si>
  <si>
    <t>12606 Lakeshore Drive</t>
  </si>
  <si>
    <t>CA-2020-450</t>
  </si>
  <si>
    <t>Willowglen Apartments</t>
  </si>
  <si>
    <t>CA-2020-453</t>
  </si>
  <si>
    <t>Worthington La Luna Family Apartments</t>
  </si>
  <si>
    <t>605 W Worthington Road</t>
  </si>
  <si>
    <t>CA-2020-482</t>
  </si>
  <si>
    <t>CA-2020-485</t>
  </si>
  <si>
    <t>43650 Challenger Way</t>
  </si>
  <si>
    <t>CA-2020-490</t>
  </si>
  <si>
    <t>Veterans Square</t>
  </si>
  <si>
    <t>901 Los Medanos Street/ 295 E. 10th Street</t>
  </si>
  <si>
    <t>CA-2020-500</t>
  </si>
  <si>
    <t>922-1040 Euclid Avenue</t>
  </si>
  <si>
    <t>CA-2020-503</t>
  </si>
  <si>
    <t>CA-2020-510</t>
  </si>
  <si>
    <t>CA-2020-511</t>
  </si>
  <si>
    <t>2050 5th Street</t>
  </si>
  <si>
    <t>CA-2020-513</t>
  </si>
  <si>
    <t>Light Tree Three</t>
  </si>
  <si>
    <t>CA-2020-518</t>
  </si>
  <si>
    <t>CA-2020-519</t>
  </si>
  <si>
    <t>The Atchison</t>
  </si>
  <si>
    <t>2575 Railroad Avenue</t>
  </si>
  <si>
    <t>CA-2020-523</t>
  </si>
  <si>
    <t>Hope on Avalon</t>
  </si>
  <si>
    <t>CA-2020-535</t>
  </si>
  <si>
    <t>The Courtyards at Kimball</t>
  </si>
  <si>
    <t>1105 National City Blvd.</t>
  </si>
  <si>
    <t>CA-2020-536</t>
  </si>
  <si>
    <t>Reseda Theater Senior Housing</t>
  </si>
  <si>
    <t>CA-2020-537</t>
  </si>
  <si>
    <t>Beacon Villa</t>
  </si>
  <si>
    <t>505 W. 10th St.</t>
  </si>
  <si>
    <t>CA-2020-540</t>
  </si>
  <si>
    <t>CA-2020-542</t>
  </si>
  <si>
    <t>3422 Santa Rosa Avenue</t>
  </si>
  <si>
    <t>CA-2020-548</t>
  </si>
  <si>
    <t>Frishman Hollow II</t>
  </si>
  <si>
    <t>CA-2020-550</t>
  </si>
  <si>
    <t>Berendo Sage</t>
  </si>
  <si>
    <t>1035 S. Berendo Street</t>
  </si>
  <si>
    <t>CA-2020-553</t>
  </si>
  <si>
    <t>Hollywood Arts Collective</t>
  </si>
  <si>
    <t>1637 Wilcox Ave.</t>
  </si>
  <si>
    <t>CA-2020-556</t>
  </si>
  <si>
    <t>Sequoia Commons II (Formerly Goshen Village East)</t>
  </si>
  <si>
    <t>31161 Florence Avenue</t>
  </si>
  <si>
    <t>CA-2020-571</t>
  </si>
  <si>
    <t>CA-2020-572</t>
  </si>
  <si>
    <t>30333 Camino Capistrano</t>
  </si>
  <si>
    <t>CA-2020-574</t>
  </si>
  <si>
    <t>Grand View Village</t>
  </si>
  <si>
    <t>CA-2020-582</t>
  </si>
  <si>
    <t>Pioneer Cottages</t>
  </si>
  <si>
    <t>3141 Pioneer Drive</t>
  </si>
  <si>
    <t>CA-2020-585</t>
  </si>
  <si>
    <t>Essex Tower</t>
  </si>
  <si>
    <t>44948 10th Street West</t>
  </si>
  <si>
    <t>CA-2020-595</t>
  </si>
  <si>
    <t>CA-2020-598</t>
  </si>
  <si>
    <t>Agrihood Senior Apts.</t>
  </si>
  <si>
    <t>1834 Worthington Circle</t>
  </si>
  <si>
    <t>CA-2020-600</t>
  </si>
  <si>
    <t>Grant Heights II</t>
  </si>
  <si>
    <t>3845 Winona Avenue &amp; 2651-2663 J Street</t>
  </si>
  <si>
    <t>92105;92102</t>
  </si>
  <si>
    <t>CA-2020-603</t>
  </si>
  <si>
    <t>Sunny Garden Apartments</t>
  </si>
  <si>
    <t>13712 Sunkist Drive</t>
  </si>
  <si>
    <t>CA-2020-611</t>
  </si>
  <si>
    <t>1717 E 103rd Street</t>
  </si>
  <si>
    <t>CA-2020-613</t>
  </si>
  <si>
    <t>St Michael's Community Housing</t>
  </si>
  <si>
    <t>4070 Jackson Street</t>
  </si>
  <si>
    <t>CA-2020-614</t>
  </si>
  <si>
    <t>Talisa Apartments</t>
  </si>
  <si>
    <t>9502 Van Nuys Blvd.</t>
  </si>
  <si>
    <t>CA-2020-623</t>
  </si>
  <si>
    <t>Foothill Villas</t>
  </si>
  <si>
    <t>2601-2675 W. 2nd Street</t>
  </si>
  <si>
    <t>CA-2020-624</t>
  </si>
  <si>
    <t>CA-2020-629</t>
  </si>
  <si>
    <t>Villa Raymond Apartments</t>
  </si>
  <si>
    <t>CA-2020-657</t>
  </si>
  <si>
    <t>Sun King Apartments</t>
  </si>
  <si>
    <t>9190 N. Telfair Avenue</t>
  </si>
  <si>
    <t>CA-2020-660</t>
  </si>
  <si>
    <t>Ambassador Ritz</t>
  </si>
  <si>
    <t>55 Mason Street and 216 Eddy Street</t>
  </si>
  <si>
    <t>CA-2020-669</t>
  </si>
  <si>
    <t>Steinbeck Commons</t>
  </si>
  <si>
    <t>CA-2020-670</t>
  </si>
  <si>
    <t>Rose Hill Courts Phase I</t>
  </si>
  <si>
    <t>CA-2020-673</t>
  </si>
  <si>
    <t>CA-2020-675</t>
  </si>
  <si>
    <t>South Bay Villa</t>
  </si>
  <si>
    <t>13111 San Pedro St</t>
  </si>
  <si>
    <t>CA-2020-679</t>
  </si>
  <si>
    <t>Asante</t>
  </si>
  <si>
    <t>11001 S. Broadway</t>
  </si>
  <si>
    <t>CA-2020-680</t>
  </si>
  <si>
    <t>Solaris Apartments</t>
  </si>
  <si>
    <t>CA-2020-683</t>
  </si>
  <si>
    <t>Oroville Apartments</t>
  </si>
  <si>
    <t>CA-2020-690</t>
  </si>
  <si>
    <t>1300 Roosevelt Avenue</t>
  </si>
  <si>
    <t>CA-2020-692</t>
  </si>
  <si>
    <t>Fruitvale Transit Village Phase IIB</t>
  </si>
  <si>
    <t>3511 E 12th Street</t>
  </si>
  <si>
    <t>CA-2020-693</t>
  </si>
  <si>
    <t>Isla Vista Apartments</t>
  </si>
  <si>
    <t>6660 Abrego Road</t>
  </si>
  <si>
    <t>Isla Vista Aprtments</t>
  </si>
  <si>
    <t>CA-2020-705</t>
  </si>
  <si>
    <t>The Calms at Burgess Point</t>
  </si>
  <si>
    <t>CA-2020-712</t>
  </si>
  <si>
    <t>Northlake Senior Apartments</t>
  </si>
  <si>
    <t>CA-2020-714</t>
  </si>
  <si>
    <t>Corazón del Valle</t>
  </si>
  <si>
    <t>14545 Lanark Street</t>
  </si>
  <si>
    <t>CA-2020-723</t>
  </si>
  <si>
    <t>Markham Plaza II</t>
  </si>
  <si>
    <t>2010 Monterey Rd.</t>
  </si>
  <si>
    <t>CA-2020-724</t>
  </si>
  <si>
    <t>309 Beacon Street and 234 Bird Park Road</t>
  </si>
  <si>
    <t>CA-2020-731</t>
  </si>
  <si>
    <t>CA-2020-734</t>
  </si>
  <si>
    <t>1322 O Street</t>
  </si>
  <si>
    <t>CA-2020-739</t>
  </si>
  <si>
    <t>Pueblo del Sol Phase II</t>
  </si>
  <si>
    <t>CA-2020-741</t>
  </si>
  <si>
    <t>CA-2020-742</t>
  </si>
  <si>
    <t>CA-2020-901</t>
  </si>
  <si>
    <t>The Village at Burlingame</t>
  </si>
  <si>
    <t>150 Park Road</t>
  </si>
  <si>
    <t>Burlingame</t>
  </si>
  <si>
    <t>CA-2020-902</t>
  </si>
  <si>
    <t>CA-2020-903</t>
  </si>
  <si>
    <t>10380 Spring Canyon Road</t>
  </si>
  <si>
    <t>CA-2020-904</t>
  </si>
  <si>
    <t>15690 Crestwood</t>
  </si>
  <si>
    <t>CA-2020-914</t>
  </si>
  <si>
    <t>1108 North Harbor Blvd.</t>
  </si>
  <si>
    <t>8890 Jamacha Rd</t>
  </si>
  <si>
    <t>Humbolt</t>
  </si>
  <si>
    <t>2889 Pullman Ave</t>
  </si>
  <si>
    <t>2580 Fontaine Road</t>
  </si>
  <si>
    <t>Turk-Eddy Preservation Project</t>
  </si>
  <si>
    <t>California</t>
  </si>
  <si>
    <t>6525 S. Normandie Avenue</t>
  </si>
  <si>
    <t>Juniper Apartments</t>
  </si>
  <si>
    <t>8901 Calden Ave.</t>
  </si>
  <si>
    <t>Las Palmas Village aka Avenida Serra</t>
  </si>
  <si>
    <t>1083 Elm St and 48 C Street</t>
  </si>
  <si>
    <t>Greenfield and Gonzales</t>
  </si>
  <si>
    <t>93927/93926</t>
  </si>
  <si>
    <t>93927/93906</t>
  </si>
  <si>
    <t>(Scattered Sites)</t>
  </si>
  <si>
    <t>550 W. 127th Street</t>
  </si>
  <si>
    <t>939 East Avenue Q12</t>
  </si>
  <si>
    <t>25281 Van Leuven Street</t>
  </si>
  <si>
    <t>Villa Encantada Apartments</t>
  </si>
  <si>
    <t>6290 Akins Avenue</t>
  </si>
  <si>
    <t>141. S. Third Street</t>
  </si>
  <si>
    <t>1436 S. 40th Street</t>
  </si>
  <si>
    <t>298 Laurel Grove Lane</t>
  </si>
  <si>
    <t>1405 Townview Avenue</t>
  </si>
  <si>
    <t>4868 Calaveras Ave.</t>
  </si>
  <si>
    <t>1 Natalie Lane</t>
  </si>
  <si>
    <t>1077 W. 38th Street</t>
  </si>
  <si>
    <t>26836 Oso Parkway</t>
  </si>
  <si>
    <t>500 Roseville Parkway</t>
  </si>
  <si>
    <t>Rosaleda Village</t>
  </si>
  <si>
    <t>Costa Azul Senior Apartments</t>
  </si>
  <si>
    <t>1055 WESTWIND ST #155</t>
  </si>
  <si>
    <t>LIVERMORE</t>
  </si>
  <si>
    <t>ALAMEDA</t>
  </si>
  <si>
    <t>Stevenson Terrace Apartments</t>
  </si>
  <si>
    <t>39605 Stevenson Place</t>
  </si>
  <si>
    <t>4304 Twain Ave</t>
  </si>
  <si>
    <t>3671 S. Western Avenue</t>
  </si>
  <si>
    <t>19160 Stevens Creek Boulevard</t>
  </si>
  <si>
    <t>2525 L Street and 3651 Norwood Avenue</t>
  </si>
  <si>
    <t>95816, 95838</t>
  </si>
  <si>
    <t>Vista Grande Court (fka 5th &amp; Sonora Apartments)</t>
  </si>
  <si>
    <t>1416 5th Street and 1116 Sonora Avenue</t>
  </si>
  <si>
    <t>345 Gasser Drive</t>
  </si>
  <si>
    <t>Mosaic Garden (FKA Atherton Court)</t>
  </si>
  <si>
    <t>809, 824, 862, 868 S. Dakota St.; 606 &amp; 606 1/2 Avon Place</t>
  </si>
  <si>
    <t>1201 Long Beach Boulevard</t>
  </si>
  <si>
    <t>528 West Juana Avenue</t>
  </si>
  <si>
    <t>222 Taylor Street</t>
  </si>
  <si>
    <t>931 E. Avenue, Q-12</t>
  </si>
  <si>
    <t>2748 San Pablo Ave</t>
  </si>
  <si>
    <t>14520 Fruitvale Avenue</t>
  </si>
  <si>
    <t>1680 Mission Road</t>
  </si>
  <si>
    <t>432 West Mission Road</t>
  </si>
  <si>
    <t>708 Water Street</t>
  </si>
  <si>
    <t>Paseo La Paz</t>
  </si>
  <si>
    <t>CA-2018-003</t>
  </si>
  <si>
    <t>Grace &amp; Laughter Apartments</t>
  </si>
  <si>
    <t>1051 N. Eaton Avenue</t>
  </si>
  <si>
    <t>Firebaugh = 600 P Street / Mendota = 1100 2nd Street</t>
  </si>
  <si>
    <t>Posolmi Place (FKA: Eight Trees Apartments)</t>
  </si>
  <si>
    <t>CA-2018-049</t>
  </si>
  <si>
    <t>Kendrea Terrace</t>
  </si>
  <si>
    <t>1020 Kendrea Place</t>
  </si>
  <si>
    <t>CA-2018-073</t>
  </si>
  <si>
    <t>Shasta Hotel</t>
  </si>
  <si>
    <t>1017 10th Street</t>
  </si>
  <si>
    <t>700 3rd Ave</t>
  </si>
  <si>
    <t>CA-2018-099</t>
  </si>
  <si>
    <t>El Verano</t>
  </si>
  <si>
    <t>1875 Lyn Street</t>
  </si>
  <si>
    <t>45348 32nd Street West</t>
  </si>
  <si>
    <t>45244 32nd Street West</t>
  </si>
  <si>
    <t>840 East Travis Boulevard</t>
  </si>
  <si>
    <t>2615 E Plaza Blvd.</t>
  </si>
  <si>
    <t>1200 Grey Avenue</t>
  </si>
  <si>
    <t>Mariner's Village</t>
  </si>
  <si>
    <t>6847 Potomac Street</t>
  </si>
  <si>
    <t>CA-2020-002</t>
  </si>
  <si>
    <t>Mill View Apartments</t>
  </si>
  <si>
    <t>780 Hall Street</t>
  </si>
  <si>
    <t>CA-2020-003</t>
  </si>
  <si>
    <t>Villa Hermosa Apartments, Phase III</t>
  </si>
  <si>
    <t>83801 Dr. Carreon Blvd.</t>
  </si>
  <si>
    <t>CA-2020-010</t>
  </si>
  <si>
    <t>Harvest Garden Apartments</t>
  </si>
  <si>
    <t>1429 Nut Tree Road</t>
  </si>
  <si>
    <t>CA-2020-013</t>
  </si>
  <si>
    <t>Truckee-Donner Senior Apartments</t>
  </si>
  <si>
    <t>CA-2020-019</t>
  </si>
  <si>
    <t>Yurok Homes #3</t>
  </si>
  <si>
    <t>1400 30th Street</t>
  </si>
  <si>
    <t>CA-2020-020</t>
  </si>
  <si>
    <t>CA-2020-026</t>
  </si>
  <si>
    <t>Fountain Valley</t>
  </si>
  <si>
    <t>CA-2020-032</t>
  </si>
  <si>
    <t>Valley View Terrace</t>
  </si>
  <si>
    <t>CA-2020-034</t>
  </si>
  <si>
    <t>Sun Commons</t>
  </si>
  <si>
    <t>CA-2020-039</t>
  </si>
  <si>
    <t>Pacific Coast Villa</t>
  </si>
  <si>
    <t>630 East Pacific Coast Highway</t>
  </si>
  <si>
    <t>CA-2020-044</t>
  </si>
  <si>
    <t>Lexington Avenue Senior Apartments</t>
  </si>
  <si>
    <t>250 East Lexington Avenue</t>
  </si>
  <si>
    <t>CA-2020-051</t>
  </si>
  <si>
    <t>Brunswick Commons</t>
  </si>
  <si>
    <t>936 Old Tunnel Road</t>
  </si>
  <si>
    <t>CA-2020-052</t>
  </si>
  <si>
    <t>CA-2020-060</t>
  </si>
  <si>
    <t>Kernwood Terrace Apartments</t>
  </si>
  <si>
    <t>337 N. Mednik Avenue</t>
  </si>
  <si>
    <t>East Los Angeles</t>
  </si>
  <si>
    <t>CA-2020-068</t>
  </si>
  <si>
    <t>Avance</t>
  </si>
  <si>
    <t>4260 First Street</t>
  </si>
  <si>
    <t>CA-2020-072</t>
  </si>
  <si>
    <t>Orr Creek Commons Phase II</t>
  </si>
  <si>
    <t>CA-2020-073</t>
  </si>
  <si>
    <t>Parkside Phase 1</t>
  </si>
  <si>
    <t>CA-2020-074</t>
  </si>
  <si>
    <t>CA-2020-075</t>
  </si>
  <si>
    <t>CA-2020-079</t>
  </si>
  <si>
    <t>Oroville Heights Apartments</t>
  </si>
  <si>
    <t>CA-2020-084</t>
  </si>
  <si>
    <t>Broad Street Place</t>
  </si>
  <si>
    <t>CA-2020-094</t>
  </si>
  <si>
    <t>Veterans Village of Cathedral City</t>
  </si>
  <si>
    <t>CA-2020-100</t>
  </si>
  <si>
    <t>CA-2020-102</t>
  </si>
  <si>
    <t>Olive Ranch Apartments Phase I</t>
  </si>
  <si>
    <t>CA-2020-103</t>
  </si>
  <si>
    <t>Olive Ranch Apartments Phase II</t>
  </si>
  <si>
    <t>CA-2020-105</t>
  </si>
  <si>
    <t>Kennett Court Apartments Phase II</t>
  </si>
  <si>
    <t>1155 Lake Boulevard</t>
  </si>
  <si>
    <t>CA-2020-108</t>
  </si>
  <si>
    <t>7424 Sunrise Blvd.</t>
  </si>
  <si>
    <t>CA-2020-124</t>
  </si>
  <si>
    <t>Millview Apartments</t>
  </si>
  <si>
    <t>CA-2020-131</t>
  </si>
  <si>
    <t>748-760 Anita Street</t>
  </si>
  <si>
    <t>CA-2020-133</t>
  </si>
  <si>
    <t>Casa Paloma</t>
  </si>
  <si>
    <t>15162 Jackson St.</t>
  </si>
  <si>
    <t>CA-2020-136</t>
  </si>
  <si>
    <t>Stony Oaks Apartments</t>
  </si>
  <si>
    <t>2542 Old Stony Point Rd</t>
  </si>
  <si>
    <t>CA-2020-144</t>
  </si>
  <si>
    <t>CA-2020-165</t>
  </si>
  <si>
    <t>Woodman Arleta Apartments</t>
  </si>
  <si>
    <t>9135 Woodman Ave</t>
  </si>
  <si>
    <t>CA-2020-167</t>
  </si>
  <si>
    <t>Redwood Views</t>
  </si>
  <si>
    <t>CA-2020-173</t>
  </si>
  <si>
    <t>Caritas Homes phase 1</t>
  </si>
  <si>
    <t>CA-2020-179</t>
  </si>
  <si>
    <t>CA-2020-180</t>
  </si>
  <si>
    <t>Depot at Hyde Park</t>
  </si>
  <si>
    <t>CA-2020-183</t>
  </si>
  <si>
    <t>Cherry Creek Village</t>
  </si>
  <si>
    <t>520 S. Cloverdale Blvd</t>
  </si>
  <si>
    <t>CA-2020-184</t>
  </si>
  <si>
    <t>CA-2020-194</t>
  </si>
  <si>
    <t>Cedar Lane Family Apartments</t>
  </si>
  <si>
    <t>866 Cedar Lane</t>
  </si>
  <si>
    <t>CA-2020-196</t>
  </si>
  <si>
    <t>Ford Oaks Apartments</t>
  </si>
  <si>
    <t>CA-2020-402</t>
  </si>
  <si>
    <t>Ingraham Apartments</t>
  </si>
  <si>
    <t>CA-2020-408</t>
  </si>
  <si>
    <t>Ocotillo Springs Apartments</t>
  </si>
  <si>
    <t>CA-2020-409</t>
  </si>
  <si>
    <t>Downtown Madera Veterans &amp; Family Housing</t>
  </si>
  <si>
    <t>121, 125, 200 &amp; 204 North C Street</t>
  </si>
  <si>
    <t>CA-2020-413</t>
  </si>
  <si>
    <t>Antioch Senior and Family Apartments</t>
  </si>
  <si>
    <t>CA-2020-422</t>
  </si>
  <si>
    <t>CA-2020-423</t>
  </si>
  <si>
    <t>29497-29553 Mission Boulevard</t>
  </si>
  <si>
    <t>CA-2020-430</t>
  </si>
  <si>
    <t>1101 F Street</t>
  </si>
  <si>
    <t>CA-2020-431</t>
  </si>
  <si>
    <t>Valencia Pointe</t>
  </si>
  <si>
    <t>5930 Division Street</t>
  </si>
  <si>
    <t>CA-2020-437</t>
  </si>
  <si>
    <t>Windsor Pointe</t>
  </si>
  <si>
    <t>965-967 Oak Avenue; 3606-3618 &amp; 3630 Harding Street</t>
  </si>
  <si>
    <t>CA-2020-438</t>
  </si>
  <si>
    <t>Vintage at Sycamore</t>
  </si>
  <si>
    <t>1698 Sycamore Drive</t>
  </si>
  <si>
    <t>CA-2020-441</t>
  </si>
  <si>
    <t>Fairbanks Terrace II</t>
  </si>
  <si>
    <t>CA-2020-442</t>
  </si>
  <si>
    <t>Rosefield Village</t>
  </si>
  <si>
    <t>CA-2020-444</t>
  </si>
  <si>
    <t>CA-2020-451</t>
  </si>
  <si>
    <t>West LA VA Building 207</t>
  </si>
  <si>
    <t>CA-2020-452</t>
  </si>
  <si>
    <t>170 Coronado Avenue</t>
  </si>
  <si>
    <t>CA-2020-483</t>
  </si>
  <si>
    <t>CA-2020-487</t>
  </si>
  <si>
    <t>Wilton Court Apartments</t>
  </si>
  <si>
    <t>3703-3709 El Camino Real</t>
  </si>
  <si>
    <t>CA-2020-512</t>
  </si>
  <si>
    <t>Light Tree Two</t>
  </si>
  <si>
    <t>CA-2020-516</t>
  </si>
  <si>
    <t>CA-2020-517</t>
  </si>
  <si>
    <t>CA-2020-527</t>
  </si>
  <si>
    <t>CA-2020-529</t>
  </si>
  <si>
    <t>Silva Crossing</t>
  </si>
  <si>
    <t>12667 N. San Fernando Road</t>
  </si>
  <si>
    <t>CA-2020-530</t>
  </si>
  <si>
    <t>53 Colton Street</t>
  </si>
  <si>
    <t>CA-2020-532</t>
  </si>
  <si>
    <t>Bell Creek Apartments</t>
  </si>
  <si>
    <t>6940-6958 Owensmouth Avenue and 21616 Hart Street</t>
  </si>
  <si>
    <t>CA-2020-533</t>
  </si>
  <si>
    <t>Lavender Courtyard by Mutual Housing</t>
  </si>
  <si>
    <t>CA-2020-538</t>
  </si>
  <si>
    <t>One Lake Family Apartments</t>
  </si>
  <si>
    <t>CA-2020-539</t>
  </si>
  <si>
    <t>Hope on Broadway</t>
  </si>
  <si>
    <t>5138 Broadway</t>
  </si>
  <si>
    <t>CA-2020-541</t>
  </si>
  <si>
    <t>Amani Apartments</t>
  </si>
  <si>
    <t>4200 W. Pico Blvd.</t>
  </si>
  <si>
    <t>CA-2020-543</t>
  </si>
  <si>
    <t>Frank G Mar Apartments</t>
  </si>
  <si>
    <t>CA-2020-545</t>
  </si>
  <si>
    <t>833 Bryant Apartments</t>
  </si>
  <si>
    <t>833 Bryant Street</t>
  </si>
  <si>
    <t>CA-2020-546</t>
  </si>
  <si>
    <t>Adams Terrace</t>
  </si>
  <si>
    <t>4314, 4347 W. Adams Blvd</t>
  </si>
  <si>
    <t>CA-2020-551</t>
  </si>
  <si>
    <t>Heritage Commons Phase III</t>
  </si>
  <si>
    <t>CA-2020-552</t>
  </si>
  <si>
    <t>681 Florida Street</t>
  </si>
  <si>
    <t>CA-2020-557</t>
  </si>
  <si>
    <t>Pueblo del Sol Phase I</t>
  </si>
  <si>
    <t>CA-2020-562</t>
  </si>
  <si>
    <t>6501 Crenshaw Blvd.</t>
  </si>
  <si>
    <t>CA-2020-563</t>
  </si>
  <si>
    <t>Page Street Studios</t>
  </si>
  <si>
    <t>CA-2020-569</t>
  </si>
  <si>
    <t>2350 Alum Rock Avenue</t>
  </si>
  <si>
    <t>CA-2020-577</t>
  </si>
  <si>
    <t>CA-2020-579</t>
  </si>
  <si>
    <t>CA-2020-580</t>
  </si>
  <si>
    <t>Las Terrazas Apartments</t>
  </si>
  <si>
    <t>1176 W. Valley Boulevard</t>
  </si>
  <si>
    <t>CA-2020-583</t>
  </si>
  <si>
    <t>Benton Park Cottages</t>
  </si>
  <si>
    <t>CA-2020-594</t>
  </si>
  <si>
    <t>22nd Street Lofts</t>
  </si>
  <si>
    <t>811 22nd Street</t>
  </si>
  <si>
    <t>CA-2020-596</t>
  </si>
  <si>
    <t>Gateway at Millbrae Apartments (site 6A)</t>
  </si>
  <si>
    <t>200 Rollins Road</t>
  </si>
  <si>
    <t>Millbrae</t>
  </si>
  <si>
    <t>CA-2020-604</t>
  </si>
  <si>
    <t>CA-2020-605</t>
  </si>
  <si>
    <t>Villa Del Sol Apartments</t>
  </si>
  <si>
    <t>CA-2020-606</t>
  </si>
  <si>
    <t>CA-2020-610</t>
  </si>
  <si>
    <t>Mariposa Lily</t>
  </si>
  <si>
    <t>1055 S Mariposa Ave</t>
  </si>
  <si>
    <t>CA-2020-615</t>
  </si>
  <si>
    <t>Arya</t>
  </si>
  <si>
    <t>500 Almaden Boulevard</t>
  </si>
  <si>
    <t>CA-2020-616</t>
  </si>
  <si>
    <t>Maison's Palmdale</t>
  </si>
  <si>
    <t>CA-2020-619</t>
  </si>
  <si>
    <t>West Terrace</t>
  </si>
  <si>
    <t>6576 &amp; 6604 S West Blvd,</t>
  </si>
  <si>
    <t>CA-2020-621</t>
  </si>
  <si>
    <t>Serenity Apartments</t>
  </si>
  <si>
    <t>CA-2020-634</t>
  </si>
  <si>
    <t>1475 Front Street</t>
  </si>
  <si>
    <t>CA-2020-637</t>
  </si>
  <si>
    <t>Healdsburg Scattered Site</t>
  </si>
  <si>
    <t>CA-2020-641</t>
  </si>
  <si>
    <t>Hayes Valley North</t>
  </si>
  <si>
    <t>650 Linden Street</t>
  </si>
  <si>
    <t>CA-2020-642</t>
  </si>
  <si>
    <t>St. Stephen's Retirement Center</t>
  </si>
  <si>
    <t>5625 Imperial Avenue</t>
  </si>
  <si>
    <t>CA-2020-664</t>
  </si>
  <si>
    <t>Archway Commons II</t>
  </si>
  <si>
    <t>CA-2020-668</t>
  </si>
  <si>
    <t>Midway Village Phase 1</t>
  </si>
  <si>
    <t>CA-2020-684</t>
  </si>
  <si>
    <t>Oroville Manor Apartments</t>
  </si>
  <si>
    <t>2750 Lincoln Boulevard</t>
  </si>
  <si>
    <t>CA-2020-685</t>
  </si>
  <si>
    <t>CA-2020-686</t>
  </si>
  <si>
    <t>Casa Manana</t>
  </si>
  <si>
    <t>3700 North Sutter Street</t>
  </si>
  <si>
    <t>CA-2020-688</t>
  </si>
  <si>
    <t>CA-2020-695</t>
  </si>
  <si>
    <t>11010 Santa Monica Boulevard</t>
  </si>
  <si>
    <t>CA-2020-696</t>
  </si>
  <si>
    <t>Immanuel-Sobrato Community</t>
  </si>
  <si>
    <t>CA-2020-703</t>
  </si>
  <si>
    <t>1317-1385 Willow Road</t>
  </si>
  <si>
    <t>CA-2020-704</t>
  </si>
  <si>
    <t>CA-2020-706</t>
  </si>
  <si>
    <t>1108 N. Culver Avenue, Compton, CA 90222</t>
  </si>
  <si>
    <t>CA-2020-716</t>
  </si>
  <si>
    <t>Pony Express Senior Apartments</t>
  </si>
  <si>
    <t>220 Aegean Way</t>
  </si>
  <si>
    <t>CA-2020-718</t>
  </si>
  <si>
    <t>95th &amp; International Apartments</t>
  </si>
  <si>
    <t>9409 International Boulevard</t>
  </si>
  <si>
    <t>CA-2020-728</t>
  </si>
  <si>
    <t>SagePointe</t>
  </si>
  <si>
    <t>Address not established. On Eubank Avenue, north of Pacific Coast Highway</t>
  </si>
  <si>
    <t>CA-2020-730</t>
  </si>
  <si>
    <t>Lake House Apartments</t>
  </si>
  <si>
    <t>CA-2020-737</t>
  </si>
  <si>
    <t>2340 San Jose Avenue</t>
  </si>
  <si>
    <t>CA-2020-900</t>
  </si>
  <si>
    <t>Glen Loma Ranch Apartments</t>
  </si>
  <si>
    <t>CA-2020-907</t>
  </si>
  <si>
    <t>Juniper Grove Apartments</t>
  </si>
  <si>
    <t>150 E. Avenue R.</t>
  </si>
  <si>
    <t>CA-2020-910</t>
  </si>
  <si>
    <t>Butterfly Gardens</t>
  </si>
  <si>
    <t>784 W Holland Ave</t>
  </si>
  <si>
    <t>Casa Seville - Memory Park</t>
  </si>
  <si>
    <t>CA-2000-814</t>
  </si>
  <si>
    <t>The Stratton Apartments dba Mt. Aguilar Apts</t>
  </si>
  <si>
    <t>Bana at Tujunga (fka Samoa Avenue Apartments)</t>
  </si>
  <si>
    <t>North Coast Terrace fka Weitzel Street Apartments</t>
  </si>
  <si>
    <t>Casala Apartments (fka: Sunnydale Parcel Q)</t>
  </si>
  <si>
    <t>Moon Gate Plaza</t>
  </si>
  <si>
    <t>Courson Arts Colony West ("CAC West")</t>
  </si>
  <si>
    <t>Las Palmas De Sal Gonzalez Sr. Apartments</t>
  </si>
  <si>
    <t>Bow Street Apartments II</t>
  </si>
  <si>
    <t>Meridan</t>
  </si>
  <si>
    <t>The Courtyard on Orange Grove</t>
  </si>
  <si>
    <t>Heroes Landing f.k.a. Santa Ana Veterans Village</t>
  </si>
  <si>
    <t>Bayview Heights</t>
  </si>
  <si>
    <t>River Bluff Cottages</t>
  </si>
  <si>
    <t>Corsair Flats</t>
  </si>
  <si>
    <t>CA-2019-411</t>
  </si>
  <si>
    <t>Heritage Plaza</t>
  </si>
  <si>
    <t>CA-2021-001</t>
  </si>
  <si>
    <t>Las Haciendas Apartments</t>
  </si>
  <si>
    <t>CA-2021-008</t>
  </si>
  <si>
    <t>Grand Ave Villa Apartments</t>
  </si>
  <si>
    <t>CA-2021-011</t>
  </si>
  <si>
    <t>Monte Vista Manor</t>
  </si>
  <si>
    <t>CA-2021-015</t>
  </si>
  <si>
    <t>CA-2021-016</t>
  </si>
  <si>
    <t>Esperanza Commons</t>
  </si>
  <si>
    <t>CA-2021-028</t>
  </si>
  <si>
    <t>Harry's House</t>
  </si>
  <si>
    <t>CA-2021-032</t>
  </si>
  <si>
    <t>CA-2021-036</t>
  </si>
  <si>
    <t>CA-2021-041</t>
  </si>
  <si>
    <t>CA-2021-042</t>
  </si>
  <si>
    <t>The Apartments at Toscano</t>
  </si>
  <si>
    <t>CA-2021-046</t>
  </si>
  <si>
    <t>Vera Cruz Village</t>
  </si>
  <si>
    <t>CA-2021-047</t>
  </si>
  <si>
    <t>Shasta Garden Apartments</t>
  </si>
  <si>
    <t>CA-2021-048</t>
  </si>
  <si>
    <t>Imagine Village II</t>
  </si>
  <si>
    <t>CA-2021-050</t>
  </si>
  <si>
    <t>Valley Senior Village</t>
  </si>
  <si>
    <t>CA-2021-053</t>
  </si>
  <si>
    <t>CA-2021-054</t>
  </si>
  <si>
    <t>Sierra Village II</t>
  </si>
  <si>
    <t>CA-2021-056</t>
  </si>
  <si>
    <t>CA-2021-058</t>
  </si>
  <si>
    <t>East Lake Apartments</t>
  </si>
  <si>
    <t>CA-2021-060</t>
  </si>
  <si>
    <t>Myrtle Avenue Senior Apartments</t>
  </si>
  <si>
    <t>CA-2021-061</t>
  </si>
  <si>
    <t>Lindsay Senior Villa</t>
  </si>
  <si>
    <t>CA-2021-063</t>
  </si>
  <si>
    <t>Sonora Square</t>
  </si>
  <si>
    <t>CA-2021-065</t>
  </si>
  <si>
    <t>CA-2021-075</t>
  </si>
  <si>
    <t>Tonea Senior Apartments</t>
  </si>
  <si>
    <t>CA-2021-086</t>
  </si>
  <si>
    <t>Cornerstone North by Mutual Housing</t>
  </si>
  <si>
    <t>Hellenic Seniors Center</t>
  </si>
  <si>
    <t>CA-2021-089</t>
  </si>
  <si>
    <t>Center of Hope Apartments</t>
  </si>
  <si>
    <t>CA-2021-091</t>
  </si>
  <si>
    <t>Burney Commons</t>
  </si>
  <si>
    <t>CA-2021-092</t>
  </si>
  <si>
    <t>Olive Ranch Senior Apartments</t>
  </si>
  <si>
    <t>CA-2021-093</t>
  </si>
  <si>
    <t>CA-2021-094</t>
  </si>
  <si>
    <t>Lucena on Court</t>
  </si>
  <si>
    <t>CA-2021-096</t>
  </si>
  <si>
    <t>CA-2021-099</t>
  </si>
  <si>
    <t>Corazón del Valle Commons</t>
  </si>
  <si>
    <t>CA-2021-100</t>
  </si>
  <si>
    <t>The Arthur at Blackstone</t>
  </si>
  <si>
    <t>CA-2021-102</t>
  </si>
  <si>
    <t>CA-2021-108</t>
  </si>
  <si>
    <t>Entrada Apartments</t>
  </si>
  <si>
    <t>CA-2021-110</t>
  </si>
  <si>
    <t>Sonora Garden Apartments</t>
  </si>
  <si>
    <t>CA-2021-111</t>
  </si>
  <si>
    <t>CA-2021-117</t>
  </si>
  <si>
    <t>Westview Village II</t>
  </si>
  <si>
    <t>CA-2021-118</t>
  </si>
  <si>
    <t>Los Arroyos II</t>
  </si>
  <si>
    <t>CA-2021-119</t>
  </si>
  <si>
    <t>Nestor Senior Village</t>
  </si>
  <si>
    <t>CA-2021-121</t>
  </si>
  <si>
    <t>North Creek Crossings at Meriam Park (Phase 2)</t>
  </si>
  <si>
    <t>CA-2021-126</t>
  </si>
  <si>
    <t>CA-2021-127</t>
  </si>
  <si>
    <t>CA-2021-128</t>
  </si>
  <si>
    <t>Rialto Metrolink South</t>
  </si>
  <si>
    <t>CA-2021-136</t>
  </si>
  <si>
    <t>Coalinga Pacific Apartments</t>
  </si>
  <si>
    <t>CA-2021-138</t>
  </si>
  <si>
    <t>Sunrise Village Senior Apartments</t>
  </si>
  <si>
    <t>CA-2021-140</t>
  </si>
  <si>
    <t>Riverbend Family Apartments II</t>
  </si>
  <si>
    <t>CA-2021-141</t>
  </si>
  <si>
    <t>Mitchell Avenue Senior Apartments II</t>
  </si>
  <si>
    <t>CA-2021-144</t>
  </si>
  <si>
    <t>Magnolia Place Senior Apartments II</t>
  </si>
  <si>
    <t>CA-2021-146</t>
  </si>
  <si>
    <t>CA-2021-147</t>
  </si>
  <si>
    <t>Kern County Apartments</t>
  </si>
  <si>
    <t>CA-2021-148</t>
  </si>
  <si>
    <t>Sagewood</t>
  </si>
  <si>
    <t>CA-2021-150</t>
  </si>
  <si>
    <t>Bay Oaks Apartments</t>
  </si>
  <si>
    <t>CA-2021-151</t>
  </si>
  <si>
    <t>Casa Sonoma Apartments</t>
  </si>
  <si>
    <t>CA-2021-154</t>
  </si>
  <si>
    <t>Gloria Drive Apartments</t>
  </si>
  <si>
    <t>CA-2021-156</t>
  </si>
  <si>
    <t>CA-2021-161</t>
  </si>
  <si>
    <t>CA-2021-164</t>
  </si>
  <si>
    <t>CA-2021-165</t>
  </si>
  <si>
    <t>Village Green II</t>
  </si>
  <si>
    <t>CA-2021-166</t>
  </si>
  <si>
    <t>Lowden Lane Senior Apartments</t>
  </si>
  <si>
    <t>CA-2021-170</t>
  </si>
  <si>
    <t>San Jacinto Manor</t>
  </si>
  <si>
    <t>CA-2021-173</t>
  </si>
  <si>
    <t>Sherwood Avenue Family Apartments</t>
  </si>
  <si>
    <t>CA-2021-175</t>
  </si>
  <si>
    <t>CA-2021-424</t>
  </si>
  <si>
    <t>Broadway 2</t>
  </si>
  <si>
    <t>CA-2021-425</t>
  </si>
  <si>
    <t>Broadway 1</t>
  </si>
  <si>
    <t>CA-2021-430</t>
  </si>
  <si>
    <t>Pasadena Studios</t>
  </si>
  <si>
    <t>CA-2021-431</t>
  </si>
  <si>
    <t>Finca Serena</t>
  </si>
  <si>
    <t>CA-2021-436</t>
  </si>
  <si>
    <t>Plymouth Place</t>
  </si>
  <si>
    <t>CA-2021-439</t>
  </si>
  <si>
    <t>Maison's Village I</t>
  </si>
  <si>
    <t>CA-2021-443</t>
  </si>
  <si>
    <t>Sage at Folsom</t>
  </si>
  <si>
    <t>CA-2021-452</t>
  </si>
  <si>
    <t>CA-2021-465</t>
  </si>
  <si>
    <t>Pismo Terrace</t>
  </si>
  <si>
    <t>CA-2021-467</t>
  </si>
  <si>
    <t>CA-2021-468</t>
  </si>
  <si>
    <t>CA-2021-476</t>
  </si>
  <si>
    <t>Depot Willows</t>
  </si>
  <si>
    <t>CA-2021-477</t>
  </si>
  <si>
    <t>CA-2021-479</t>
  </si>
  <si>
    <t>Barrett Terrace Apartments</t>
  </si>
  <si>
    <t>CA-2021-484</t>
  </si>
  <si>
    <t>Mojave View Apartments</t>
  </si>
  <si>
    <t>CA-2021-488</t>
  </si>
  <si>
    <t>Kristen Court Apartments III</t>
  </si>
  <si>
    <t>CA-2021-491</t>
  </si>
  <si>
    <t>The Gardens at Quail Run II</t>
  </si>
  <si>
    <t>CA-2021-492</t>
  </si>
  <si>
    <t>El Dorado Family Apartments II</t>
  </si>
  <si>
    <t>CA-2021-495</t>
  </si>
  <si>
    <t>The Salvation Army Pasadena Hope Center Apartments</t>
  </si>
  <si>
    <t>CA-2021-500</t>
  </si>
  <si>
    <t>West Carson Villas</t>
  </si>
  <si>
    <t>CA-2021-501</t>
  </si>
  <si>
    <t>Villa Jardin/Coral Gables</t>
  </si>
  <si>
    <t>CA-2021-502</t>
  </si>
  <si>
    <t>CA-2021-504</t>
  </si>
  <si>
    <t>Depot Community Apartments</t>
  </si>
  <si>
    <t>CA-2021-511</t>
  </si>
  <si>
    <t>Mutual Housing on the Boulevard</t>
  </si>
  <si>
    <t>CA-2021-513</t>
  </si>
  <si>
    <t>CA-2021-519</t>
  </si>
  <si>
    <t>Junction Crossing Apartments</t>
  </si>
  <si>
    <t>CA-2021-529</t>
  </si>
  <si>
    <t>CA-2021-532</t>
  </si>
  <si>
    <t>NoHo 5050 Apartments</t>
  </si>
  <si>
    <t>CA-2021-534</t>
  </si>
  <si>
    <t>Pointe on La Brea</t>
  </si>
  <si>
    <t>CA-2021-535</t>
  </si>
  <si>
    <t>The Quincy</t>
  </si>
  <si>
    <t>CA-2021-536</t>
  </si>
  <si>
    <t>The Wilcox</t>
  </si>
  <si>
    <t>CA-2021-543</t>
  </si>
  <si>
    <t>Beacon Landing</t>
  </si>
  <si>
    <t>CA-2021-546</t>
  </si>
  <si>
    <t>Lumina</t>
  </si>
  <si>
    <t>CA-2021-548</t>
  </si>
  <si>
    <t>My Angel</t>
  </si>
  <si>
    <t>CA-2021-556</t>
  </si>
  <si>
    <t>CA-2021-557</t>
  </si>
  <si>
    <t>ShoreLINE</t>
  </si>
  <si>
    <t>CA-2021-573</t>
  </si>
  <si>
    <t>CA-2021-576</t>
  </si>
  <si>
    <t>Kiku Crossing</t>
  </si>
  <si>
    <t>CA-2021-588</t>
  </si>
  <si>
    <t>SFHA Scattered Sites</t>
  </si>
  <si>
    <t>CA-2021-590</t>
  </si>
  <si>
    <t>Morro Bay Apartments</t>
  </si>
  <si>
    <t>CA-2021-593</t>
  </si>
  <si>
    <t>CA-2021-596</t>
  </si>
  <si>
    <t>The Salvation Army Anaheim Center of Hope Apartmen</t>
  </si>
  <si>
    <t>CA-2021-597</t>
  </si>
  <si>
    <t>College Heights Cottages</t>
  </si>
  <si>
    <t>CA-2021-600</t>
  </si>
  <si>
    <t>CA-2021-601</t>
  </si>
  <si>
    <t>CA-2021-603</t>
  </si>
  <si>
    <t>Vista de La Sierra</t>
  </si>
  <si>
    <t>CA-2021-615</t>
  </si>
  <si>
    <t>CA-2021-616</t>
  </si>
  <si>
    <t>Pacific Wind Apartments</t>
  </si>
  <si>
    <t>CA-2021-632</t>
  </si>
  <si>
    <t>CA-2021-639</t>
  </si>
  <si>
    <t>CA-2021-642</t>
  </si>
  <si>
    <t>Little Tokyo Towers</t>
  </si>
  <si>
    <t>CA-2021-643</t>
  </si>
  <si>
    <t>Sango Court</t>
  </si>
  <si>
    <t>CA-2021-647</t>
  </si>
  <si>
    <t>Portola Senior</t>
  </si>
  <si>
    <t>CA-2021-649</t>
  </si>
  <si>
    <t>26 Point 2</t>
  </si>
  <si>
    <t>CA-2021-650</t>
  </si>
  <si>
    <t>CA-2021-651</t>
  </si>
  <si>
    <t>Santa Fe Commons I</t>
  </si>
  <si>
    <t>CA-2021-652</t>
  </si>
  <si>
    <t>Palm Terrace II</t>
  </si>
  <si>
    <t>CA-2021-653</t>
  </si>
  <si>
    <t>Lofts at Fort Visalia</t>
  </si>
  <si>
    <t>CA-2021-663</t>
  </si>
  <si>
    <t>CA-2021-677</t>
  </si>
  <si>
    <t>2440 Barry Street</t>
  </si>
  <si>
    <t>3048 16th Street Street</t>
  </si>
  <si>
    <t>639 S Commonwealth Avenue</t>
  </si>
  <si>
    <t>3850 San Pablo Ave.</t>
  </si>
  <si>
    <t>14681 Lost Hills Rd</t>
  </si>
  <si>
    <t>Kern County</t>
  </si>
  <si>
    <t>3884 1/2  Caminito Aguilar</t>
  </si>
  <si>
    <t>1157 Turk Street</t>
  </si>
  <si>
    <t>200 Lewis Rd</t>
  </si>
  <si>
    <t>2600 Corde Terra Cir</t>
  </si>
  <si>
    <t>206 Blume Street</t>
  </si>
  <si>
    <t>2555 Corde Terra Cir</t>
  </si>
  <si>
    <t>125, 140, 150, 155 &amp; 160 North Citrus Rnach Rd.</t>
  </si>
  <si>
    <t>1400 S. Kenmore; 1020 S. Kingsley; 1808 Magnolia; 1745 W. 20th (90007); 1401 S. Arlington (90019)</t>
  </si>
  <si>
    <t>80 Montecito Vista Dr</t>
  </si>
  <si>
    <t>28939 Mission Blvd.</t>
  </si>
  <si>
    <t>10046 North Samoa Avenue</t>
  </si>
  <si>
    <t>721 Wood Street</t>
  </si>
  <si>
    <t>3051 Quantum Drive</t>
  </si>
  <si>
    <t>340 W Vince Street</t>
  </si>
  <si>
    <t>2151 E First Street</t>
  </si>
  <si>
    <t>5896 East Ave.</t>
  </si>
  <si>
    <t>101 Cohansey Avenue and 9645 Wren Avenue</t>
  </si>
  <si>
    <t>Orange County</t>
  </si>
  <si>
    <t>7010 Princevalle Street</t>
  </si>
  <si>
    <t>21711 South Figueroa Street</t>
  </si>
  <si>
    <t>10503 Los Gatos St. (Multiple addresses, see From B)</t>
  </si>
  <si>
    <t>Ventura CA</t>
  </si>
  <si>
    <t>430 16th Street</t>
  </si>
  <si>
    <t>580 Westside Boulevard</t>
  </si>
  <si>
    <t>21 Soledad Street</t>
  </si>
  <si>
    <t>78075 and 78101 Hidden River Road</t>
  </si>
  <si>
    <t>278 and 286 North Second Street</t>
  </si>
  <si>
    <t>2221 Fruitvale Avenue</t>
  </si>
  <si>
    <t>3611 E. 12th Street</t>
  </si>
  <si>
    <t>2036 Evan Lane</t>
  </si>
  <si>
    <t>8740 Auberry Drive</t>
  </si>
  <si>
    <t>5527,5537,5547,5557,5567 Saviers Road</t>
  </si>
  <si>
    <t>230 S. Sunshine Ave.</t>
  </si>
  <si>
    <t>32585 Mission Trail</t>
  </si>
  <si>
    <t>1072 East 6th Street</t>
  </si>
  <si>
    <t>44728 Old Warm Springs Boulevard</t>
  </si>
  <si>
    <t>160 West Seaward Ave</t>
  </si>
  <si>
    <t>220 S. Fern Avenue</t>
  </si>
  <si>
    <t>1755 W Imperial Hwy</t>
  </si>
  <si>
    <t>4202, 4204, 4206 11th Street</t>
  </si>
  <si>
    <t>3314 W. First Street</t>
  </si>
  <si>
    <t>Santa Ana, CA</t>
  </si>
  <si>
    <t>1150 S. Morrison Street</t>
  </si>
  <si>
    <t>1945 E. Veterans Way</t>
  </si>
  <si>
    <t>355 Center Street</t>
  </si>
  <si>
    <t>605-665 Sierra Madre Avenue</t>
  </si>
  <si>
    <t>Armona, CA</t>
  </si>
  <si>
    <t>1000 Meadows Drive</t>
  </si>
  <si>
    <t>Imperial County</t>
  </si>
  <si>
    <t>3701 Nevada Street</t>
  </si>
  <si>
    <t>1515 E. Annadale Avenue</t>
  </si>
  <si>
    <t>Fresno, CA</t>
  </si>
  <si>
    <t>6500 Monterey Rd.</t>
  </si>
  <si>
    <t>1532 Cambria Street</t>
  </si>
  <si>
    <t>10966 W Ratner Street</t>
  </si>
  <si>
    <t>201 &amp; 205 North Depot Street</t>
  </si>
  <si>
    <t>465 Willow Glen Way</t>
  </si>
  <si>
    <t>1325 Santa Rita &amp; 1388 E. Palomar St.</t>
  </si>
  <si>
    <t>ortheast corner of Sand Canyon Avenue and Nightmist</t>
  </si>
  <si>
    <t>920-1180 Delta Street &amp; 1825-1875 Benton Drive</t>
  </si>
  <si>
    <t>11450 Main Street</t>
  </si>
  <si>
    <t>6 Scattered Sites (See Form B FileNet)</t>
  </si>
  <si>
    <t>1103 Hamal</t>
  </si>
  <si>
    <t>625 Logan Way</t>
  </si>
  <si>
    <t>15033 Broken Oak Court</t>
  </si>
  <si>
    <t>3025 Browns Valley Rd</t>
  </si>
  <si>
    <t>NE Corner of S. Oak Street &amp; W. Gobbi Street</t>
  </si>
  <si>
    <t>707 17th Street</t>
  </si>
  <si>
    <t>North side of Mitchell Avenue, east of Feather River Boulevard</t>
  </si>
  <si>
    <t>North of Feather River Blvd., east of Alicia Ave.</t>
  </si>
  <si>
    <t>1805 East Bayshore Road</t>
  </si>
  <si>
    <t>SE Corner of Hammock Avenue and Littlestone Street</t>
  </si>
  <si>
    <t>3740 May Street</t>
  </si>
  <si>
    <t>901 West Tulare Road</t>
  </si>
  <si>
    <t>241 Tuft Street</t>
  </si>
  <si>
    <t>890 N Refugio Road</t>
  </si>
  <si>
    <t>24551 Raymond Way</t>
  </si>
  <si>
    <t>116 East Cota Street</t>
  </si>
  <si>
    <t>226 East Shasta Street</t>
  </si>
  <si>
    <t>337 East Valley Parkway</t>
  </si>
  <si>
    <t>1565 El Camino Real; 982, 986,990 Brusco Way; 344, 364, 383, 395 Susie Way; 976 Sandra Court; 986 No</t>
  </si>
  <si>
    <t>1375 N Crawford Ave</t>
  </si>
  <si>
    <t>4316 West Myrtle Avenue</t>
  </si>
  <si>
    <t>1127 Fresno Street</t>
  </si>
  <si>
    <t>401 S. El Dorado and 2 E. Sonora Street</t>
  </si>
  <si>
    <t>184 Tonea Way</t>
  </si>
  <si>
    <t>7847 Rush River Drive</t>
  </si>
  <si>
    <t>Burney</t>
  </si>
  <si>
    <t>1919 W. Court Street</t>
  </si>
  <si>
    <t>1705 7th Street</t>
  </si>
  <si>
    <t>1482 Freedom Boulevard</t>
  </si>
  <si>
    <t>1120 Nestor Way</t>
  </si>
  <si>
    <t>Rialo</t>
  </si>
  <si>
    <t>7161 Katella Ave</t>
  </si>
  <si>
    <t>A = 293, 295, 297, 299 Walnut Drive / B = 505, 510, 515, 520, 525, 530, 535, 540, 545 San Juan St /</t>
  </si>
  <si>
    <t>A = Arvin / B = McFarland</t>
  </si>
  <si>
    <t>A = 93203 / B = 93250 / C = 83263 / D = 93280</t>
  </si>
  <si>
    <t>7246 Stine Road</t>
  </si>
  <si>
    <t>513 W Canal St.</t>
  </si>
  <si>
    <t>7201 Gloria Drive</t>
  </si>
  <si>
    <t>640 Zediker Avenue / 9565 Flores Dr.</t>
  </si>
  <si>
    <t>93648 / 93660</t>
  </si>
  <si>
    <t>999 3rd Street</t>
  </si>
  <si>
    <t>2775 Lowden Lane</t>
  </si>
  <si>
    <t>1762 S Santa Fe Ave</t>
  </si>
  <si>
    <t>849 N 3rd St</t>
  </si>
  <si>
    <t>1562 E Main St</t>
  </si>
  <si>
    <t>358 South E Street</t>
  </si>
  <si>
    <t>1320 N. Monroe Street</t>
  </si>
  <si>
    <t>855 N 4th Street</t>
  </si>
  <si>
    <t>2118 Sacramento Street</t>
  </si>
  <si>
    <t>855 C St.</t>
  </si>
  <si>
    <t>700 Barrett Avenue</t>
  </si>
  <si>
    <t>1000 E. Walnut Street</t>
  </si>
  <si>
    <t>63 Coral Gables Court</t>
  </si>
  <si>
    <t>2595 Depot Road</t>
  </si>
  <si>
    <t>7351 Stockton Boulevard</t>
  </si>
  <si>
    <t>120 Pacific Street</t>
  </si>
  <si>
    <t>5050 Bakman Avenue</t>
  </si>
  <si>
    <t>11520 W Bernardo Court</t>
  </si>
  <si>
    <t>4470 Alvarado Canyon Rd</t>
  </si>
  <si>
    <t>5301 Elm Lane</t>
  </si>
  <si>
    <t>94114, 94115, 94132, 94122, 94116</t>
  </si>
  <si>
    <t>405 Atascadero Rd.</t>
  </si>
  <si>
    <t>982 Toomes Street</t>
  </si>
  <si>
    <t>11253 Pierce Street</t>
  </si>
  <si>
    <t>1304 El Camino Real</t>
  </si>
  <si>
    <t>455 E 3rd Street</t>
  </si>
  <si>
    <t>355 Sango Court</t>
  </si>
  <si>
    <t>3590 East Pacific Coast Highway</t>
  </si>
  <si>
    <t>200 N Westwood Ave.</t>
  </si>
  <si>
    <t>300 E. Oak Ave</t>
  </si>
  <si>
    <t>719 Xenia Avenue</t>
  </si>
  <si>
    <t>CA-1989-279</t>
  </si>
  <si>
    <t>Tres Palmas Village 90-001</t>
  </si>
  <si>
    <t>1631 Malan Street</t>
  </si>
  <si>
    <t>92227</t>
  </si>
  <si>
    <t>91101</t>
  </si>
  <si>
    <t>90017</t>
  </si>
  <si>
    <t>95037</t>
  </si>
  <si>
    <t>92399</t>
  </si>
  <si>
    <t>90028</t>
  </si>
  <si>
    <t>90011</t>
  </si>
  <si>
    <t>90046</t>
  </si>
  <si>
    <t>90013</t>
  </si>
  <si>
    <t>90014</t>
  </si>
  <si>
    <t>96019</t>
  </si>
  <si>
    <t>95945</t>
  </si>
  <si>
    <t>95334</t>
  </si>
  <si>
    <t>95404</t>
  </si>
  <si>
    <t>90401</t>
  </si>
  <si>
    <t>95616</t>
  </si>
  <si>
    <t>94954</t>
  </si>
  <si>
    <t>94513</t>
  </si>
  <si>
    <t>94107</t>
  </si>
  <si>
    <t>94606</t>
  </si>
  <si>
    <t>93240</t>
  </si>
  <si>
    <t>93219</t>
  </si>
  <si>
    <t>93660</t>
  </si>
  <si>
    <t>96137</t>
  </si>
  <si>
    <t>95023</t>
  </si>
  <si>
    <t>91205</t>
  </si>
  <si>
    <t>95315</t>
  </si>
  <si>
    <t>96080</t>
  </si>
  <si>
    <t>93235</t>
  </si>
  <si>
    <t>90704</t>
  </si>
  <si>
    <t>95112</t>
  </si>
  <si>
    <t>94901</t>
  </si>
  <si>
    <t>93927</t>
  </si>
  <si>
    <t>94574</t>
  </si>
  <si>
    <t>95060</t>
  </si>
  <si>
    <t>90012</t>
  </si>
  <si>
    <t>94703</t>
  </si>
  <si>
    <t>95973</t>
  </si>
  <si>
    <t>92262</t>
  </si>
  <si>
    <t>94110</t>
  </si>
  <si>
    <t>94102</t>
  </si>
  <si>
    <t>92707</t>
  </si>
  <si>
    <t>90043</t>
  </si>
  <si>
    <t>93234</t>
  </si>
  <si>
    <t>93223</t>
  </si>
  <si>
    <t>93666</t>
  </si>
  <si>
    <t>90015</t>
  </si>
  <si>
    <t>90037</t>
  </si>
  <si>
    <t>95136</t>
  </si>
  <si>
    <t>94025</t>
  </si>
  <si>
    <t>95073</t>
  </si>
  <si>
    <t>95030</t>
  </si>
  <si>
    <t>92027</t>
  </si>
  <si>
    <t>90008</t>
  </si>
  <si>
    <t>90005</t>
  </si>
  <si>
    <t>91911</t>
  </si>
  <si>
    <t>92703</t>
  </si>
  <si>
    <t>90063</t>
  </si>
  <si>
    <t>93221</t>
  </si>
  <si>
    <t>94612</t>
  </si>
  <si>
    <t>95838</t>
  </si>
  <si>
    <t>95987</t>
  </si>
  <si>
    <t>95348</t>
  </si>
  <si>
    <t>93611</t>
  </si>
  <si>
    <t>93722</t>
  </si>
  <si>
    <t>95340</t>
  </si>
  <si>
    <t>95361</t>
  </si>
  <si>
    <t>90061</t>
  </si>
  <si>
    <t>93101</t>
  </si>
  <si>
    <t>93662</t>
  </si>
  <si>
    <t>93307</t>
  </si>
  <si>
    <t>93301</t>
  </si>
  <si>
    <t>93274</t>
  </si>
  <si>
    <t>90021</t>
  </si>
  <si>
    <t>90019</t>
  </si>
  <si>
    <t>95405</t>
  </si>
  <si>
    <t>90291</t>
  </si>
  <si>
    <t>90018</t>
  </si>
  <si>
    <t>91402</t>
  </si>
  <si>
    <t>92101</t>
  </si>
  <si>
    <t>90057</t>
  </si>
  <si>
    <t>94103</t>
  </si>
  <si>
    <t>92867</t>
  </si>
  <si>
    <t>92236</t>
  </si>
  <si>
    <t>90003</t>
  </si>
  <si>
    <t>95814</t>
  </si>
  <si>
    <t>95333</t>
  </si>
  <si>
    <t>94515</t>
  </si>
  <si>
    <t>95123</t>
  </si>
  <si>
    <t>92113</t>
  </si>
  <si>
    <t>94109</t>
  </si>
  <si>
    <t>90220</t>
  </si>
  <si>
    <t>95076</t>
  </si>
  <si>
    <t>94070</t>
  </si>
  <si>
    <t>92024</t>
  </si>
  <si>
    <t>90006</t>
  </si>
  <si>
    <t>95926</t>
  </si>
  <si>
    <t>94952</t>
  </si>
  <si>
    <t>90026</t>
  </si>
  <si>
    <t>95422</t>
  </si>
  <si>
    <t>95202</t>
  </si>
  <si>
    <t>94553</t>
  </si>
  <si>
    <t>93308</t>
  </si>
  <si>
    <t>95351</t>
  </si>
  <si>
    <t>91001</t>
  </si>
  <si>
    <t>94530</t>
  </si>
  <si>
    <t>94928</t>
  </si>
  <si>
    <t>95019</t>
  </si>
  <si>
    <t>92606</t>
  </si>
  <si>
    <t>91103</t>
  </si>
  <si>
    <t>93637</t>
  </si>
  <si>
    <t>95130</t>
  </si>
  <si>
    <t>92656</t>
  </si>
  <si>
    <t>93960</t>
  </si>
  <si>
    <t>95965</t>
  </si>
  <si>
    <t>93550</t>
  </si>
  <si>
    <t>92832</t>
  </si>
  <si>
    <t>94040</t>
  </si>
  <si>
    <t>94086</t>
  </si>
  <si>
    <t>91731</t>
  </si>
  <si>
    <t>92254</t>
  </si>
  <si>
    <t>93291</t>
  </si>
  <si>
    <t>95118</t>
  </si>
  <si>
    <t>94533</t>
  </si>
  <si>
    <t>93638</t>
  </si>
  <si>
    <t>96150</t>
  </si>
  <si>
    <t>95661</t>
  </si>
  <si>
    <t>95603</t>
  </si>
  <si>
    <t>93261</t>
  </si>
  <si>
    <t>95448</t>
  </si>
  <si>
    <t>93436</t>
  </si>
  <si>
    <t>90680</t>
  </si>
  <si>
    <t>Manila Terrace</t>
  </si>
  <si>
    <t>95682</t>
  </si>
  <si>
    <t>90023</t>
  </si>
  <si>
    <t>93003</t>
  </si>
  <si>
    <t>95139</t>
  </si>
  <si>
    <t>95050</t>
  </si>
  <si>
    <t>91104</t>
  </si>
  <si>
    <t>91352</t>
  </si>
  <si>
    <t>90405</t>
  </si>
  <si>
    <t>90033</t>
  </si>
  <si>
    <t>90745</t>
  </si>
  <si>
    <t>90638</t>
  </si>
  <si>
    <t>91607</t>
  </si>
  <si>
    <t>95632</t>
  </si>
  <si>
    <t>95497</t>
  </si>
  <si>
    <t>90044</t>
  </si>
  <si>
    <t>92866</t>
  </si>
  <si>
    <t>94115</t>
  </si>
  <si>
    <t>92331</t>
  </si>
  <si>
    <t>95126</t>
  </si>
  <si>
    <t>95128</t>
  </si>
  <si>
    <t>92692</t>
  </si>
  <si>
    <t>93933</t>
  </si>
  <si>
    <t>91711</t>
  </si>
  <si>
    <t>92714</t>
  </si>
  <si>
    <t>90029</t>
  </si>
  <si>
    <t>94509</t>
  </si>
  <si>
    <t>93706</t>
  </si>
  <si>
    <t>90292</t>
  </si>
  <si>
    <t>96161</t>
  </si>
  <si>
    <t>93442</t>
  </si>
  <si>
    <t>93930</t>
  </si>
  <si>
    <t>93924</t>
  </si>
  <si>
    <t>93648</t>
  </si>
  <si>
    <t>95131</t>
  </si>
  <si>
    <t>92009</t>
  </si>
  <si>
    <t>94965</t>
  </si>
  <si>
    <t>93103</t>
  </si>
  <si>
    <t>93110</t>
  </si>
  <si>
    <t>95928</t>
  </si>
  <si>
    <t>93420</t>
  </si>
  <si>
    <t>93720</t>
  </si>
  <si>
    <t>90032</t>
  </si>
  <si>
    <t>93257</t>
  </si>
  <si>
    <t>94601</t>
  </si>
  <si>
    <t>93306</t>
  </si>
  <si>
    <t>92821</t>
  </si>
  <si>
    <t>95111</t>
  </si>
  <si>
    <t>93940</t>
  </si>
  <si>
    <t>95461</t>
  </si>
  <si>
    <t>95247</t>
  </si>
  <si>
    <t>96064</t>
  </si>
  <si>
    <t>95003</t>
  </si>
  <si>
    <t>94559</t>
  </si>
  <si>
    <t>92026</t>
  </si>
  <si>
    <t>93610</t>
  </si>
  <si>
    <t>96021</t>
  </si>
  <si>
    <t>95338</t>
  </si>
  <si>
    <t>90004</t>
  </si>
  <si>
    <t>93905</t>
  </si>
  <si>
    <t>93926</t>
  </si>
  <si>
    <t>90201</t>
  </si>
  <si>
    <t>90042</t>
  </si>
  <si>
    <t>93010</t>
  </si>
  <si>
    <t>91325</t>
  </si>
  <si>
    <t>181 E. Honolulu Street</t>
  </si>
  <si>
    <t>93247</t>
  </si>
  <si>
    <t>92201</t>
  </si>
  <si>
    <t>92253</t>
  </si>
  <si>
    <t>95843</t>
  </si>
  <si>
    <t>95912</t>
  </si>
  <si>
    <t>92231</t>
  </si>
  <si>
    <t>90016</t>
  </si>
  <si>
    <t>93286</t>
  </si>
  <si>
    <t>95210</t>
  </si>
  <si>
    <t>92683</t>
  </si>
  <si>
    <t>92025</t>
  </si>
  <si>
    <t>90027</t>
  </si>
  <si>
    <t>91306</t>
  </si>
  <si>
    <t>90007</t>
  </si>
  <si>
    <t>95695</t>
  </si>
  <si>
    <t>95051</t>
  </si>
  <si>
    <t>91303</t>
  </si>
  <si>
    <t>90038</t>
  </si>
  <si>
    <t>94303</t>
  </si>
  <si>
    <t>94536</t>
  </si>
  <si>
    <t>93231</t>
  </si>
  <si>
    <t>91304</t>
  </si>
  <si>
    <t>91324</t>
  </si>
  <si>
    <t>90066</t>
  </si>
  <si>
    <t>95605</t>
  </si>
  <si>
    <t>94546</t>
  </si>
  <si>
    <t>94806</t>
  </si>
  <si>
    <t>93030</t>
  </si>
  <si>
    <t>94920</t>
  </si>
  <si>
    <t>93546</t>
  </si>
  <si>
    <t>95667</t>
  </si>
  <si>
    <t>95758</t>
  </si>
  <si>
    <t>92530</t>
  </si>
  <si>
    <t>91343</t>
  </si>
  <si>
    <t>93245</t>
  </si>
  <si>
    <t>92411</t>
  </si>
  <si>
    <t>92705</t>
  </si>
  <si>
    <t>92869</t>
  </si>
  <si>
    <t>90503</t>
  </si>
  <si>
    <t>94404</t>
  </si>
  <si>
    <t>90403</t>
  </si>
  <si>
    <t>90731</t>
  </si>
  <si>
    <t>92069</t>
  </si>
  <si>
    <t>93454</t>
  </si>
  <si>
    <t>93268</t>
  </si>
  <si>
    <t>95020</t>
  </si>
  <si>
    <t>95472</t>
  </si>
  <si>
    <t>92054</t>
  </si>
  <si>
    <t>94704</t>
  </si>
  <si>
    <t>94301</t>
  </si>
  <si>
    <t>90062</t>
  </si>
  <si>
    <t>93428</t>
  </si>
  <si>
    <t>92503</t>
  </si>
  <si>
    <t>91601</t>
  </si>
  <si>
    <t>91605</t>
  </si>
  <si>
    <t>91786</t>
  </si>
  <si>
    <t>90222</t>
  </si>
  <si>
    <t>94903</t>
  </si>
  <si>
    <t>92102</t>
  </si>
  <si>
    <t>92632</t>
  </si>
  <si>
    <t>95327</t>
  </si>
  <si>
    <t>94019</t>
  </si>
  <si>
    <t>90621</t>
  </si>
  <si>
    <t>92058</t>
  </si>
  <si>
    <t>95386</t>
  </si>
  <si>
    <t>95822</t>
  </si>
  <si>
    <t>95240</t>
  </si>
  <si>
    <t>92274</t>
  </si>
  <si>
    <t>93215</t>
  </si>
  <si>
    <t>95206</t>
  </si>
  <si>
    <t>95670</t>
  </si>
  <si>
    <t>94401</t>
  </si>
  <si>
    <t>3155 Los Robles Rd.</t>
  </si>
  <si>
    <t>91362</t>
  </si>
  <si>
    <t>95821</t>
  </si>
  <si>
    <t>92225</t>
  </si>
  <si>
    <t>92505</t>
  </si>
  <si>
    <t>95134</t>
  </si>
  <si>
    <t>91502</t>
  </si>
  <si>
    <t>94608</t>
  </si>
  <si>
    <t>94538</t>
  </si>
  <si>
    <t>91335</t>
  </si>
  <si>
    <t>94578</t>
  </si>
  <si>
    <t>92780</t>
  </si>
  <si>
    <t>92028</t>
  </si>
  <si>
    <t>92706</t>
  </si>
  <si>
    <t>92392</t>
  </si>
  <si>
    <t>93230</t>
  </si>
  <si>
    <t>94539</t>
  </si>
  <si>
    <t>91743</t>
  </si>
  <si>
    <t>95370</t>
  </si>
  <si>
    <t>92078</t>
  </si>
  <si>
    <t>92234</t>
  </si>
  <si>
    <t>95828</t>
  </si>
  <si>
    <t>95619</t>
  </si>
  <si>
    <t>95492</t>
  </si>
  <si>
    <t>94565</t>
  </si>
  <si>
    <t>92064</t>
  </si>
  <si>
    <t>914020000</t>
  </si>
  <si>
    <t>95818</t>
  </si>
  <si>
    <t>90025</t>
  </si>
  <si>
    <t>91766</t>
  </si>
  <si>
    <t>95407</t>
  </si>
  <si>
    <t>95133</t>
  </si>
  <si>
    <t>92881</t>
  </si>
  <si>
    <t>93455</t>
  </si>
  <si>
    <t>90744</t>
  </si>
  <si>
    <t>95116</t>
  </si>
  <si>
    <t>92008</t>
  </si>
  <si>
    <t>91403</t>
  </si>
  <si>
    <t>91423</t>
  </si>
  <si>
    <t>94566</t>
  </si>
  <si>
    <t>95350</t>
  </si>
  <si>
    <t>91730</t>
  </si>
  <si>
    <t>95035</t>
  </si>
  <si>
    <t>92841</t>
  </si>
  <si>
    <t>91950</t>
  </si>
  <si>
    <t>91791</t>
  </si>
  <si>
    <t>93906</t>
  </si>
  <si>
    <t>94558</t>
  </si>
  <si>
    <t>95824</t>
  </si>
  <si>
    <t>92020</t>
  </si>
  <si>
    <t>94089</t>
  </si>
  <si>
    <t>94043</t>
  </si>
  <si>
    <t>91010</t>
  </si>
  <si>
    <t>92804</t>
  </si>
  <si>
    <t>93117</t>
  </si>
  <si>
    <t>91602</t>
  </si>
  <si>
    <t>92570</t>
  </si>
  <si>
    <t>93280</t>
  </si>
  <si>
    <t>93427</t>
  </si>
  <si>
    <t>92345</t>
  </si>
  <si>
    <t>92571</t>
  </si>
  <si>
    <t>94134</t>
  </si>
  <si>
    <t>91405</t>
  </si>
  <si>
    <t>91750</t>
  </si>
  <si>
    <t>93445</t>
  </si>
  <si>
    <t>95901</t>
  </si>
  <si>
    <t>95365</t>
  </si>
  <si>
    <t>94306</t>
  </si>
  <si>
    <t>95832</t>
  </si>
  <si>
    <t>92021</t>
  </si>
  <si>
    <t>93646</t>
  </si>
  <si>
    <t>93534</t>
  </si>
  <si>
    <t>94080</t>
  </si>
  <si>
    <t>93203</t>
  </si>
  <si>
    <t>95825</t>
  </si>
  <si>
    <t>95677</t>
  </si>
  <si>
    <t>93060</t>
  </si>
  <si>
    <t>90650</t>
  </si>
  <si>
    <t>93552</t>
  </si>
  <si>
    <t>92105</t>
  </si>
  <si>
    <t>94518</t>
  </si>
  <si>
    <t>95688</t>
  </si>
  <si>
    <t>90623</t>
  </si>
  <si>
    <t>91913</t>
  </si>
  <si>
    <t>91411</t>
  </si>
  <si>
    <t>90404</t>
  </si>
  <si>
    <t>90360</t>
  </si>
  <si>
    <t>92660</t>
  </si>
  <si>
    <t>93710</t>
  </si>
  <si>
    <t>93726</t>
  </si>
  <si>
    <t>93065</t>
  </si>
  <si>
    <t>92346</t>
  </si>
  <si>
    <t>95841</t>
  </si>
  <si>
    <t>95660</t>
  </si>
  <si>
    <t>92507</t>
  </si>
  <si>
    <t>91708</t>
  </si>
  <si>
    <t>95403</t>
  </si>
  <si>
    <t>92673</t>
  </si>
  <si>
    <t>95610</t>
  </si>
  <si>
    <t>92608</t>
  </si>
  <si>
    <t>95503</t>
  </si>
  <si>
    <t>94550</t>
  </si>
  <si>
    <t>93635</t>
  </si>
  <si>
    <t>93612</t>
  </si>
  <si>
    <t>91342</t>
  </si>
  <si>
    <t>91754</t>
  </si>
  <si>
    <t>95747</t>
  </si>
  <si>
    <t>94590</t>
  </si>
  <si>
    <t>95702</t>
  </si>
  <si>
    <t>93401</t>
  </si>
  <si>
    <t>93249</t>
  </si>
  <si>
    <t>93618</t>
  </si>
  <si>
    <t>94547</t>
  </si>
  <si>
    <t>91977</t>
  </si>
  <si>
    <t>90241</t>
  </si>
  <si>
    <t>93456</t>
  </si>
  <si>
    <t>93907</t>
  </si>
  <si>
    <t>95012</t>
  </si>
  <si>
    <t>92376</t>
  </si>
  <si>
    <t>94014</t>
  </si>
  <si>
    <t>91768</t>
  </si>
  <si>
    <t>90602</t>
  </si>
  <si>
    <t>95125</t>
  </si>
  <si>
    <t>95476</t>
  </si>
  <si>
    <t>95066</t>
  </si>
  <si>
    <t>96002</t>
  </si>
  <si>
    <t>95953</t>
  </si>
  <si>
    <t>93622</t>
  </si>
  <si>
    <t>94621</t>
  </si>
  <si>
    <t>91307</t>
  </si>
  <si>
    <t>90810</t>
  </si>
  <si>
    <t>95209</t>
  </si>
  <si>
    <t>95948</t>
  </si>
  <si>
    <t>93555</t>
  </si>
  <si>
    <t>94521</t>
  </si>
  <si>
    <t>92273</t>
  </si>
  <si>
    <t>92233</t>
  </si>
  <si>
    <t>92831</t>
  </si>
  <si>
    <t>95132</t>
  </si>
  <si>
    <t>93004</t>
  </si>
  <si>
    <t>92835</t>
  </si>
  <si>
    <t>92154</t>
  </si>
  <si>
    <t>32325 South Pasadena St</t>
  </si>
  <si>
    <t>92595</t>
  </si>
  <si>
    <t>95687</t>
  </si>
  <si>
    <t>95842</t>
  </si>
  <si>
    <t>92506</t>
  </si>
  <si>
    <t>91910</t>
  </si>
  <si>
    <t>95122</t>
  </si>
  <si>
    <t>95765</t>
  </si>
  <si>
    <t>90040</t>
  </si>
  <si>
    <t>92071</t>
  </si>
  <si>
    <t>90002</t>
  </si>
  <si>
    <t>95360</t>
  </si>
  <si>
    <t>95380</t>
  </si>
  <si>
    <t>95382</t>
  </si>
  <si>
    <t>95207</t>
  </si>
  <si>
    <t>92408</t>
  </si>
  <si>
    <t>90255</t>
  </si>
  <si>
    <t>92324</t>
  </si>
  <si>
    <t>2122 W Chestnut Street</t>
  </si>
  <si>
    <t>92410</t>
  </si>
  <si>
    <t>94587</t>
  </si>
  <si>
    <t>94568</t>
  </si>
  <si>
    <t>900100000</t>
  </si>
  <si>
    <t>94607</t>
  </si>
  <si>
    <t>93304</t>
  </si>
  <si>
    <t>95521</t>
  </si>
  <si>
    <t>95401</t>
  </si>
  <si>
    <t>91720</t>
  </si>
  <si>
    <t>93647</t>
  </si>
  <si>
    <t>96605</t>
  </si>
  <si>
    <t>92363</t>
  </si>
  <si>
    <t>94124</t>
  </si>
  <si>
    <t>92130</t>
  </si>
  <si>
    <t>94561</t>
  </si>
  <si>
    <t>91401</t>
  </si>
  <si>
    <t>94517</t>
  </si>
  <si>
    <t>93704</t>
  </si>
  <si>
    <t>92522</t>
  </si>
  <si>
    <t>90301</t>
  </si>
  <si>
    <t>93241</t>
  </si>
  <si>
    <t>90031</t>
  </si>
  <si>
    <t>90059</t>
  </si>
  <si>
    <t>92243</t>
  </si>
  <si>
    <t>92675</t>
  </si>
  <si>
    <t>95991</t>
  </si>
  <si>
    <t>95501</t>
  </si>
  <si>
    <t>95834</t>
  </si>
  <si>
    <t>92870</t>
  </si>
  <si>
    <t>91792</t>
  </si>
  <si>
    <t>92111</t>
  </si>
  <si>
    <t>92129</t>
  </si>
  <si>
    <t>95409</t>
  </si>
  <si>
    <t>93901</t>
  </si>
  <si>
    <t>95705</t>
  </si>
  <si>
    <t>95628</t>
  </si>
  <si>
    <t>94596</t>
  </si>
  <si>
    <t>92801</t>
  </si>
  <si>
    <t>95356</t>
  </si>
  <si>
    <t>95519</t>
  </si>
  <si>
    <t>91801</t>
  </si>
  <si>
    <t>95077</t>
  </si>
  <si>
    <t>92643</t>
  </si>
  <si>
    <t>93446</t>
  </si>
  <si>
    <t>95120</t>
  </si>
  <si>
    <t>94520</t>
  </si>
  <si>
    <t>95008</t>
  </si>
  <si>
    <t>0</t>
  </si>
  <si>
    <t>95817</t>
  </si>
  <si>
    <t>95823</t>
  </si>
  <si>
    <t>94087</t>
  </si>
  <si>
    <t>625 N. Hill Street</t>
  </si>
  <si>
    <t>92335</t>
  </si>
  <si>
    <t>93250</t>
  </si>
  <si>
    <t>95054</t>
  </si>
  <si>
    <t>92648</t>
  </si>
  <si>
    <t>93458</t>
  </si>
  <si>
    <t>93434</t>
  </si>
  <si>
    <t>92655</t>
  </si>
  <si>
    <t>93640</t>
  </si>
  <si>
    <t>96001</t>
  </si>
  <si>
    <t>94526</t>
  </si>
  <si>
    <t>92260</t>
  </si>
  <si>
    <t>92251</t>
  </si>
  <si>
    <t>95203</t>
  </si>
  <si>
    <t>92843</t>
  </si>
  <si>
    <t>91762</t>
  </si>
  <si>
    <t>95127</t>
  </si>
  <si>
    <t>95833</t>
  </si>
  <si>
    <t>245 E First Street</t>
  </si>
  <si>
    <t>91702</t>
  </si>
  <si>
    <t>92672</t>
  </si>
  <si>
    <t>94523</t>
  </si>
  <si>
    <t>92057</t>
  </si>
  <si>
    <t>92504</t>
  </si>
  <si>
    <t>90221</t>
  </si>
  <si>
    <t>91606</t>
  </si>
  <si>
    <t>94121</t>
  </si>
  <si>
    <t>8525 Paramount Blvd</t>
  </si>
  <si>
    <t>90240</t>
  </si>
  <si>
    <t>95135</t>
  </si>
  <si>
    <t>91767</t>
  </si>
  <si>
    <t>92868</t>
  </si>
  <si>
    <t>90020</t>
  </si>
  <si>
    <t>93277</t>
  </si>
  <si>
    <t>92404</t>
  </si>
  <si>
    <t>95337</t>
  </si>
  <si>
    <t>94501</t>
  </si>
  <si>
    <t>90805</t>
  </si>
  <si>
    <t>93705</t>
  </si>
  <si>
    <t>93721</t>
  </si>
  <si>
    <t>90706</t>
  </si>
  <si>
    <t>92509</t>
  </si>
  <si>
    <t>92708</t>
  </si>
  <si>
    <t>95307</t>
  </si>
  <si>
    <t>92220</t>
  </si>
  <si>
    <t>93204</t>
  </si>
  <si>
    <t>94949</t>
  </si>
  <si>
    <t>95829</t>
  </si>
  <si>
    <t>94133</t>
  </si>
  <si>
    <t>96007</t>
  </si>
  <si>
    <t>92311</t>
  </si>
  <si>
    <t>95482</t>
  </si>
  <si>
    <t>93212</t>
  </si>
  <si>
    <t>94931</t>
  </si>
  <si>
    <t>93033</t>
  </si>
  <si>
    <t>92301</t>
  </si>
  <si>
    <t>90047</t>
  </si>
  <si>
    <t>95678</t>
  </si>
  <si>
    <t>95648</t>
  </si>
  <si>
    <t>95376</t>
  </si>
  <si>
    <t>95835</t>
  </si>
  <si>
    <t>90670</t>
  </si>
  <si>
    <t>91387</t>
  </si>
  <si>
    <t>95630</t>
  </si>
  <si>
    <t>91706</t>
  </si>
  <si>
    <t>92264</t>
  </si>
  <si>
    <t>93063</t>
  </si>
  <si>
    <t>92885</t>
  </si>
  <si>
    <t>95762</t>
  </si>
  <si>
    <t>95691</t>
  </si>
  <si>
    <t>92127</t>
  </si>
  <si>
    <t>91360</t>
  </si>
  <si>
    <t>94706</t>
  </si>
  <si>
    <t>95437</t>
  </si>
  <si>
    <t>93021</t>
  </si>
  <si>
    <t>91016</t>
  </si>
  <si>
    <t>92880</t>
  </si>
  <si>
    <t>94066</t>
  </si>
  <si>
    <t>92618</t>
  </si>
  <si>
    <t>94044</t>
  </si>
  <si>
    <t>90755</t>
  </si>
  <si>
    <t>92651</t>
  </si>
  <si>
    <t>92552</t>
  </si>
  <si>
    <t>92806</t>
  </si>
  <si>
    <t>95963</t>
  </si>
  <si>
    <t>94403</t>
  </si>
  <si>
    <t>92114</t>
  </si>
  <si>
    <t>93657</t>
  </si>
  <si>
    <t>94804</t>
  </si>
  <si>
    <t>92395</t>
  </si>
  <si>
    <t>92104</t>
  </si>
  <si>
    <t>92250</t>
  </si>
  <si>
    <t>95215</t>
  </si>
  <si>
    <t>95642</t>
  </si>
  <si>
    <t>93561</t>
  </si>
  <si>
    <t>92562</t>
  </si>
  <si>
    <t>64110</t>
  </si>
  <si>
    <t>94549</t>
  </si>
  <si>
    <t>91007</t>
  </si>
  <si>
    <t>92590</t>
  </si>
  <si>
    <t>91770</t>
  </si>
  <si>
    <t>94579</t>
  </si>
  <si>
    <t>94510</t>
  </si>
  <si>
    <t>91384</t>
  </si>
  <si>
    <t>95117</t>
  </si>
  <si>
    <t>94582</t>
  </si>
  <si>
    <t>95988</t>
  </si>
  <si>
    <t>90041</t>
  </si>
  <si>
    <t>94611</t>
  </si>
  <si>
    <t>94158</t>
  </si>
  <si>
    <t>94956</t>
  </si>
  <si>
    <t>92602</t>
  </si>
  <si>
    <t>92620</t>
  </si>
  <si>
    <t>94702</t>
  </si>
  <si>
    <t>94801</t>
  </si>
  <si>
    <t>94571</t>
  </si>
  <si>
    <t>92647</t>
  </si>
  <si>
    <t>94710</t>
  </si>
  <si>
    <t>95620</t>
  </si>
  <si>
    <t>90640</t>
  </si>
  <si>
    <t>94585</t>
  </si>
  <si>
    <t>93616</t>
  </si>
  <si>
    <t>95367</t>
  </si>
  <si>
    <t>92115</t>
  </si>
  <si>
    <t>92240</t>
  </si>
  <si>
    <t>96097</t>
  </si>
  <si>
    <t>95652</t>
  </si>
  <si>
    <t>18542 Yorba Linda Blvd</t>
  </si>
  <si>
    <t>92886</t>
  </si>
  <si>
    <t>90813</t>
  </si>
  <si>
    <t>90620</t>
  </si>
  <si>
    <t>94544</t>
  </si>
  <si>
    <t>90022</t>
  </si>
  <si>
    <t>92553</t>
  </si>
  <si>
    <t>91204</t>
  </si>
  <si>
    <t>90010</t>
  </si>
  <si>
    <t>93630</t>
  </si>
  <si>
    <t>95624</t>
  </si>
  <si>
    <t>240 Chesnut Ave</t>
  </si>
  <si>
    <t>Plymouth West</t>
  </si>
  <si>
    <t>90802</t>
  </si>
  <si>
    <t>95113</t>
  </si>
  <si>
    <t>92249</t>
  </si>
  <si>
    <t>92173</t>
  </si>
  <si>
    <t>92653</t>
  </si>
  <si>
    <t>92604</t>
  </si>
  <si>
    <t>91745</t>
  </si>
  <si>
    <t>94537</t>
  </si>
  <si>
    <t>94602</t>
  </si>
  <si>
    <t>92557</t>
  </si>
  <si>
    <t>95966</t>
  </si>
  <si>
    <t>91024</t>
  </si>
  <si>
    <t>94131</t>
  </si>
  <si>
    <t>94108</t>
  </si>
  <si>
    <t>94947</t>
  </si>
  <si>
    <t>91340</t>
  </si>
  <si>
    <t>90630</t>
  </si>
  <si>
    <t>92223</t>
  </si>
  <si>
    <t>94545</t>
  </si>
  <si>
    <t>315 W. Carrillo Street</t>
  </si>
  <si>
    <t>93615</t>
  </si>
  <si>
    <t>95341</t>
  </si>
  <si>
    <t>90270</t>
  </si>
  <si>
    <t>92802</t>
  </si>
  <si>
    <t>91763</t>
  </si>
  <si>
    <t>93444</t>
  </si>
  <si>
    <t>92805</t>
  </si>
  <si>
    <t>94605</t>
  </si>
  <si>
    <t>93501</t>
  </si>
  <si>
    <t>93036</t>
  </si>
  <si>
    <t>94541</t>
  </si>
  <si>
    <t>95618</t>
  </si>
  <si>
    <t>94927</t>
  </si>
  <si>
    <t>92263</t>
  </si>
  <si>
    <t>95425</t>
  </si>
  <si>
    <t>95826</t>
  </si>
  <si>
    <t>93015</t>
  </si>
  <si>
    <t>92131</t>
  </si>
  <si>
    <t>94063</t>
  </si>
  <si>
    <t>94503</t>
  </si>
  <si>
    <t>91737</t>
  </si>
  <si>
    <t>92551</t>
  </si>
  <si>
    <t>95827</t>
  </si>
  <si>
    <t>94925</t>
  </si>
  <si>
    <t>91915</t>
  </si>
  <si>
    <t>92543</t>
  </si>
  <si>
    <t>92313</t>
  </si>
  <si>
    <t>95815</t>
  </si>
  <si>
    <t>95540</t>
  </si>
  <si>
    <t>95573</t>
  </si>
  <si>
    <t>272 East Lake Street</t>
  </si>
  <si>
    <t>96094</t>
  </si>
  <si>
    <t>91740</t>
  </si>
  <si>
    <t>95608</t>
  </si>
  <si>
    <t>94531</t>
  </si>
  <si>
    <t>92583</t>
  </si>
  <si>
    <t>94577</t>
  </si>
  <si>
    <t>93465</t>
  </si>
  <si>
    <t>95932</t>
  </si>
  <si>
    <t>93012</t>
  </si>
  <si>
    <t>93011</t>
  </si>
  <si>
    <t>93263</t>
  </si>
  <si>
    <t>92882</t>
  </si>
  <si>
    <t>95685</t>
  </si>
  <si>
    <t>91744</t>
  </si>
  <si>
    <t>95531</t>
  </si>
  <si>
    <t>90277</t>
  </si>
  <si>
    <t>93606</t>
  </si>
  <si>
    <t>95694</t>
  </si>
  <si>
    <t>94939</t>
  </si>
  <si>
    <t>91331</t>
  </si>
  <si>
    <t>94597</t>
  </si>
  <si>
    <t>95831</t>
  </si>
  <si>
    <t>92118</t>
  </si>
  <si>
    <t>94580</t>
  </si>
  <si>
    <t>93514</t>
  </si>
  <si>
    <t>92627</t>
  </si>
  <si>
    <t>93620</t>
  </si>
  <si>
    <t>94941</t>
  </si>
  <si>
    <t>95205</t>
  </si>
  <si>
    <t>93256</t>
  </si>
  <si>
    <t>93725</t>
  </si>
  <si>
    <t>93001</t>
  </si>
  <si>
    <t>91945</t>
  </si>
  <si>
    <t>95961</t>
  </si>
  <si>
    <t>93551</t>
  </si>
  <si>
    <t>94603</t>
  </si>
  <si>
    <t>93560</t>
  </si>
  <si>
    <t>92019</t>
  </si>
  <si>
    <t>96130</t>
  </si>
  <si>
    <t>92614</t>
  </si>
  <si>
    <t>93656</t>
  </si>
  <si>
    <t>93424</t>
  </si>
  <si>
    <t>92860</t>
  </si>
  <si>
    <t>95864</t>
  </si>
  <si>
    <t>96201</t>
  </si>
  <si>
    <t>94542</t>
  </si>
  <si>
    <t>96101</t>
  </si>
  <si>
    <t>96028</t>
  </si>
  <si>
    <t>92277</t>
  </si>
  <si>
    <t>93422</t>
  </si>
  <si>
    <t>91040</t>
  </si>
  <si>
    <t>95124</t>
  </si>
  <si>
    <t>91764</t>
  </si>
  <si>
    <t>90806</t>
  </si>
  <si>
    <t>90280</t>
  </si>
  <si>
    <t>93023</t>
  </si>
  <si>
    <t>95757</t>
  </si>
  <si>
    <t>91932</t>
  </si>
  <si>
    <t>95820</t>
  </si>
  <si>
    <t>94118</t>
  </si>
  <si>
    <t>95010</t>
  </si>
  <si>
    <t>92257</t>
  </si>
  <si>
    <t>90604</t>
  </si>
  <si>
    <t>91732</t>
  </si>
  <si>
    <t>91724</t>
  </si>
  <si>
    <t>92354</t>
  </si>
  <si>
    <t>92065</t>
  </si>
  <si>
    <t>90065</t>
  </si>
  <si>
    <t>93703</t>
  </si>
  <si>
    <t>93202</t>
  </si>
  <si>
    <t>92315</t>
  </si>
  <si>
    <t>91302</t>
  </si>
  <si>
    <t>94904</t>
  </si>
  <si>
    <t>90275</t>
  </si>
  <si>
    <t>92840</t>
  </si>
  <si>
    <t>579-581 Park Ave</t>
  </si>
  <si>
    <t>92374</t>
  </si>
  <si>
    <t>90804</t>
  </si>
  <si>
    <t>95336</t>
  </si>
  <si>
    <t>95222</t>
  </si>
  <si>
    <t>95776</t>
  </si>
  <si>
    <t>94583</t>
  </si>
  <si>
    <t>95640</t>
  </si>
  <si>
    <t>92591</t>
  </si>
  <si>
    <t>92701</t>
  </si>
  <si>
    <t>92040</t>
  </si>
  <si>
    <t>94599</t>
  </si>
  <si>
    <t>91739</t>
  </si>
  <si>
    <t>92367</t>
  </si>
  <si>
    <t>93923</t>
  </si>
  <si>
    <t>95621</t>
  </si>
  <si>
    <t>96143</t>
  </si>
  <si>
    <t>93020</t>
  </si>
  <si>
    <t>95446</t>
  </si>
  <si>
    <t>93040</t>
  </si>
  <si>
    <t>92586</t>
  </si>
  <si>
    <t>92276</t>
  </si>
  <si>
    <t>92865</t>
  </si>
  <si>
    <t>95249</t>
  </si>
  <si>
    <t>93727</t>
  </si>
  <si>
    <t>93440</t>
  </si>
  <si>
    <t>94709</t>
  </si>
  <si>
    <t>91733</t>
  </si>
  <si>
    <t>92103</t>
  </si>
  <si>
    <t>92545</t>
  </si>
  <si>
    <t>93449</t>
  </si>
  <si>
    <t>96067</t>
  </si>
  <si>
    <t>95617</t>
  </si>
  <si>
    <t>95490</t>
  </si>
  <si>
    <t>92336</t>
  </si>
  <si>
    <t>90262</t>
  </si>
  <si>
    <t>90232</t>
  </si>
  <si>
    <t>90601</t>
  </si>
  <si>
    <t>94105</t>
  </si>
  <si>
    <t>93701</t>
  </si>
  <si>
    <t>93013</t>
  </si>
  <si>
    <t>95627</t>
  </si>
  <si>
    <t>93210</t>
  </si>
  <si>
    <t>300 S. Santa Fe Ave</t>
  </si>
  <si>
    <t>92284</t>
  </si>
  <si>
    <t>92110</t>
  </si>
  <si>
    <t>92117</t>
  </si>
  <si>
    <t>90302</t>
  </si>
  <si>
    <t>94594</t>
  </si>
  <si>
    <t>91406</t>
  </si>
  <si>
    <t>94564</t>
  </si>
  <si>
    <t>94609</t>
  </si>
  <si>
    <t>94041</t>
  </si>
  <si>
    <t>95969</t>
  </si>
  <si>
    <t>94030</t>
  </si>
  <si>
    <t>The Dylan AKA Monarch Santa Monica &amp; LA Brea</t>
  </si>
  <si>
    <t>90001</t>
  </si>
  <si>
    <t>93505</t>
  </si>
  <si>
    <t>95138</t>
  </si>
  <si>
    <t>91042</t>
  </si>
  <si>
    <t>94563</t>
  </si>
  <si>
    <t>108 R Street</t>
  </si>
  <si>
    <t>95811</t>
  </si>
  <si>
    <t>95032</t>
  </si>
  <si>
    <t>95453</t>
  </si>
  <si>
    <t>90024</t>
  </si>
  <si>
    <t>92592</t>
  </si>
  <si>
    <t>90248</t>
  </si>
  <si>
    <t>96057</t>
  </si>
  <si>
    <t>92270</t>
  </si>
  <si>
    <t>92083</t>
  </si>
  <si>
    <t>92252</t>
  </si>
  <si>
    <t>93405</t>
  </si>
  <si>
    <t>95129</t>
  </si>
  <si>
    <t>94111</t>
  </si>
  <si>
    <t>91203</t>
  </si>
  <si>
    <t>91710</t>
  </si>
  <si>
    <t>93109</t>
  </si>
  <si>
    <t>92626</t>
  </si>
  <si>
    <t>92084</t>
  </si>
  <si>
    <t>92407</t>
  </si>
  <si>
    <t>92887</t>
  </si>
  <si>
    <t>93305</t>
  </si>
  <si>
    <t>90732</t>
  </si>
  <si>
    <t>93654</t>
  </si>
  <si>
    <t>95363</t>
  </si>
  <si>
    <t>95562</t>
  </si>
  <si>
    <t>90501</t>
  </si>
  <si>
    <t>92108</t>
  </si>
  <si>
    <t>94123</t>
  </si>
  <si>
    <t>94085</t>
  </si>
  <si>
    <t>90094</t>
  </si>
  <si>
    <t>95692</t>
  </si>
  <si>
    <t>93631</t>
  </si>
  <si>
    <t>90058</t>
  </si>
  <si>
    <t>90247</t>
  </si>
  <si>
    <t>92782</t>
  </si>
  <si>
    <t>93535</t>
  </si>
  <si>
    <t>94610</t>
  </si>
  <si>
    <t>90710</t>
  </si>
  <si>
    <t>94588</t>
  </si>
  <si>
    <t>92139</t>
  </si>
  <si>
    <t>91942</t>
  </si>
  <si>
    <t>92630</t>
  </si>
  <si>
    <t>92394</t>
  </si>
  <si>
    <t>93536</t>
  </si>
  <si>
    <t>95354</t>
  </si>
  <si>
    <t>95655</t>
  </si>
  <si>
    <t>93463</t>
  </si>
  <si>
    <t>90814</t>
  </si>
  <si>
    <t>91206</t>
  </si>
  <si>
    <t>92316</t>
  </si>
  <si>
    <t>95816</t>
  </si>
  <si>
    <t>96055</t>
  </si>
  <si>
    <t>95546</t>
  </si>
  <si>
    <t>93460</t>
  </si>
  <si>
    <t>91106</t>
  </si>
  <si>
    <t>93728</t>
  </si>
  <si>
    <t>390 E. Leland Road</t>
  </si>
  <si>
    <t>95713</t>
  </si>
  <si>
    <t>94114</t>
  </si>
  <si>
    <t>95379</t>
  </si>
  <si>
    <t>90746</t>
  </si>
  <si>
    <t>95062</t>
  </si>
  <si>
    <t>90250</t>
  </si>
  <si>
    <t>95322</t>
  </si>
  <si>
    <t>96120</t>
  </si>
  <si>
    <t>91321</t>
  </si>
  <si>
    <t>95242</t>
  </si>
  <si>
    <t>92518</t>
  </si>
  <si>
    <t>94117</t>
  </si>
  <si>
    <t>94127</t>
  </si>
  <si>
    <t>90035</t>
  </si>
  <si>
    <t>94122</t>
  </si>
  <si>
    <t>91350</t>
  </si>
  <si>
    <t>91748</t>
  </si>
  <si>
    <t>90049</t>
  </si>
  <si>
    <t>95301</t>
  </si>
  <si>
    <t>92283</t>
  </si>
  <si>
    <t>93105</t>
  </si>
  <si>
    <t>93644</t>
  </si>
  <si>
    <t>931362</t>
  </si>
  <si>
    <t>93111</t>
  </si>
  <si>
    <t>94598</t>
  </si>
  <si>
    <t>92694</t>
  </si>
  <si>
    <t>625 Berry Ave./561 A Street</t>
  </si>
  <si>
    <t>990 Ely Road/909 Martin Circle</t>
  </si>
  <si>
    <t>91367</t>
  </si>
  <si>
    <t>1721 W. 8th Street and 1315 W. 7th Street</t>
  </si>
  <si>
    <t>93317</t>
  </si>
  <si>
    <t>94560</t>
  </si>
  <si>
    <t>7144502099</t>
  </si>
  <si>
    <t>Sylmar; Van Ness; 
Reseda</t>
  </si>
  <si>
    <t>92833</t>
  </si>
  <si>
    <t>500-510 Folsom Street, San Francisco, CA</t>
  </si>
  <si>
    <t>90715</t>
  </si>
  <si>
    <t>94619</t>
  </si>
  <si>
    <t>93075</t>
  </si>
  <si>
    <t>92691</t>
  </si>
  <si>
    <t>90631</t>
  </si>
  <si>
    <t>92663</t>
  </si>
  <si>
    <t>91790</t>
  </si>
  <si>
    <t>90230</t>
  </si>
  <si>
    <t>93625</t>
  </si>
  <si>
    <t>94551</t>
  </si>
  <si>
    <t>92120</t>
  </si>
  <si>
    <t>95470</t>
  </si>
  <si>
    <t>95014</t>
  </si>
  <si>
    <t>95777</t>
  </si>
  <si>
    <t>91201</t>
  </si>
  <si>
    <t>91746</t>
  </si>
  <si>
    <t>1666 North Main Street, 1665 N Sycamore Street</t>
  </si>
  <si>
    <t>2450 Senter Road</t>
  </si>
  <si>
    <t>The Merian fka Park &amp; Market</t>
  </si>
  <si>
    <t>601 11th Avenue</t>
  </si>
  <si>
    <t>2555 Church Lane</t>
  </si>
  <si>
    <t>2501 Camara Circle</t>
  </si>
  <si>
    <t>95070</t>
  </si>
  <si>
    <t>1714 1st Avenue</t>
  </si>
  <si>
    <t>32675 Mission Trail</t>
  </si>
  <si>
    <t>94930</t>
  </si>
  <si>
    <t>92879</t>
  </si>
  <si>
    <t>The Terraces at Nevin</t>
  </si>
  <si>
    <t>Stylus fka Civita II Family</t>
  </si>
  <si>
    <t>2348 Russell Parkway</t>
  </si>
  <si>
    <t>95567</t>
  </si>
  <si>
    <t>1044 E. Jefferson Boulevard</t>
  </si>
  <si>
    <t>125 Dorene Way</t>
  </si>
  <si>
    <t>4018 Buckingham Road</t>
  </si>
  <si>
    <t>Fair Oaks Commons (f.k.a. 2821 ECR)</t>
  </si>
  <si>
    <t>94061</t>
  </si>
  <si>
    <t>CA-2018-067</t>
  </si>
  <si>
    <t>Sierra Vista II Apartments</t>
  </si>
  <si>
    <t>1520 E. Eleventh Street</t>
  </si>
  <si>
    <t>12341 Oak Knoll Road</t>
  </si>
  <si>
    <t>96122</t>
  </si>
  <si>
    <t>96118</t>
  </si>
  <si>
    <t>La Placita Cinco (fka Tiny Tim)</t>
  </si>
  <si>
    <t>2239 West Fifth Street</t>
  </si>
  <si>
    <t>Phyllis Rex Samoa Townhomes</t>
  </si>
  <si>
    <t>26 Samoa Coast Lane</t>
  </si>
  <si>
    <t>95564</t>
  </si>
  <si>
    <t>171 West Atlantic Avenue</t>
  </si>
  <si>
    <t>CA-2018-095</t>
  </si>
  <si>
    <t>Stanford Avenue Apartments</t>
  </si>
  <si>
    <t>14733-14803 S. Stanford Avenue</t>
  </si>
  <si>
    <t>1248 E.Lincoln Avenue</t>
  </si>
  <si>
    <t>Annex on Main</t>
  </si>
  <si>
    <t>95451</t>
  </si>
  <si>
    <t>Day Creek Senior Villas 1</t>
  </si>
  <si>
    <t>12250 Firehouse Court</t>
  </si>
  <si>
    <t>45108 Tom Blalock Street</t>
  </si>
  <si>
    <t>CA-2018-500</t>
  </si>
  <si>
    <t>8862 West Pico Boulevard</t>
  </si>
  <si>
    <t>CA-2018-503</t>
  </si>
  <si>
    <t>Siena fka Civita II Seniors</t>
  </si>
  <si>
    <t>2350 Russel Parkway</t>
  </si>
  <si>
    <t>Oakland Station Senior Apartments</t>
  </si>
  <si>
    <t>Redwoods at University District</t>
  </si>
  <si>
    <t>6024 Kerry Road</t>
  </si>
  <si>
    <t>1690 Southwest Expressway</t>
  </si>
  <si>
    <t>Willow View Apartments</t>
  </si>
  <si>
    <t>3600-3628 Willow Pass Road</t>
  </si>
  <si>
    <t>344 13th Street &amp; 1415 Harrison</t>
  </si>
  <si>
    <t>200,300 Hillview Ridge Lane</t>
  </si>
  <si>
    <t>45025 South Grimmer Boulevard</t>
  </si>
  <si>
    <t>92011</t>
  </si>
  <si>
    <t>6901 S. Main Street</t>
  </si>
  <si>
    <t>95110</t>
  </si>
  <si>
    <t>Vista Estero</t>
  </si>
  <si>
    <t>981 W. Tennyson Rd./987 Forselles Way</t>
  </si>
  <si>
    <t>Casa Querencia</t>
  </si>
  <si>
    <t>Vista Verde (FKA Virginia Holt Apartments)</t>
  </si>
  <si>
    <t>110, 112 N Virginia Ave.</t>
  </si>
  <si>
    <t>13570 Foothill Blvd.</t>
  </si>
  <si>
    <t>90815</t>
  </si>
  <si>
    <t>Windsor Veterans Village</t>
  </si>
  <si>
    <t>Westgate Gardens</t>
  </si>
  <si>
    <t>830 E. Belgravia Avenue</t>
  </si>
  <si>
    <t>1329 East Florence Avenue</t>
  </si>
  <si>
    <t>Paseo Estero 4%</t>
  </si>
  <si>
    <t>940606</t>
  </si>
  <si>
    <t xml:space="preserve"> 94621</t>
  </si>
  <si>
    <t>1945 and 1949 Cavallo Rd. and 104-106 &amp; 35-107 West 20th St. in Antioch</t>
  </si>
  <si>
    <t>93410</t>
  </si>
  <si>
    <t>92844</t>
  </si>
  <si>
    <t>CA-2018-766</t>
  </si>
  <si>
    <t>Charles Apartments + Cypress Gardens; Scattered-Si</t>
  </si>
  <si>
    <t>3109 Seacrest Avenue/3135 Seacrest Avenue</t>
  </si>
  <si>
    <t>1856 S. Wilton Place</t>
  </si>
  <si>
    <t>Avanza 490 (fka 490 South Van Ness Ave)</t>
  </si>
  <si>
    <t>Day Creek Senior Villas 2</t>
  </si>
  <si>
    <t>Springhaven (FKA Willowbrook 2)</t>
  </si>
  <si>
    <t>11815 Wilmington Avenue</t>
  </si>
  <si>
    <t>90073</t>
  </si>
  <si>
    <t>96003</t>
  </si>
  <si>
    <t>CA-2019-018</t>
  </si>
  <si>
    <t>Arminta Square Apartments</t>
  </si>
  <si>
    <t>11050 Arminta Street</t>
  </si>
  <si>
    <t>93702</t>
  </si>
  <si>
    <t>Solivita Commons</t>
  </si>
  <si>
    <t>Stonegate Village II</t>
  </si>
  <si>
    <t>648 W. Mulberry Ave.</t>
  </si>
  <si>
    <t>7122 Westminster Boulevard</t>
  </si>
  <si>
    <t>Arboleda Senior Apartments</t>
  </si>
  <si>
    <t>450 Holt Avenue</t>
  </si>
  <si>
    <t>Benson Place FKA Hollister Apartments</t>
  </si>
  <si>
    <t>CA-2019-060</t>
  </si>
  <si>
    <t>Residences at East Hills</t>
  </si>
  <si>
    <t>3345 Bernard Street</t>
  </si>
  <si>
    <t>95971</t>
  </si>
  <si>
    <t>95946</t>
  </si>
  <si>
    <t>Monarch Homes</t>
  </si>
  <si>
    <t>93955</t>
  </si>
  <si>
    <t>CA-2019-412</t>
  </si>
  <si>
    <t>Abel Gonzales Apartments</t>
  </si>
  <si>
    <t>1045 Capp Street</t>
  </si>
  <si>
    <t>3301 Norwood Ave &amp; 1075, 1048 Dixieanne Ave</t>
  </si>
  <si>
    <t>95838,95815</t>
  </si>
  <si>
    <t>CA-2019-420</t>
  </si>
  <si>
    <t>Hollywood El Centro</t>
  </si>
  <si>
    <t>6211 De Longpre Avenue</t>
  </si>
  <si>
    <t>La Paz Apartments (fka Whittier &amp; Downey NW)</t>
  </si>
  <si>
    <t>501 Nightmist</t>
  </si>
  <si>
    <t>64541</t>
  </si>
  <si>
    <t>Stonegate Village I</t>
  </si>
  <si>
    <t>90069</t>
  </si>
  <si>
    <t>90660</t>
  </si>
  <si>
    <t>220 S. Oak Street</t>
  </si>
  <si>
    <t>90716</t>
  </si>
  <si>
    <t>CA-2019-527</t>
  </si>
  <si>
    <t>2900, 2901, 2911, 2921, 2931 Mary Ann Lane</t>
  </si>
  <si>
    <t>CA-2019-531</t>
  </si>
  <si>
    <t>Bernal Dwellings</t>
  </si>
  <si>
    <t>3138 Kamille Court</t>
  </si>
  <si>
    <t>92501</t>
  </si>
  <si>
    <t>3737 M L King Jr Way</t>
  </si>
  <si>
    <t>94130</t>
  </si>
  <si>
    <t>Bloom at Magnolia</t>
  </si>
  <si>
    <t>92029</t>
  </si>
  <si>
    <t>717, 721 West El Segundo Boulevard</t>
  </si>
  <si>
    <t>235 W. Cinnamon Drive</t>
  </si>
  <si>
    <t>90068</t>
  </si>
  <si>
    <t>275 Cordova Street</t>
  </si>
  <si>
    <t>Paseo Estero 9%</t>
  </si>
  <si>
    <t>93643</t>
  </si>
  <si>
    <t>CA-2020-031</t>
  </si>
  <si>
    <t>Reedley Village</t>
  </si>
  <si>
    <t>91901</t>
  </si>
  <si>
    <t>95231</t>
  </si>
  <si>
    <t>CA-2020-069</t>
  </si>
  <si>
    <t>Denair Manor Apartments</t>
  </si>
  <si>
    <t>550 Wayside Drive</t>
  </si>
  <si>
    <t>CA-2020-089</t>
  </si>
  <si>
    <t>The Crossroads at Washington</t>
  </si>
  <si>
    <t>95959</t>
  </si>
  <si>
    <t>Genesis Apartments (f.k.a El Cajon Senior Apts)</t>
  </si>
  <si>
    <t>94112</t>
  </si>
  <si>
    <t>Peterson Place (fka The Parkway Apartments)</t>
  </si>
  <si>
    <t>Casa Del Rio Apts. / Santa Cruz Riverfront Apts.</t>
  </si>
  <si>
    <t>170 Blaine Street / 148 Blaine Street</t>
  </si>
  <si>
    <t>CA-2020-601</t>
  </si>
  <si>
    <t>Legacy Square</t>
  </si>
  <si>
    <t>CA-2020-671</t>
  </si>
  <si>
    <t>Bidwell Place Apartments</t>
  </si>
  <si>
    <t>403 E. Bidwell Street</t>
  </si>
  <si>
    <t>95204</t>
  </si>
  <si>
    <t>94010</t>
  </si>
  <si>
    <t>CA-2021-010</t>
  </si>
  <si>
    <t>Fair Haven Commons</t>
  </si>
  <si>
    <t>1695 Sunset Avenue</t>
  </si>
  <si>
    <t>CA-2021-074</t>
  </si>
  <si>
    <t>CA-2021-081</t>
  </si>
  <si>
    <t>96013</t>
  </si>
  <si>
    <t>CA-2021-116</t>
  </si>
  <si>
    <t>310 West Main Street</t>
  </si>
  <si>
    <t>CA-2021-142</t>
  </si>
  <si>
    <t>Prospect View Apartments</t>
  </si>
  <si>
    <t>93313</t>
  </si>
  <si>
    <t>CA-2021-155</t>
  </si>
  <si>
    <t>2420 Rancho Frontera Avenue</t>
  </si>
  <si>
    <t>CA-2021-171</t>
  </si>
  <si>
    <t>90502</t>
  </si>
  <si>
    <t>92126</t>
  </si>
  <si>
    <t>91311</t>
  </si>
  <si>
    <t>CA-2021-571</t>
  </si>
  <si>
    <t>Worthington Del Sol Family Apartments</t>
  </si>
  <si>
    <t>603 West Worthington Road</t>
  </si>
  <si>
    <t>92679</t>
  </si>
  <si>
    <t>CA-2021-670</t>
  </si>
  <si>
    <t>Canterbury Village</t>
  </si>
  <si>
    <t>23420 Avenida Rotella</t>
  </si>
  <si>
    <t>91355</t>
  </si>
  <si>
    <t>CA-2021-671</t>
  </si>
  <si>
    <t>333 Monterey Road</t>
  </si>
  <si>
    <t>CA-2021-673</t>
  </si>
  <si>
    <t>Woodward Family Apartments</t>
  </si>
  <si>
    <t>CA-2021-675</t>
  </si>
  <si>
    <t>Cathedral Plaza</t>
  </si>
  <si>
    <t>1551 Third Ave</t>
  </si>
  <si>
    <t>CA-2021-694</t>
  </si>
  <si>
    <t>CA-2021-702</t>
  </si>
  <si>
    <t>CA-2021-718</t>
  </si>
  <si>
    <t>CA-2021-727</t>
  </si>
  <si>
    <t>Monroe Street Apartments</t>
  </si>
  <si>
    <t>2330 Monroe Street</t>
  </si>
  <si>
    <t>CA-2021-735</t>
  </si>
  <si>
    <t>Northstar Courts</t>
  </si>
  <si>
    <t>CA-2021-750</t>
  </si>
  <si>
    <t>The Kelsey Ayer Station</t>
  </si>
  <si>
    <t>447 North 1st Street</t>
  </si>
  <si>
    <t>CA-2021-755</t>
  </si>
  <si>
    <t>CA-2021-757</t>
  </si>
  <si>
    <t>CA-2021-765</t>
  </si>
  <si>
    <t>CA-2022-008</t>
  </si>
  <si>
    <t>Citrus Gardens</t>
  </si>
  <si>
    <t>CA-2022-012</t>
  </si>
  <si>
    <t>Coloma Woods</t>
  </si>
  <si>
    <t>2320 Heather Glen Lane</t>
  </si>
  <si>
    <t>CA-2022-020</t>
  </si>
  <si>
    <t>CA-2022-022</t>
  </si>
  <si>
    <t>Los Arroyos I</t>
  </si>
  <si>
    <t>CA-2022-034</t>
  </si>
  <si>
    <t>Park Villa Apartments</t>
  </si>
  <si>
    <t>260-280 W Park Avenue</t>
  </si>
  <si>
    <t>CA-2022-037</t>
  </si>
  <si>
    <t>Nugent Square Apartments</t>
  </si>
  <si>
    <t>2361 University Ave</t>
  </si>
  <si>
    <t>CA-2022-041</t>
  </si>
  <si>
    <t>CA-2022-067</t>
  </si>
  <si>
    <t>442 North Kellogg Street</t>
  </si>
  <si>
    <t>CA-2022-071</t>
  </si>
  <si>
    <t>Garden Estates</t>
  </si>
  <si>
    <t>1400 S. Greene Avenue</t>
  </si>
  <si>
    <t>CA-2022-079</t>
  </si>
  <si>
    <t>Courtyards at Cottonwood II</t>
  </si>
  <si>
    <t>CA-2022-428</t>
  </si>
  <si>
    <t>CA-2022-444</t>
  </si>
  <si>
    <t>CA-2022-480</t>
  </si>
  <si>
    <t>3649 Dimond Avenue</t>
  </si>
  <si>
    <t>CA-2022-482</t>
  </si>
  <si>
    <t>Harvard Adams Apartments</t>
  </si>
  <si>
    <t>4230 W Adams Blvd. &amp; 1938 S. Harvard Blvd.</t>
  </si>
  <si>
    <t>CA-2022-489</t>
  </si>
  <si>
    <t>Villa Verde</t>
  </si>
  <si>
    <t>CA-2022-513</t>
  </si>
  <si>
    <t>River City Trio</t>
  </si>
  <si>
    <t>1213, 1215, 1217 D Street; 2408, 2410, 2517, 2519 C Street</t>
  </si>
  <si>
    <t>CA-2022-598</t>
  </si>
  <si>
    <t>Alosta Gardens</t>
  </si>
  <si>
    <t>745 E 5th St.</t>
  </si>
  <si>
    <t>CA-2022-626</t>
  </si>
  <si>
    <t>Sunnyview Villa</t>
  </si>
  <si>
    <t>512 S. Main Street</t>
  </si>
  <si>
    <t>1615 O Street</t>
  </si>
  <si>
    <t>Eldorado</t>
  </si>
  <si>
    <t>37850 20th St. E</t>
  </si>
  <si>
    <t>400 Cisco Street</t>
  </si>
  <si>
    <t>San Bernandino</t>
  </si>
  <si>
    <t>4651 Red Bluff Place</t>
  </si>
  <si>
    <t>1515 Market Street</t>
  </si>
  <si>
    <t>2844 Wright St</t>
  </si>
  <si>
    <t>401 W Columbus St.</t>
  </si>
  <si>
    <t>Madera Vista II fka Summerhouse Apartments</t>
  </si>
  <si>
    <t>1301 West 177th Street</t>
  </si>
  <si>
    <t>Memorial Village (aka Blossom Trail)</t>
  </si>
  <si>
    <t>285 J Street</t>
  </si>
  <si>
    <t>4080 and 4100 South Vermont Ave.</t>
  </si>
  <si>
    <t>Casa Carmen Senior Apartments</t>
  </si>
  <si>
    <t>1301 W. 7th Street</t>
  </si>
  <si>
    <t>2423 E. 1st Street</t>
  </si>
  <si>
    <t>West Angeles City Place Senior Apartments aka The Curve</t>
  </si>
  <si>
    <t>Imagine Village</t>
  </si>
  <si>
    <t>Estrella Vista</t>
  </si>
  <si>
    <t>PATH Metro Villas Phase 2</t>
  </si>
  <si>
    <t>320 N. Madison Avenue</t>
  </si>
  <si>
    <t>9041 N. Laurel Canyon Blvd and 12505-12515 W. Jerome Street</t>
  </si>
  <si>
    <t>140 Main Street</t>
  </si>
  <si>
    <t>Reilly Station</t>
  </si>
  <si>
    <t>Howard &amp; Irene Levine Senior Community fka Pico Robertson Senior Community</t>
  </si>
  <si>
    <t>10550 International Blvd</t>
  </si>
  <si>
    <t>Canyon Flats</t>
  </si>
  <si>
    <t>300 Washington Blvd</t>
  </si>
  <si>
    <t>11998 W Missouri Avenue</t>
  </si>
  <si>
    <t>Crestview Terrace (fka Arrowhead Grove Phase 2)</t>
  </si>
  <si>
    <t>610 E. Olive Street</t>
  </si>
  <si>
    <t>Hope on Alvarado</t>
  </si>
  <si>
    <t>1127 N. Las Palmas Ave.</t>
  </si>
  <si>
    <t>Murphy Station Apartments (f.k.a. Atria)</t>
  </si>
  <si>
    <t>1008 E. El Camino Real and 1316 Poplar Avenue</t>
  </si>
  <si>
    <t>2116 E. First Street</t>
  </si>
  <si>
    <t>Casa Adelante – 2828 16th (fka 1990 Folsom)</t>
  </si>
  <si>
    <t>950 West 76th Street</t>
  </si>
  <si>
    <t>1081 Lake Blvd</t>
  </si>
  <si>
    <t>Sierra Fountains (FKA:Sierra Avenue Family Apts)</t>
  </si>
  <si>
    <t>Linnaea Villas (fka Kingsburg Seniors Housing)</t>
  </si>
  <si>
    <t>2530 Sierra Street</t>
  </si>
  <si>
    <t>923-925 E. Redondo Blvd.</t>
  </si>
  <si>
    <t>1040 N Unruh Avenue</t>
  </si>
  <si>
    <t>10120 Bruceville Road</t>
  </si>
  <si>
    <t>Avena Bella Phase II</t>
  </si>
  <si>
    <t>CA-2019-061</t>
  </si>
  <si>
    <t>Loro Landing (FKA: Parrott Street Apartments)</t>
  </si>
  <si>
    <t>1604 San Leandro Boulevard</t>
  </si>
  <si>
    <t>1445 10th Street</t>
  </si>
  <si>
    <t>CA-2019-076</t>
  </si>
  <si>
    <t>1801 West Capitol Avenue</t>
  </si>
  <si>
    <t>1801 West Capitol Ave., West Sacramento, CA 95691</t>
  </si>
  <si>
    <t>CA-2019-077</t>
  </si>
  <si>
    <t>Mercy North Auburn at PCGC</t>
  </si>
  <si>
    <t>2960 1st Street</t>
  </si>
  <si>
    <t>Liberty Square (Hybrid 9%)</t>
  </si>
  <si>
    <t>807 N. San Joaquin St.</t>
  </si>
  <si>
    <t>1240-1280 N. Ventura Avenue (1 building)</t>
  </si>
  <si>
    <t>9830 County Farm Road</t>
  </si>
  <si>
    <t>2581 N. Chaucer Street</t>
  </si>
  <si>
    <t>CA-2019-099</t>
  </si>
  <si>
    <t>El Dorado II Apartments</t>
  </si>
  <si>
    <t>303, 305, 309, 317 &amp; 321 Richmar Avenue</t>
  </si>
  <si>
    <t>4445 Glacier Ave.</t>
  </si>
  <si>
    <t>206 - 214 West 3rd Street</t>
  </si>
  <si>
    <t>CA-2019-111</t>
  </si>
  <si>
    <t>162 S. 3rd Avenue</t>
  </si>
  <si>
    <t>Sorrel Place (FKA Isackson's Affordable)</t>
  </si>
  <si>
    <t>969 7th Street</t>
  </si>
  <si>
    <t>CA-2019-118</t>
  </si>
  <si>
    <t>80 College Ave</t>
  </si>
  <si>
    <t>1257 Martin Street</t>
  </si>
  <si>
    <t>4161 &amp; 4169 Whittier Blvd.</t>
  </si>
  <si>
    <t>Unincorporated LA County</t>
  </si>
  <si>
    <t>4760 and 4766 Melrose Avenue</t>
  </si>
  <si>
    <t>1501 N. Blackstone Ave.</t>
  </si>
  <si>
    <t>7120 Hawley Street</t>
  </si>
  <si>
    <t>Manzanita (FKA Bermuda Gardens)</t>
  </si>
  <si>
    <t>54 and 55 Willett Way (formerly 2686 N. Ventura Avenue)</t>
  </si>
  <si>
    <t>7 North King Road &amp; 1695 Alum Rock Avenue</t>
  </si>
  <si>
    <t>Liberty Square (Hybrid 4%)</t>
  </si>
  <si>
    <t>Buena Esperanza fka Jamboree PSH Econo Lodge Apt</t>
  </si>
  <si>
    <t>Huntington Pointe Apartme</t>
  </si>
  <si>
    <t>Cadence (FKA: 11408 S Central Avenue)</t>
  </si>
  <si>
    <t>Rental Assistance Demonstration Phase I</t>
  </si>
  <si>
    <t>12003 S. Main St.</t>
  </si>
  <si>
    <t>Hamilton, Ellis &amp; Martin Plaza Apartments</t>
  </si>
  <si>
    <t>Mid-City Family Apartments</t>
  </si>
  <si>
    <t>4340 44th Street</t>
  </si>
  <si>
    <t>Harris Family Senior Residence</t>
  </si>
  <si>
    <t>460 W. Pacific Coast Highway</t>
  </si>
  <si>
    <t>1805 N. 8th Street</t>
  </si>
  <si>
    <t>Willow Walk Apartments f.k.a Nipomo Senior 40</t>
  </si>
  <si>
    <t>165 and 167 Mary Ave</t>
  </si>
  <si>
    <t>The Nook fka South Library</t>
  </si>
  <si>
    <t>Prado Family Housing</t>
  </si>
  <si>
    <t>Ascent (f.k.a. Airport Inn Apartments)</t>
  </si>
  <si>
    <t>365 Brush Street</t>
  </si>
  <si>
    <t>Palomino Apartments (FKA: Brawley Adams II)</t>
  </si>
  <si>
    <t>380 Palomino Court</t>
  </si>
  <si>
    <t>735-739 El Cajon Boulevard</t>
  </si>
  <si>
    <t>180 Ford Avenue</t>
  </si>
  <si>
    <t>94002</t>
  </si>
  <si>
    <t>350 S. 18th Street</t>
  </si>
  <si>
    <t>Jordan Court (f.k.a 1601 Oxford)</t>
  </si>
  <si>
    <t>1601 Oxford Street</t>
  </si>
  <si>
    <t>Mosaic on Mission</t>
  </si>
  <si>
    <t>Pueblo Viejo Villas</t>
  </si>
  <si>
    <t>1279 6th Street</t>
  </si>
  <si>
    <t>4723 South Normandie Avenue</t>
  </si>
  <si>
    <t>16361 Paseo Del Sur</t>
  </si>
  <si>
    <t>Sugar Pine Village (F.K.A Madera Village)</t>
  </si>
  <si>
    <t>203 E Lewis Street</t>
  </si>
  <si>
    <t>1713 Wisdom Lane</t>
  </si>
  <si>
    <t>The Starling (fka Alameda Point Family)</t>
  </si>
  <si>
    <t>Orchard at Hilltop -fka Hilltop and Euclid Family</t>
  </si>
  <si>
    <t>Apollo Apartments (FKA: Poway Commons)</t>
  </si>
  <si>
    <t>13098 Poway Road</t>
  </si>
  <si>
    <t>The Plateau</t>
  </si>
  <si>
    <t>The Retreat at Merced Apartments</t>
  </si>
  <si>
    <t>1137 B Street</t>
  </si>
  <si>
    <t>SW Corner of Blue Ravine Road &amp; Oak Avenue Parkway</t>
  </si>
  <si>
    <t>1616 F St</t>
  </si>
  <si>
    <t>Salvator Apartments</t>
  </si>
  <si>
    <t>Cedar Grove Apartments</t>
  </si>
  <si>
    <t>11200 Rue Ivy Way</t>
  </si>
  <si>
    <t>CA-2020-558</t>
  </si>
  <si>
    <t>Hermosa Village Phase II</t>
  </si>
  <si>
    <t>Vela Apartments</t>
  </si>
  <si>
    <t>455 N. Raymond Ave.</t>
  </si>
  <si>
    <t>The Helm</t>
  </si>
  <si>
    <t>CA-2020-682</t>
  </si>
  <si>
    <t>Spring-Encino Apartments</t>
  </si>
  <si>
    <t>402 S. Eastern Avenue &amp; 1165 B Street</t>
  </si>
  <si>
    <t>200 McClelland Street</t>
  </si>
  <si>
    <t>Walnut Grove</t>
  </si>
  <si>
    <t>CA-2023-127</t>
  </si>
  <si>
    <t>Corinthian House Apartments</t>
  </si>
  <si>
    <t>250 Budd Avenue</t>
  </si>
  <si>
    <t>225 W Colden Avenue</t>
  </si>
  <si>
    <t>1780 Old Oakland Road</t>
  </si>
  <si>
    <t>4648 &amp; 4668 Huntington Drive South</t>
  </si>
  <si>
    <t>7440-7452 Alabama Ave</t>
  </si>
  <si>
    <t>90303</t>
  </si>
  <si>
    <t>10210 S Figueroa St</t>
  </si>
  <si>
    <t>11754 Vanowen St</t>
  </si>
  <si>
    <t>9322</t>
  </si>
  <si>
    <t>551 S 3rd St</t>
  </si>
  <si>
    <t>Alameda County</t>
  </si>
  <si>
    <t>1003 Lake Park Ave</t>
  </si>
  <si>
    <t>1835 Hartnell Ave</t>
  </si>
  <si>
    <t>Sunrise Apartments FKA Emerald Glen Apartments</t>
  </si>
  <si>
    <t>5451 Norris Rd</t>
  </si>
  <si>
    <t>13436 Victory Blvd</t>
  </si>
  <si>
    <t>975 Lake Park Ave</t>
  </si>
  <si>
    <t>2555 Alum Rock Ave</t>
  </si>
  <si>
    <t>3351 Duckhorn Dr</t>
  </si>
  <si>
    <t>2590 Francisco Blvd.</t>
  </si>
  <si>
    <t>654 Lozano St</t>
  </si>
  <si>
    <t>35820 S. Lassen Avenue</t>
  </si>
  <si>
    <t>134</t>
  </si>
  <si>
    <t>92281</t>
  </si>
  <si>
    <t>865 West Gettysburg Drive</t>
  </si>
  <si>
    <t>14649 Saticoy St</t>
  </si>
  <si>
    <t>Belmont Station fka Northwest Gateway Apartments</t>
  </si>
  <si>
    <t>400 North Foothill Drive</t>
  </si>
  <si>
    <t>668 South Comanche Drive</t>
  </si>
  <si>
    <t>450 North Foothill Drive</t>
  </si>
  <si>
    <t>40606 Road 128</t>
  </si>
  <si>
    <t>15711 Olympic Drive</t>
  </si>
  <si>
    <t>201 South Lake Street</t>
  </si>
  <si>
    <t>2910 Leeward Ave; Scattered Sites</t>
  </si>
  <si>
    <t>Rancho Seneca fka Desert Springs Apts</t>
  </si>
  <si>
    <t>1830 Dairy Ave</t>
  </si>
  <si>
    <t>92010</t>
  </si>
  <si>
    <t>555 Oxford Street, Chula Vista, California 91911</t>
  </si>
  <si>
    <t>8007 Sunrise Blvd</t>
  </si>
  <si>
    <t>Dawson Avenue Sr. Apts. aka Courtyard Terrace</t>
  </si>
  <si>
    <t>35 W. Clover Street</t>
  </si>
  <si>
    <t>1820 Main Street</t>
  </si>
  <si>
    <t>Lindsay Senior Apartments a.k.a The Groves at Lindsay</t>
  </si>
  <si>
    <t>The Courtyards in Long Beach a.k.a The Groves at Lindsay</t>
  </si>
  <si>
    <t>Villa Garcia aka Clarendon Apartments</t>
  </si>
  <si>
    <t>Alma Point at Foster Square FKA Foster Square</t>
  </si>
  <si>
    <t>Casa Salazar</t>
  </si>
  <si>
    <t>The Knolls aka Atascadero Family Apartments</t>
  </si>
  <si>
    <t>1601 Mariposa Street Apartments</t>
  </si>
  <si>
    <t>1601 Mariposa Street</t>
  </si>
  <si>
    <t>649 Lofts</t>
  </si>
  <si>
    <t>2200 Nevin Ave.</t>
  </si>
  <si>
    <t>14125 Ocean View Dr.</t>
  </si>
  <si>
    <t>CA-2018-502</t>
  </si>
  <si>
    <t>Westmore Linden</t>
  </si>
  <si>
    <t>1250 S. Westmoreland Avenue</t>
  </si>
  <si>
    <t>Iamesi Village fka North San Pedro Apartments</t>
  </si>
  <si>
    <t>Broadway Cove</t>
  </si>
  <si>
    <t>850 Front Street</t>
  </si>
  <si>
    <t>Flor 401 Lofts</t>
  </si>
  <si>
    <t>10080 Garden Grove Boulevard</t>
  </si>
  <si>
    <t>2200 We-roy Lane</t>
  </si>
  <si>
    <t>Pacific Landing</t>
  </si>
  <si>
    <t>Oak Terrace at Jordan Downs</t>
  </si>
  <si>
    <t>2101 East 101st Street</t>
  </si>
  <si>
    <t>Finamore Place</t>
  </si>
  <si>
    <t>The Villages at Broadway</t>
  </si>
  <si>
    <t>Equa</t>
  </si>
  <si>
    <t>Sage Commons</t>
  </si>
  <si>
    <t>Plaza Ortiz I - Family</t>
  </si>
  <si>
    <t>11800 W. Kagel Canyon Street</t>
  </si>
  <si>
    <t>CA-2019-450</t>
  </si>
  <si>
    <t>Eastern Park Apartments</t>
  </si>
  <si>
    <t>711 Eddy Street</t>
  </si>
  <si>
    <t>One 14th Street</t>
  </si>
  <si>
    <t>Saint Teresa of Calcutta Villa</t>
  </si>
  <si>
    <t>10290 Cold Stream Road</t>
  </si>
  <si>
    <t>424 North Firmin Street</t>
  </si>
  <si>
    <t>Plaza Ortiz I - Veterans</t>
  </si>
  <si>
    <t>2020 Berkeley Way</t>
  </si>
  <si>
    <t>55 Cravath Street</t>
  </si>
  <si>
    <t>Mirasol Village Block B and E</t>
  </si>
  <si>
    <t>1390 Swallowtail Avenue</t>
  </si>
  <si>
    <t>CA-2019-591</t>
  </si>
  <si>
    <t>Coggins Square Apartments</t>
  </si>
  <si>
    <t>1316 Las Juntas Way</t>
  </si>
  <si>
    <t>CA-2019-701</t>
  </si>
  <si>
    <t>Calabazas Community Apartment</t>
  </si>
  <si>
    <t>3311 Kifer Road</t>
  </si>
  <si>
    <t>CA-2019-900</t>
  </si>
  <si>
    <t>433 South Vermont Avenue</t>
  </si>
  <si>
    <t>456 West</t>
  </si>
  <si>
    <t>6329 N Clybourn Avenue</t>
  </si>
  <si>
    <t>1043, 1045, 1047, 1049, 1051 Petersen Ranch Road</t>
  </si>
  <si>
    <t>Alegre Commons (fka Barstow Commons)</t>
  </si>
  <si>
    <t>Milejo Village</t>
  </si>
  <si>
    <t>429 W. San Ysidro Blvd.</t>
  </si>
  <si>
    <t>214 1st Street</t>
  </si>
  <si>
    <t>2171 Fig Lane</t>
  </si>
  <si>
    <t>Sierra Heights Apartments Phase II</t>
  </si>
  <si>
    <t>400 Hillview Ridge Lane</t>
  </si>
  <si>
    <t>975 14th Street</t>
  </si>
  <si>
    <t>Plaza Ortiz II Family</t>
  </si>
  <si>
    <t>3135 Medina Common</t>
  </si>
  <si>
    <t>Doug Ford Community Apartments</t>
  </si>
  <si>
    <t>41191 Fremont Blvd</t>
  </si>
  <si>
    <t>95 Tuscany Drive</t>
  </si>
  <si>
    <t>171 Siesta Way</t>
  </si>
  <si>
    <t>Casa Anita</t>
  </si>
  <si>
    <t>2265 Maclovia Avenue</t>
  </si>
  <si>
    <t>Villa Esperanza (fka West Mission Apartments)</t>
  </si>
  <si>
    <t>340 7th Street</t>
  </si>
  <si>
    <t>PATH Villas at 4th Street</t>
  </si>
  <si>
    <t>1030 N 4th Street</t>
  </si>
  <si>
    <t>6527 S Crenshaw Blvd.</t>
  </si>
  <si>
    <t>201 Table Mountain Boulevard</t>
  </si>
  <si>
    <t>Westhaven</t>
  </si>
  <si>
    <t>1230 W Ingraham Street</t>
  </si>
  <si>
    <t>Orchard Commons</t>
  </si>
  <si>
    <t>811 Boyd Street</t>
  </si>
  <si>
    <t>Oakley Senior Apartments a.k.a. Twin Oaks Residences</t>
  </si>
  <si>
    <t>9855 Meadow View Place, Truckee, CA 96161</t>
  </si>
  <si>
    <t>Monarch @ Chinatown</t>
  </si>
  <si>
    <t>Encelia at Cota Vera</t>
  </si>
  <si>
    <t>Girasol fka Countryside II Family Apartments</t>
  </si>
  <si>
    <t>715, 717, &amp; 727 Buena Vista Avenue</t>
  </si>
  <si>
    <t>Amanecer Apartments</t>
  </si>
  <si>
    <t>2645 Ulric Street</t>
  </si>
  <si>
    <t>210-246 Santa Clara Street</t>
  </si>
  <si>
    <t>500 Kemppe Way</t>
  </si>
  <si>
    <t>Brandhaven</t>
  </si>
  <si>
    <t>150 N Salma Avenue</t>
  </si>
  <si>
    <t>ARY Place</t>
  </si>
  <si>
    <t>12227 South Avalon Blvd</t>
  </si>
  <si>
    <t>Jazzie Collins Apartments</t>
  </si>
  <si>
    <t>7219 N Canby Avenue</t>
  </si>
  <si>
    <t>2400 Village Square Blvd.</t>
  </si>
  <si>
    <t>195 &amp; 197 Heritage Lane</t>
  </si>
  <si>
    <t>Hope on Hyde Park f.k.a. Hope on Hyde</t>
  </si>
  <si>
    <t>333 Page Street</t>
  </si>
  <si>
    <t>240 E. Miner Street</t>
  </si>
  <si>
    <t>Mirasol Village Block A</t>
  </si>
  <si>
    <t>1200 Richards Boulevard</t>
  </si>
  <si>
    <t>California Place Apartments</t>
  </si>
  <si>
    <t>1575 California Street</t>
  </si>
  <si>
    <t>500 Hughes Ln</t>
  </si>
  <si>
    <t>CA-2020-590</t>
  </si>
  <si>
    <t>Walnut Apartments</t>
  </si>
  <si>
    <t>311 E. Walnut Street</t>
  </si>
  <si>
    <t>Village at First</t>
  </si>
  <si>
    <t>975 1st Street</t>
  </si>
  <si>
    <t>6510-A Neil Drive</t>
  </si>
  <si>
    <t>CA-2020-627</t>
  </si>
  <si>
    <t>Palm Vista Apartments</t>
  </si>
  <si>
    <t>CA-2020-640</t>
  </si>
  <si>
    <t>921 Howard Street</t>
  </si>
  <si>
    <t>Gateway Rising</t>
  </si>
  <si>
    <t>Las Dahlias</t>
  </si>
  <si>
    <t>Blossom Valley Senior Apartments</t>
  </si>
  <si>
    <t>CA-2020-735</t>
  </si>
  <si>
    <t>One Mississippi (fka Mississippi ECB)</t>
  </si>
  <si>
    <t>4234 Mississippi St.</t>
  </si>
  <si>
    <t>Livia at Scripps Ranch fka Scripps Mesa Apartments</t>
  </si>
  <si>
    <t>City Heights Place Apartments fka Union Bank Apts</t>
  </si>
  <si>
    <t>4020 44th Street</t>
  </si>
  <si>
    <t>The Remi</t>
  </si>
  <si>
    <t>15 East 13th Street</t>
  </si>
  <si>
    <t>36250 Fresno Street</t>
  </si>
  <si>
    <t>4550 Le Donne Drive</t>
  </si>
  <si>
    <t>100 Greenley Rd # 33</t>
  </si>
  <si>
    <t>135 E. Walnut Street</t>
  </si>
  <si>
    <t>2265 Maclovia Ave</t>
  </si>
  <si>
    <t>City Heights Plaza Del Sol</t>
  </si>
  <si>
    <t>4061 Fairmount Avenue</t>
  </si>
  <si>
    <t>164 West Bonnie View Drive</t>
  </si>
  <si>
    <t>1460 Highway 99</t>
  </si>
  <si>
    <t>215, 217, 219 &amp; 223 Table Mountain Boulevard</t>
  </si>
  <si>
    <t>400 Mitchell Avenue</t>
  </si>
  <si>
    <t>145 Nelson Avenue</t>
  </si>
  <si>
    <t>108 12th Street</t>
  </si>
  <si>
    <t>Iluma</t>
  </si>
  <si>
    <t>Cielo Grande Apartments</t>
  </si>
  <si>
    <t>Parlier Plaza Apartments / Garden Valley Homes II Apartments</t>
  </si>
  <si>
    <t>Carolita Apartments fka Pioneer Apartments</t>
  </si>
  <si>
    <t>Residences at Vivalon Healthy Aging Campus</t>
  </si>
  <si>
    <t>Laurel at Perennial Park Phase 2</t>
  </si>
  <si>
    <t>506 Renaissance Way</t>
  </si>
  <si>
    <t>CA-2021-400</t>
  </si>
  <si>
    <t>Park Crest Apartments</t>
  </si>
  <si>
    <t>4531 Logan Avenue</t>
  </si>
  <si>
    <t>280 N. Oakland Avenue</t>
  </si>
  <si>
    <t>75 Scholar Way</t>
  </si>
  <si>
    <t>Blue Oak Landing</t>
  </si>
  <si>
    <t>CA-2021-478</t>
  </si>
  <si>
    <t>Oasis Senior Villas</t>
  </si>
  <si>
    <t>2335 14th Street</t>
  </si>
  <si>
    <t>400 Mojave View Avenue</t>
  </si>
  <si>
    <t>2630 Kristen Street</t>
  </si>
  <si>
    <t>1805 N 8th Street</t>
  </si>
  <si>
    <t>Columba Apartments</t>
  </si>
  <si>
    <t>Aquila Apartments</t>
  </si>
  <si>
    <t>7251 Naval Way</t>
  </si>
  <si>
    <t>849 N. La Brea Ave</t>
  </si>
  <si>
    <t>2652 West Pico Blvd.</t>
  </si>
  <si>
    <t>1040 N Kenmore Ave</t>
  </si>
  <si>
    <t>319 N. Beacon Street</t>
  </si>
  <si>
    <t>8547 N. Sepulveda Blvd.</t>
  </si>
  <si>
    <t>Tizon</t>
  </si>
  <si>
    <t>Anton Viridian Apartments</t>
  </si>
  <si>
    <t>363 Noe Street, 1357-1371 Eddy Street, 200 Randolph/409 Head, 4101 Noriega, 2206-2268 Great Highway</t>
  </si>
  <si>
    <t>Vitalia fka Bascom Apartments</t>
  </si>
  <si>
    <t>3100 S Bascom Ave</t>
  </si>
  <si>
    <t>1401 S. Salvation Place</t>
  </si>
  <si>
    <t>CA-2021-605</t>
  </si>
  <si>
    <t>12th &amp; 13th Streets, boarding Fresno Street</t>
  </si>
  <si>
    <t>Valencia Garden Apartments</t>
  </si>
  <si>
    <t>525 West Struck Avenue</t>
  </si>
  <si>
    <t>Miramontes Apartments</t>
  </si>
  <si>
    <t>Cornerstone South by Mutual Housing</t>
  </si>
  <si>
    <t>207 E. Swift Street</t>
  </si>
  <si>
    <t>Bear Ridge Apartments</t>
  </si>
  <si>
    <t>Belaire (fka Lynx Family Housing)</t>
  </si>
  <si>
    <t>386 Abacus</t>
  </si>
  <si>
    <t>14235 Walker St</t>
  </si>
  <si>
    <t>135 East Walnut Avenue</t>
  </si>
  <si>
    <t>Poplar Place</t>
  </si>
  <si>
    <t>401 N. Poplar Avenue</t>
  </si>
  <si>
    <t>244 SOUTH VENTURA AVENUE</t>
  </si>
  <si>
    <t>FARMERSVILLE</t>
  </si>
  <si>
    <t>TULARE</t>
  </si>
  <si>
    <t>536 5th Avenue</t>
  </si>
  <si>
    <t>7799 Valley View St.</t>
  </si>
  <si>
    <t>4555 Riddle Road</t>
  </si>
  <si>
    <t>1350 Lexington Drive</t>
  </si>
  <si>
    <t>3080 David Ave</t>
  </si>
  <si>
    <t>Oak Valley Apartments AKA Bridges at Five Oaks</t>
  </si>
  <si>
    <t>9492533120</t>
  </si>
  <si>
    <t>1795 Long Beach Blvd.</t>
  </si>
  <si>
    <t>The Villages at Paragon fka Renaissance at Cincotta</t>
  </si>
  <si>
    <t>4111 Whittier Boulevard</t>
  </si>
  <si>
    <t>Saint Teresa of Calcutta Villa fka 14C VHHP Apartments</t>
  </si>
  <si>
    <t>B20 Senior Apartments</t>
  </si>
  <si>
    <t>Villa Lakeshore Apartments</t>
  </si>
  <si>
    <t>11301 Wilshire Blvd., Building 207</t>
  </si>
  <si>
    <t>401 E 6th St</t>
  </si>
  <si>
    <t>Estrella Springs</t>
  </si>
  <si>
    <t>Willow Greenridge (Scattered Site)</t>
  </si>
  <si>
    <t>Table Mountain Apartments</t>
  </si>
  <si>
    <t>100 Jay Blue Drive</t>
  </si>
  <si>
    <t>Alturas Crossing</t>
  </si>
  <si>
    <t>Vista Del Robles Apartments</t>
  </si>
  <si>
    <t>245 Pacific Street</t>
  </si>
  <si>
    <t>125 Sycamore St. and 218 Liebrandt Ave</t>
  </si>
  <si>
    <t>Aurora</t>
  </si>
  <si>
    <t>1380 Laurel Tree Lane</t>
  </si>
  <si>
    <t>Beth Asher Senior Apartments</t>
  </si>
  <si>
    <t>2900 N. Indian Canyon Drive</t>
  </si>
  <si>
    <t>"Reporting Period: January 1 through December 31, 2025"</t>
  </si>
  <si>
    <t>3. Complete all information in Light Blue fields below.</t>
  </si>
  <si>
    <t>CA-1990-043</t>
  </si>
  <si>
    <t>Crescent Hotel</t>
  </si>
  <si>
    <t>617 E. 5th St.</t>
  </si>
  <si>
    <t>CA-1990-045</t>
  </si>
  <si>
    <t>St. Mark's Hotel</t>
  </si>
  <si>
    <t>611 E. 5th St.</t>
  </si>
  <si>
    <t>CA-1990-049</t>
  </si>
  <si>
    <t>The Hart Hotel</t>
  </si>
  <si>
    <t>508 E 4th St.</t>
  </si>
  <si>
    <t>600 The Embarcadero</t>
  </si>
  <si>
    <t>CA-1991-022</t>
  </si>
  <si>
    <t>The Sanborn Hotel</t>
  </si>
  <si>
    <t>526 S. Main St.</t>
  </si>
  <si>
    <t>1333 South Greene</t>
  </si>
  <si>
    <t>CA-1992-013</t>
  </si>
  <si>
    <t>Twin Pines Apts.</t>
  </si>
  <si>
    <t>19611 Elder Lane</t>
  </si>
  <si>
    <t>Groveland</t>
  </si>
  <si>
    <t>95321</t>
  </si>
  <si>
    <t>CA-1992-019</t>
  </si>
  <si>
    <t>Produce Place</t>
  </si>
  <si>
    <t>676 S. Central Ave.</t>
  </si>
  <si>
    <t>3220 Pearl Ave</t>
  </si>
  <si>
    <t>2001 Newton ave</t>
  </si>
  <si>
    <t>490 Beck St</t>
  </si>
  <si>
    <t>170 Pennsylvania Dr</t>
  </si>
  <si>
    <t>700 Alhambra Ave</t>
  </si>
  <si>
    <t>10310 Valley Blvd</t>
  </si>
  <si>
    <t>26196 Crown Valley Pkwy</t>
  </si>
  <si>
    <t>CA-1994-042</t>
  </si>
  <si>
    <t>Edward Hotel</t>
  </si>
  <si>
    <t>713 E 5th St.</t>
  </si>
  <si>
    <t>Sereno Hills FKA Huntington Hacienda Apartments</t>
  </si>
  <si>
    <t>5398 Monterey Rd</t>
  </si>
  <si>
    <t>131 Landis Ave</t>
  </si>
  <si>
    <t>234 West Kalmia Street</t>
  </si>
  <si>
    <t>528 North Benton Way</t>
  </si>
  <si>
    <t>860 Herman Ave.</t>
  </si>
  <si>
    <t>CA-1999-034</t>
  </si>
  <si>
    <t>549 Ceres Ave.</t>
  </si>
  <si>
    <t>45 Stewart Ave</t>
  </si>
  <si>
    <t>80 Ciolino Ave</t>
  </si>
  <si>
    <t>555 Alaska Ave</t>
  </si>
  <si>
    <t>CA-2000-006</t>
  </si>
  <si>
    <t>Dewey Hotel</t>
  </si>
  <si>
    <t>721 S. Main St.</t>
  </si>
  <si>
    <t>924 S Osage Avenue</t>
  </si>
  <si>
    <t>454 and 456 Markham Avenue</t>
  </si>
  <si>
    <t>Terracina Gold Village I &amp; III</t>
  </si>
  <si>
    <t>230 East 18th Street</t>
  </si>
  <si>
    <t>1288 East Hillsdale Blvd.</t>
  </si>
  <si>
    <t>7970 Woodman Ave</t>
  </si>
  <si>
    <t>30940 Road 72</t>
  </si>
  <si>
    <t>811 W 4th St</t>
  </si>
  <si>
    <t>94589</t>
  </si>
  <si>
    <t>420 Witmer Street</t>
  </si>
  <si>
    <t>1417 W 3rd Street</t>
  </si>
  <si>
    <t>1370 W Allison Ave</t>
  </si>
  <si>
    <t>747 S Ardmore Ave</t>
  </si>
  <si>
    <t>2960 Maclntyre Dr.</t>
  </si>
  <si>
    <t>8590 Malvern Avenue</t>
  </si>
  <si>
    <t>841 Monticelli Dr</t>
  </si>
  <si>
    <t>940 S Union Rd</t>
  </si>
  <si>
    <t>M.L. Shepard Manor Senior Housing</t>
  </si>
  <si>
    <t>CA-2002-008</t>
  </si>
  <si>
    <t>St. George Hotel</t>
  </si>
  <si>
    <t>115 E. 3rd St.</t>
  </si>
  <si>
    <t>Bakersfiled</t>
  </si>
  <si>
    <t>2006 W Sunset Blvd</t>
  </si>
  <si>
    <t>212 South Lucas Ave</t>
  </si>
  <si>
    <t>8711 S. Harvard Blvd. / 4733 N. Figueroa Street</t>
  </si>
  <si>
    <t>945 Lundy Avenue</t>
  </si>
  <si>
    <t>1511 163rd Ave</t>
  </si>
  <si>
    <t>Los Angels</t>
  </si>
  <si>
    <t>163 Paradise Dr</t>
  </si>
  <si>
    <t>16530 Monterey Rd</t>
  </si>
  <si>
    <t>8000S Broadway</t>
  </si>
  <si>
    <t>7606 Amador Valley Blvd.</t>
  </si>
  <si>
    <t>15320 Tropic Ct</t>
  </si>
  <si>
    <t>2501-2505 W. 6th St.</t>
  </si>
  <si>
    <t>1240 Bethel Lane</t>
  </si>
  <si>
    <t>San Maria</t>
  </si>
  <si>
    <t>Santa Barbara County</t>
  </si>
  <si>
    <t>CA-2004-004</t>
  </si>
  <si>
    <t>Rainbow Apartments</t>
  </si>
  <si>
    <t>643 S. San Pedro St.</t>
  </si>
  <si>
    <t>102 Civic Dr</t>
  </si>
  <si>
    <t>32540 Pulaski Dr</t>
  </si>
  <si>
    <t>1165-1195 D Street;160-280 North 19th Street;1190 Cypress Lane</t>
  </si>
  <si>
    <t>41247 Roberts Ave</t>
  </si>
  <si>
    <t>2400 MacArthur Boulevard</t>
  </si>
  <si>
    <t>9369 Monterey Rd</t>
  </si>
  <si>
    <t>1720 MacArthur Blvd</t>
  </si>
  <si>
    <t>750 Larkspur Ln</t>
  </si>
  <si>
    <t>17925 Monterey Rd</t>
  </si>
  <si>
    <t>16193 H St</t>
  </si>
  <si>
    <t>151 Canterbury Dr</t>
  </si>
  <si>
    <t>15 Salinas Rd</t>
  </si>
  <si>
    <t>2747 Oliver Dr</t>
  </si>
  <si>
    <t>712 I St</t>
  </si>
  <si>
    <t>568 C St</t>
  </si>
  <si>
    <t>3710 Florida Street</t>
  </si>
  <si>
    <t>CA-2006-824</t>
  </si>
  <si>
    <t>Abbey Apartments</t>
  </si>
  <si>
    <t>625 S. San Pedro St.</t>
  </si>
  <si>
    <t>1433 North Ln</t>
  </si>
  <si>
    <t>115 Shoreline Hwy</t>
  </si>
  <si>
    <t>350 &amp; 410 Macdonald Ave</t>
  </si>
  <si>
    <t>San Remo I Apartments</t>
  </si>
  <si>
    <t>809 W 23rd St</t>
  </si>
  <si>
    <t>8101 - 8107 N. Sepulveda Blvd.</t>
  </si>
  <si>
    <t>280 North Lemon Ave.</t>
  </si>
  <si>
    <t>San Bernadino</t>
  </si>
  <si>
    <t>40 West Grant St</t>
  </si>
  <si>
    <t>22328 S Garden Ave</t>
  </si>
  <si>
    <t>CA-2008-834</t>
  </si>
  <si>
    <t>Charles Cobb Apartments</t>
  </si>
  <si>
    <t>521 S. San Pedro St.</t>
  </si>
  <si>
    <t>1721 MacArthur Blvd</t>
  </si>
  <si>
    <t>8561 Columbus Avenue</t>
  </si>
  <si>
    <t>2103 E 14th St</t>
  </si>
  <si>
    <t>1300 Kentwood Ln</t>
  </si>
  <si>
    <t>Paseo Verde I Family Apartments</t>
  </si>
  <si>
    <t>1726 N. Gower St</t>
  </si>
  <si>
    <t>CA-2009-502</t>
  </si>
  <si>
    <t>New Carver Apartments</t>
  </si>
  <si>
    <t>1624 S. Hope St.</t>
  </si>
  <si>
    <t>16197 H St</t>
  </si>
  <si>
    <t>178 Townsend St</t>
  </si>
  <si>
    <t>455 Westside Blvd</t>
  </si>
  <si>
    <t>425 E Carson Street</t>
  </si>
  <si>
    <t>3701 Peralta Boulevard</t>
  </si>
  <si>
    <t>400 Springlake Dr</t>
  </si>
  <si>
    <t>6880/6900 Mariposa Circle</t>
  </si>
  <si>
    <t>17671 Crest Ave</t>
  </si>
  <si>
    <t>21 Lincoln Avenue</t>
  </si>
  <si>
    <t>806 Diablo Ave</t>
  </si>
  <si>
    <t>2617 Poso Drive</t>
  </si>
  <si>
    <t>215 Ford Rd</t>
  </si>
  <si>
    <t>2 Irwin Way, Orinda</t>
  </si>
  <si>
    <t>Garden View Terrace I aka Los Feliz Apts</t>
  </si>
  <si>
    <t>2002 Los Feliz Drive</t>
  </si>
  <si>
    <t>3428 Mount Diablo Blvd</t>
  </si>
  <si>
    <t>301 9th St</t>
  </si>
  <si>
    <t>945792157</t>
  </si>
  <si>
    <t>40767 Fremont Blvd</t>
  </si>
  <si>
    <t>200 Fagundes St.</t>
  </si>
  <si>
    <t>671 WEST A St</t>
  </si>
  <si>
    <t>2141 Bancroft Ave.</t>
  </si>
  <si>
    <t>22880 Watkins St</t>
  </si>
  <si>
    <t>401 E Carson Street</t>
  </si>
  <si>
    <t>21659 Montgomery St</t>
  </si>
  <si>
    <t>Garden View Terrace II aka Los Feliz Apts</t>
  </si>
  <si>
    <t>Fultonia West Cedar Heights Scattered Site</t>
  </si>
  <si>
    <t>32101 McCoy Rd</t>
  </si>
  <si>
    <t>700 Block aka The Hardin Apartments</t>
  </si>
  <si>
    <t>2245 Tienda Dr</t>
  </si>
  <si>
    <t>1200 Rancho Dr; 190 Sierra Ct</t>
  </si>
  <si>
    <t>588 Mission Bay Blvd North</t>
  </si>
  <si>
    <t>CA-2015-821</t>
  </si>
  <si>
    <t>Skid Row Southeast 1</t>
  </si>
  <si>
    <t>1201-1203 E 7th Street; 1205 E 6th St.</t>
  </si>
  <si>
    <t>Cottonwood Place I</t>
  </si>
  <si>
    <t>7500 St Patrick Way</t>
  </si>
  <si>
    <t>15369 Tropic Ct</t>
  </si>
  <si>
    <t>27901 Huntwood Ave; Cypress Ave; 734 Harris Ct</t>
  </si>
  <si>
    <t>1813 Marlesta Ct</t>
  </si>
  <si>
    <t>Bella Vita fka 401 Sepulveda</t>
  </si>
  <si>
    <t>1157-1287, 2101-2213 Hamal (odd) ; 2120-2262 Hamal (even)</t>
  </si>
  <si>
    <t>1121 Virginia Ln</t>
  </si>
  <si>
    <t>CA-2016-879</t>
  </si>
  <si>
    <t>Evelyn Family Apartments</t>
  </si>
  <si>
    <t>779 East Evelyn Avenue</t>
  </si>
  <si>
    <t>150 S 45th St</t>
  </si>
  <si>
    <t>CA-2016-919</t>
  </si>
  <si>
    <t>Polo Run Family Apartments</t>
  </si>
  <si>
    <t>8165 Palisades Drive</t>
  </si>
  <si>
    <t>101 Coyote Valley Blvd</t>
  </si>
  <si>
    <t>336 E. Santa Fe Avenue</t>
  </si>
  <si>
    <t>King's View Estates aka Hacienda Mirabella</t>
  </si>
  <si>
    <t>CA-2017-754</t>
  </si>
  <si>
    <t>Alamo Garden Apartments</t>
  </si>
  <si>
    <t>1501 Alamo Drive</t>
  </si>
  <si>
    <t>Edwin M Lee aka 1150 Third Street (Mission Bay South Block 3 East)</t>
  </si>
  <si>
    <t>9005 Kern Avenue/ 651 W. 6th Street</t>
  </si>
  <si>
    <t>510 Centinela Ave</t>
  </si>
  <si>
    <t>251 Kottinger Drive</t>
  </si>
  <si>
    <t>3120 Pine St</t>
  </si>
  <si>
    <t>CA-2018-125</t>
  </si>
  <si>
    <t>El Nuevo Amanecer Apartments</t>
  </si>
  <si>
    <t>111 North Rowan Ave</t>
  </si>
  <si>
    <t xml:space="preserve"> Los Angeles</t>
  </si>
  <si>
    <t>Serenita fka Brawley Adams I</t>
  </si>
  <si>
    <t>CA-2018-501</t>
  </si>
  <si>
    <t>Embark Apartments</t>
  </si>
  <si>
    <t>2126 Martin Luther King Jr. Way</t>
  </si>
  <si>
    <t>5471 Bayview Heights</t>
  </si>
  <si>
    <t>Metamorphosis on Foothill</t>
  </si>
  <si>
    <t>CA-2018-664</t>
  </si>
  <si>
    <t>729 S. Main St.</t>
  </si>
  <si>
    <t>CA-2018-767</t>
  </si>
  <si>
    <t>Western Avenue Apartments</t>
  </si>
  <si>
    <t>5501 S Western Ave</t>
  </si>
  <si>
    <t>CA-2018-769</t>
  </si>
  <si>
    <t>West Third Apartments</t>
  </si>
  <si>
    <t>1900 W Third Street</t>
  </si>
  <si>
    <t>CA-2018-772</t>
  </si>
  <si>
    <t>GRAND AVENUE PARCEL Q APARTMENTS</t>
  </si>
  <si>
    <t>100 S. GRAND AVENUE, 151 S. OLIVE STREET</t>
  </si>
  <si>
    <t>LOS ANGELES</t>
  </si>
  <si>
    <t>CA-2018-781</t>
  </si>
  <si>
    <t>Broadway Apartments</t>
  </si>
  <si>
    <t>301 West 49th Street</t>
  </si>
  <si>
    <t>CA-2018-788</t>
  </si>
  <si>
    <t>Building 205</t>
  </si>
  <si>
    <t>700 Bonsall Ave</t>
  </si>
  <si>
    <t>CA-2018-792</t>
  </si>
  <si>
    <t>Building 208</t>
  </si>
  <si>
    <t>710 Bonsall Ave</t>
  </si>
  <si>
    <t>CA-2019-009</t>
  </si>
  <si>
    <t>QHA Homes II</t>
  </si>
  <si>
    <t>607 Ironwood Terrace - Ironwood Subdivision</t>
  </si>
  <si>
    <t>Park Place at Jordan Downs f.k.a. Jordan Downs Area H (Phase II)</t>
  </si>
  <si>
    <t>335, 339, 345, 349, 359 Brush St</t>
  </si>
  <si>
    <t>CA-2019-402</t>
  </si>
  <si>
    <t>353 Main Street Family Apartments</t>
  </si>
  <si>
    <t>353 Main Street</t>
  </si>
  <si>
    <t>Whittier Place Apartments Phase II</t>
  </si>
  <si>
    <t>Isla Intersections</t>
  </si>
  <si>
    <t>283 W Imperial Highway</t>
  </si>
  <si>
    <t>CA-2019-483</t>
  </si>
  <si>
    <t>Colorado East</t>
  </si>
  <si>
    <t>2451 Colorado Boulevard</t>
  </si>
  <si>
    <t>CA-2019-489</t>
  </si>
  <si>
    <t>Wesley Terrace</t>
  </si>
  <si>
    <t>5343 Monroe Ave</t>
  </si>
  <si>
    <t>CA-2019-502</t>
  </si>
  <si>
    <t>Campus Oaks Apartments Phase 2</t>
  </si>
  <si>
    <t>350 Roseville Parkway</t>
  </si>
  <si>
    <t>PATH Villas Montclair - Gramercy - SCATTERED</t>
  </si>
  <si>
    <t>4220 W. Montclair St.</t>
  </si>
  <si>
    <t>2245 Lanai Avenue</t>
  </si>
  <si>
    <t>4401 Truxel Road</t>
  </si>
  <si>
    <t>Luna Vista aka 950 ECR</t>
  </si>
  <si>
    <t>9229 N. Sepulveda Blvd</t>
  </si>
  <si>
    <t>22 South Park Street</t>
  </si>
  <si>
    <t>295 E. Virginia Street</t>
  </si>
  <si>
    <t>Vermont Corridor Apartments</t>
  </si>
  <si>
    <t>CA-2019-906</t>
  </si>
  <si>
    <t>CA-2020-008</t>
  </si>
  <si>
    <t>Ruth Teague Homes (formerly 67th &amp; Main)</t>
  </si>
  <si>
    <t>6706 S Main St</t>
  </si>
  <si>
    <t>CA-2020-011</t>
  </si>
  <si>
    <t>St. Clare at Capitol Park</t>
  </si>
  <si>
    <t>1125 9th Street</t>
  </si>
  <si>
    <t>CA-2020-015</t>
  </si>
  <si>
    <t>Goldfinch Apartments (f.k.a. Vanowen Apartments)</t>
  </si>
  <si>
    <t>11604 W Vanowen Street</t>
  </si>
  <si>
    <t>16790 S. Harbor Blvd</t>
  </si>
  <si>
    <t>1480 Skelton St</t>
  </si>
  <si>
    <t>CA-2020-058</t>
  </si>
  <si>
    <t>La Prensa Libre Apartments 9%</t>
  </si>
  <si>
    <t>200 E. Washington Blvd</t>
  </si>
  <si>
    <t>1110 Parkside Street</t>
  </si>
  <si>
    <t>CA-2020-077</t>
  </si>
  <si>
    <t>Mesa Terrace</t>
  </si>
  <si>
    <t>1171 Mesa Drive</t>
  </si>
  <si>
    <t>CA-2020-078</t>
  </si>
  <si>
    <t>The Randall fka Mill District Lot 7</t>
  </si>
  <si>
    <t>111 Saw Mill Circle</t>
  </si>
  <si>
    <t>3649 Tyler Avenue</t>
  </si>
  <si>
    <t>3720 Broad Street</t>
  </si>
  <si>
    <t>1146 E. Washington Avenue</t>
  </si>
  <si>
    <t>30600 Landau Boulevard</t>
  </si>
  <si>
    <t>115 Tuscany Drive</t>
  </si>
  <si>
    <t>1993 Bruce Road</t>
  </si>
  <si>
    <t>1185 Lake Boulevard</t>
  </si>
  <si>
    <t>CA-2020-109</t>
  </si>
  <si>
    <t>The Foundation</t>
  </si>
  <si>
    <t>1297 Park Avenue</t>
  </si>
  <si>
    <t>2268 Stony Point Road</t>
  </si>
  <si>
    <t>CA-2020-122</t>
  </si>
  <si>
    <t>Del Corazon Apartments (FKA Acme Family Apartments)</t>
  </si>
  <si>
    <t>1865 Sebastopol Rd</t>
  </si>
  <si>
    <t>1650 North Lovers Lane, 30, 50, &amp; 70 Feed Lot Lane</t>
  </si>
  <si>
    <t>CA-2020-127</t>
  </si>
  <si>
    <t>Lemos Pointe</t>
  </si>
  <si>
    <t>1690, 1740 &amp; 1780 J Street</t>
  </si>
  <si>
    <t>2660 Santa Maria Way</t>
  </si>
  <si>
    <t>CA-2020-132</t>
  </si>
  <si>
    <t>Senator Conness Apartments</t>
  </si>
  <si>
    <t>TBD - 1 Oak Valley Dev</t>
  </si>
  <si>
    <t>CA-2020-135</t>
  </si>
  <si>
    <t>Konocti Gardens</t>
  </si>
  <si>
    <t>3930 Old Highway 53</t>
  </si>
  <si>
    <t>CA-2020-140</t>
  </si>
  <si>
    <t>Palmdale Terrace Apartments</t>
  </si>
  <si>
    <t>2650 E Avenue Q-12</t>
  </si>
  <si>
    <t>CA-2020-147</t>
  </si>
  <si>
    <t>Ventura Veterans Home</t>
  </si>
  <si>
    <t>10900 Telephone Road</t>
  </si>
  <si>
    <t>San Buenaventura</t>
  </si>
  <si>
    <t>8480, 8470, 8490 &amp; 8500 Old Redwood Highway</t>
  </si>
  <si>
    <t>CA-2020-176</t>
  </si>
  <si>
    <t>Bryson Legacy</t>
  </si>
  <si>
    <t>2721 W. Wilshire Blvd</t>
  </si>
  <si>
    <t>Laurel at Perennial Park Phase 1</t>
  </si>
  <si>
    <t>510 Renaissance Way</t>
  </si>
  <si>
    <t>CA-2020-192</t>
  </si>
  <si>
    <t>Deer Creek Apartments</t>
  </si>
  <si>
    <t>Native Oak Drive, East of Bruce Road</t>
  </si>
  <si>
    <t>CA-2020-206</t>
  </si>
  <si>
    <t>7716 &amp; 7760 Bodega Avenue</t>
  </si>
  <si>
    <t>3538 East 18th Street</t>
  </si>
  <si>
    <t>Courtyards at Cottonwood I</t>
  </si>
  <si>
    <t>24580 Cottonwood Avenue</t>
  </si>
  <si>
    <t>995 Riverside Street</t>
  </si>
  <si>
    <t>1910 Encelia Circle</t>
  </si>
  <si>
    <t>Adelante</t>
  </si>
  <si>
    <t>CA-2020-520</t>
  </si>
  <si>
    <t>Kawana Springs Apartments</t>
  </si>
  <si>
    <t>500 Kawana Springs Road</t>
  </si>
  <si>
    <t>CA-2020-521</t>
  </si>
  <si>
    <t>Santa Rosa Avenue Apartments</t>
  </si>
  <si>
    <t>2905 Santa Rosa Avenue</t>
  </si>
  <si>
    <t>CA-2020-524</t>
  </si>
  <si>
    <t>Marcella Gardens</t>
  </si>
  <si>
    <t>6714 S. Main St.</t>
  </si>
  <si>
    <t>880 Arden Way</t>
  </si>
  <si>
    <t>CA-2020-547</t>
  </si>
  <si>
    <t>La Prensa Libre Apartments</t>
  </si>
  <si>
    <t>CA-2020-570</t>
  </si>
  <si>
    <t>West (f.k.a. Courthouse Commons)</t>
  </si>
  <si>
    <t>1011 Union St.</t>
  </si>
  <si>
    <t>CA-2020-588</t>
  </si>
  <si>
    <t>Grand &amp; Linden Family Apartments</t>
  </si>
  <si>
    <t>201 Grand Avenue and 418 Linden Avenue</t>
  </si>
  <si>
    <t>Burbank Boulevard Senior Housing (AKA, Sherman Oaks Senior Housing)</t>
  </si>
  <si>
    <t>14536 W. Burbank Boulevard</t>
  </si>
  <si>
    <t>609 N. Spurgeon Street</t>
  </si>
  <si>
    <t>11971 Allegheny St.</t>
  </si>
  <si>
    <t>923-935 S. Kenmore Ave.</t>
  </si>
  <si>
    <t>20120 W. Sherman Way</t>
  </si>
  <si>
    <t>CA-2020-628</t>
  </si>
  <si>
    <t>Jordan Downs Phase S2</t>
  </si>
  <si>
    <t>2045 E. 101st; 10010 Grape; 2063 E. 101st;  2031 E. 101st; 10016 Grape Street</t>
  </si>
  <si>
    <t>CA-2020-633</t>
  </si>
  <si>
    <t>Avenue 34</t>
  </si>
  <si>
    <t>123-167 West Avenue 34 and 3401 Pasadena Avenue</t>
  </si>
  <si>
    <t>1671 Canyon Run</t>
  </si>
  <si>
    <t>CA-2020-638</t>
  </si>
  <si>
    <t>Vintage at Woodman</t>
  </si>
  <si>
    <t>7700 N Woodman Avenue</t>
  </si>
  <si>
    <t>CA-2020-644</t>
  </si>
  <si>
    <t>5501 &amp; 5511 S. Main Street</t>
  </si>
  <si>
    <t>CA-2020-652</t>
  </si>
  <si>
    <t>La Veranda</t>
  </si>
  <si>
    <t>341 N Matthews Street</t>
  </si>
  <si>
    <t>CA-2020-653</t>
  </si>
  <si>
    <t>Oatsie's Place</t>
  </si>
  <si>
    <t>16015 Sherman Way</t>
  </si>
  <si>
    <t>1105 Carver Road</t>
  </si>
  <si>
    <t>CA-2020-665</t>
  </si>
  <si>
    <t>Terracina at Lancaster</t>
  </si>
  <si>
    <t>1752 E. Ave. J4</t>
  </si>
  <si>
    <t>45 and 47 Midway Drive</t>
  </si>
  <si>
    <t>4486 Florizel Street</t>
  </si>
  <si>
    <t>11620 Towne Avenue</t>
  </si>
  <si>
    <t>1141 Crenshaw Blvd.</t>
  </si>
  <si>
    <t>CA-2020-691</t>
  </si>
  <si>
    <t>Corallina</t>
  </si>
  <si>
    <t>6151 Village Way</t>
  </si>
  <si>
    <t>11010 W. Santa Monica Boulevard, Los Angeles, CA 90025</t>
  </si>
  <si>
    <t>670 Leigh Avenue</t>
  </si>
  <si>
    <t>4639-4655 East 3rd Street</t>
  </si>
  <si>
    <t>CA-2020-709</t>
  </si>
  <si>
    <t>4840 Mission Street</t>
  </si>
  <si>
    <t>San Francsico</t>
  </si>
  <si>
    <t>CA-2020-721</t>
  </si>
  <si>
    <t>La Guadalupe</t>
  </si>
  <si>
    <t>110 South Boyle Street, Los Angeles, CA</t>
  </si>
  <si>
    <t>CA-2020-725</t>
  </si>
  <si>
    <t>Weingart Tower I</t>
  </si>
  <si>
    <t>555 S. Crocker Street</t>
  </si>
  <si>
    <t>CA-2020-726</t>
  </si>
  <si>
    <t>Weingart Tower II</t>
  </si>
  <si>
    <t>CA-2020-729</t>
  </si>
  <si>
    <t>The Wilkerson (aka Adcock Joyner Apartments)</t>
  </si>
  <si>
    <t>532 16th Street</t>
  </si>
  <si>
    <t>437 S. Westlake Ave.</t>
  </si>
  <si>
    <t>397 Blossom Hill Road</t>
  </si>
  <si>
    <t>CA-2020-733</t>
  </si>
  <si>
    <t>Residency at the Mayer Hollywood</t>
  </si>
  <si>
    <t>5500 Hollywood Blvd.</t>
  </si>
  <si>
    <t>Sonrisa Studio Apartments fka 1322 O Street</t>
  </si>
  <si>
    <t>Kapuso at the Upper Yard</t>
  </si>
  <si>
    <t>6th Street Place</t>
  </si>
  <si>
    <t>1335 W. Luchessa Avenue</t>
  </si>
  <si>
    <t>Mission Gateway Apartments</t>
  </si>
  <si>
    <t>8811 - 8861 Sepulveda Blvd., 15430 and 15408 Rayen St., 8832-8840 Langdon Ave.</t>
  </si>
  <si>
    <t>28111 Colorado Avenue</t>
  </si>
  <si>
    <t>CA-2021-002</t>
  </si>
  <si>
    <t>Los Lirios Apartments</t>
  </si>
  <si>
    <t>111 S. Soto Street</t>
  </si>
  <si>
    <t>CA-2021-005</t>
  </si>
  <si>
    <t>QHA Homes III</t>
  </si>
  <si>
    <t>-</t>
  </si>
  <si>
    <t>CA-2021-024</t>
  </si>
  <si>
    <t>Lorena Plaza</t>
  </si>
  <si>
    <t>3401 East 1st Street</t>
  </si>
  <si>
    <t>CA-2021-027</t>
  </si>
  <si>
    <t>The Emerald</t>
  </si>
  <si>
    <t>27th St W &amp; W Avenue K12</t>
  </si>
  <si>
    <t>Placita Dolores Huerta</t>
  </si>
  <si>
    <t>84908 Bagdad Avenue</t>
  </si>
  <si>
    <t>CA-2021-033</t>
  </si>
  <si>
    <t>1064 Walnut Avenue</t>
  </si>
  <si>
    <t>CA-2021-034</t>
  </si>
  <si>
    <t>Walnut Terrace</t>
  </si>
  <si>
    <t>1032 Walnut Avenue</t>
  </si>
  <si>
    <t>1216 Nadeau St.</t>
  </si>
  <si>
    <t>3051 Lucca Lane</t>
  </si>
  <si>
    <t>Westport Senior Apartments</t>
  </si>
  <si>
    <t>21301 Point Reyes Terrace</t>
  </si>
  <si>
    <t>CA-2021-066</t>
  </si>
  <si>
    <t>Oak Valley Villas</t>
  </si>
  <si>
    <t>14795 Burns Valley Road</t>
  </si>
  <si>
    <t>CA-2021-070</t>
  </si>
  <si>
    <t>Laurel Canyon</t>
  </si>
  <si>
    <t>1720 7th Street</t>
  </si>
  <si>
    <t>CA-2021-073</t>
  </si>
  <si>
    <t xml:space="preserve"> Fremont Family Apartments</t>
  </si>
  <si>
    <t>34320 Fremont Boulevard</t>
  </si>
  <si>
    <t>94555</t>
  </si>
  <si>
    <t>CA-2021-080</t>
  </si>
  <si>
    <t>Siskiyou Crossroads</t>
  </si>
  <si>
    <t>510 N. Foothill Dr</t>
  </si>
  <si>
    <t>Puesta del Sol</t>
  </si>
  <si>
    <t>2601 Ulric Street</t>
  </si>
  <si>
    <t>CA-2021-084</t>
  </si>
  <si>
    <t>The Cove f.k.a "The Cove (CVC Phase VI)</t>
  </si>
  <si>
    <t>2121 W. Williams Street</t>
  </si>
  <si>
    <t>1201 Industrial St.</t>
  </si>
  <si>
    <t>CA-2021-090</t>
  </si>
  <si>
    <t>Warthan Place Apartments II</t>
  </si>
  <si>
    <t>391 Warthan St.</t>
  </si>
  <si>
    <t>20548 Mackinac Street</t>
  </si>
  <si>
    <t>135 Tuscany Drive</t>
  </si>
  <si>
    <t>CA-2021-095</t>
  </si>
  <si>
    <t>78 Haight Street</t>
  </si>
  <si>
    <t>Clara Vista Apartments</t>
  </si>
  <si>
    <t>11850 Beach Blvd.</t>
  </si>
  <si>
    <t>CA-2021-097</t>
  </si>
  <si>
    <t>People's Place</t>
  </si>
  <si>
    <t>714-716 West Harvard Blvd.</t>
  </si>
  <si>
    <t>36307 Fresno Street</t>
  </si>
  <si>
    <t>3045 N Blackstone Avenue</t>
  </si>
  <si>
    <t>CA-2021-101</t>
  </si>
  <si>
    <t>Promesa Commons</t>
  </si>
  <si>
    <t>1101 N. Parkway Drive</t>
  </si>
  <si>
    <t>1200 Old Alturas Road</t>
  </si>
  <si>
    <t>CA-2021-104</t>
  </si>
  <si>
    <t>414 Petaluma</t>
  </si>
  <si>
    <t>414 Petaluma Boulevard North</t>
  </si>
  <si>
    <t>CA-2021-107</t>
  </si>
  <si>
    <t>Miraflores Apartments (f.k.a. Anaheim Midway)</t>
  </si>
  <si>
    <t>1445 S. Anaheim Blvd.</t>
  </si>
  <si>
    <t>Tabasa Gardens</t>
  </si>
  <si>
    <t>CA-2021-115</t>
  </si>
  <si>
    <t>The Laurel</t>
  </si>
  <si>
    <t>1413 Michigan Avenue</t>
  </si>
  <si>
    <t>247 West Warner Street</t>
  </si>
  <si>
    <t>CA-2021-124</t>
  </si>
  <si>
    <t>Heritage House &amp; Valle Verde</t>
  </si>
  <si>
    <t>3700 Valle Verde Drive</t>
  </si>
  <si>
    <t>Bienestar Plaza</t>
  </si>
  <si>
    <t>1520 Capitola Road</t>
  </si>
  <si>
    <t>CA-2021-130</t>
  </si>
  <si>
    <t>Madera Place</t>
  </si>
  <si>
    <t>781 Milano Lane</t>
  </si>
  <si>
    <t>CA-2021-131</t>
  </si>
  <si>
    <t>Kelseyville Terrace</t>
  </si>
  <si>
    <t>CA-2021-132</t>
  </si>
  <si>
    <t>Baumgardner Terrace</t>
  </si>
  <si>
    <t>CA-2021-133</t>
  </si>
  <si>
    <t>Clinton Avenue Apartments</t>
  </si>
  <si>
    <t>CA-2021-134</t>
  </si>
  <si>
    <t>Deer Creek Apartments II</t>
  </si>
  <si>
    <t>CA-2021-153</t>
  </si>
  <si>
    <t>Harrower Village</t>
  </si>
  <si>
    <t>920 E. Broadway</t>
  </si>
  <si>
    <t>CA-2021-157</t>
  </si>
  <si>
    <t>Lincoln Avenue Apartments</t>
  </si>
  <si>
    <t>1855 Lincoln Ave</t>
  </si>
  <si>
    <t>CA-2021-158</t>
  </si>
  <si>
    <t>Pacific Station South</t>
  </si>
  <si>
    <t>818, 820, 822 Pacific Ave, 325, 329 Front St.</t>
  </si>
  <si>
    <t>CA-2021-159</t>
  </si>
  <si>
    <t>Paradise Gardens III</t>
  </si>
  <si>
    <t>1040 Buschmann Road</t>
  </si>
  <si>
    <t>CA-2021-160</t>
  </si>
  <si>
    <t>Cienega Heights</t>
  </si>
  <si>
    <t>1515 Brewington Avenue, Suite 100</t>
  </si>
  <si>
    <t>1055 Pioneer Avenue</t>
  </si>
  <si>
    <t>CA-2021-163</t>
  </si>
  <si>
    <t>4507 Main St.</t>
  </si>
  <si>
    <t>4507 South Main Street</t>
  </si>
  <si>
    <t>640 Street West</t>
  </si>
  <si>
    <t>CA-2021-169</t>
  </si>
  <si>
    <t>Sparrow Terrace</t>
  </si>
  <si>
    <t>141 Miles Lane</t>
  </si>
  <si>
    <t>525 Cedar</t>
  </si>
  <si>
    <t>525 Center Street</t>
  </si>
  <si>
    <t>780 W Sherwood Avenue</t>
  </si>
  <si>
    <t>CA-2021-176</t>
  </si>
  <si>
    <t>Kalmia Rose</t>
  </si>
  <si>
    <t>2299 E. 99th Place</t>
  </si>
  <si>
    <t>CA-2021-177</t>
  </si>
  <si>
    <t>Heritage Square South</t>
  </si>
  <si>
    <t>710 N. Fair Oaks Avenue</t>
  </si>
  <si>
    <t>CA-2021-180</t>
  </si>
  <si>
    <t>River Rock (f.k.a Saybrook Apartments)</t>
  </si>
  <si>
    <t>4390 47th Avenue</t>
  </si>
  <si>
    <t>CA-2021-183</t>
  </si>
  <si>
    <t>Napa Cove Apartments</t>
  </si>
  <si>
    <t>100 Roja Lane</t>
  </si>
  <si>
    <t>CA-2021-437</t>
  </si>
  <si>
    <t>Wellspring</t>
  </si>
  <si>
    <t>1500 East Anaheim Street</t>
  </si>
  <si>
    <t>5204 Lilac Drive</t>
  </si>
  <si>
    <t>Allegheny Apartments aka Blossom Apartments</t>
  </si>
  <si>
    <t>Allegheny Street (North of 6th Ave) -Address not established</t>
  </si>
  <si>
    <t>CA-2021-453</t>
  </si>
  <si>
    <t>Sunnyvale Block 15 aka Meridian Apartments</t>
  </si>
  <si>
    <t>397 S. Mathilda Avenue</t>
  </si>
  <si>
    <t>CA-2021-456</t>
  </si>
  <si>
    <t>Brentwood Crossings</t>
  </si>
  <si>
    <t>2800 Mallow Way</t>
  </si>
  <si>
    <t>Solaire Apartments</t>
  </si>
  <si>
    <t>427 Auzerais Avenue</t>
  </si>
  <si>
    <t>CA-2021-474</t>
  </si>
  <si>
    <t>The Monarch Apartment Homes</t>
  </si>
  <si>
    <t>3130 N Indian Canyon Drive</t>
  </si>
  <si>
    <t>50 W. Edmunson Ave</t>
  </si>
  <si>
    <t>CA-2021-489</t>
  </si>
  <si>
    <t>Arroyo Crossing</t>
  </si>
  <si>
    <t>47555 Jefferson Street</t>
  </si>
  <si>
    <t>CA-2021-497</t>
  </si>
  <si>
    <t>803 E 5th St</t>
  </si>
  <si>
    <t>801-813 E 5th St</t>
  </si>
  <si>
    <t>22905 South Vermont Avenue</t>
  </si>
  <si>
    <t>2055 Optima St</t>
  </si>
  <si>
    <t>CA-2021-507</t>
  </si>
  <si>
    <t>Fair Oaks Senior Apartments</t>
  </si>
  <si>
    <t>12057 Fair Oaks Boulevard</t>
  </si>
  <si>
    <t>CA-2021-512</t>
  </si>
  <si>
    <t>Village at Santa Teresa</t>
  </si>
  <si>
    <t>1520 Hecker Pass Highway</t>
  </si>
  <si>
    <t>Westlake Apartments</t>
  </si>
  <si>
    <t>619 South Westlake Avenue</t>
  </si>
  <si>
    <t>CA-2021-530</t>
  </si>
  <si>
    <t>The Brine Residential</t>
  </si>
  <si>
    <t>3016 N Main Street</t>
  </si>
  <si>
    <t>CA-2021-531</t>
  </si>
  <si>
    <t>McDaniel House</t>
  </si>
  <si>
    <t>1043 &amp; 1049 Harvard Boulevard</t>
  </si>
  <si>
    <t>CA-2021-537</t>
  </si>
  <si>
    <t>Washington Crossing</t>
  </si>
  <si>
    <t>4606 W. Washington Boulevard</t>
  </si>
  <si>
    <t>CA-2021-538</t>
  </si>
  <si>
    <t>Thatcher Yard Housing</t>
  </si>
  <si>
    <t>3233 S Thatcher Ave</t>
  </si>
  <si>
    <t>Marina del Rey</t>
  </si>
  <si>
    <t>CA-2021-540</t>
  </si>
  <si>
    <t>Citrus Crossing</t>
  </si>
  <si>
    <t>900 E Broadway</t>
  </si>
  <si>
    <t>CA-2021-541</t>
  </si>
  <si>
    <t>Las Palmas Apartments (f.k.a. "Avalon 1355")</t>
  </si>
  <si>
    <t>1355 North Avalon Boulevard</t>
  </si>
  <si>
    <t>CA-2021-542</t>
  </si>
  <si>
    <t>The Iris</t>
  </si>
  <si>
    <t>2444 Barry Ave.</t>
  </si>
  <si>
    <t>90064</t>
  </si>
  <si>
    <t>CA-2021-544</t>
  </si>
  <si>
    <t>Central Apartments</t>
  </si>
  <si>
    <t>2106, 2108, 2112 S Central Avenue</t>
  </si>
  <si>
    <t>CA-2021-545</t>
  </si>
  <si>
    <t>The Journey  f.k.a Lincoln Apartments</t>
  </si>
  <si>
    <t>2471 Lincoln Boulevard</t>
  </si>
  <si>
    <t>10243 Topanga Canyon Blvd.</t>
  </si>
  <si>
    <t>Los Angeles (Chatsworth)</t>
  </si>
  <si>
    <t>CA-2021-547</t>
  </si>
  <si>
    <t>Montesquieu Manor PSH</t>
  </si>
  <si>
    <t>316 N. Juanita Avenue</t>
  </si>
  <si>
    <t>CA-2021-550</t>
  </si>
  <si>
    <t>Rousseau Residences PSH</t>
  </si>
  <si>
    <t>CA-2021-551</t>
  </si>
  <si>
    <t>Santa Monica &amp; Vermont Apartments</t>
  </si>
  <si>
    <t>CA-2021-563</t>
  </si>
  <si>
    <t>College Creek Apartments</t>
  </si>
  <si>
    <t>2150 West College Avenue</t>
  </si>
  <si>
    <t>CA-2021-567</t>
  </si>
  <si>
    <t>Marina Village Apartments</t>
  </si>
  <si>
    <t>201 Marina Blvd</t>
  </si>
  <si>
    <t>CA-2021-568</t>
  </si>
  <si>
    <t>Vista Woods</t>
  </si>
  <si>
    <t>600 Roble Avenue</t>
  </si>
  <si>
    <t>CA-2021-570</t>
  </si>
  <si>
    <t>Shiloh Terrace</t>
  </si>
  <si>
    <t>61 Shiloh Rd and 65 Shiloh Rd</t>
  </si>
  <si>
    <t>480 East 4th Avenue</t>
  </si>
  <si>
    <t>CA-2021-591</t>
  </si>
  <si>
    <t>Mariposa Place / West San Carlos Residential</t>
  </si>
  <si>
    <t>750 West San Carlos</t>
  </si>
  <si>
    <t>CA-2021-592</t>
  </si>
  <si>
    <t>Ramona Metro Point</t>
  </si>
  <si>
    <t>11016 Ramona Blvd. and 3436-3454 Tyler Ave.</t>
  </si>
  <si>
    <t>CA-2021-595</t>
  </si>
  <si>
    <t>Corazón del Valle (CDV) II</t>
  </si>
  <si>
    <t>14533 Lanark Street</t>
  </si>
  <si>
    <t>922 Water Street</t>
  </si>
  <si>
    <t>CA-2021-599</t>
  </si>
  <si>
    <t>Centennial Gardens</t>
  </si>
  <si>
    <t>810 W Battles Road</t>
  </si>
  <si>
    <t>CA-2021-609</t>
  </si>
  <si>
    <t>Pelican Harbor</t>
  </si>
  <si>
    <t>18431 Beach Blvd.</t>
  </si>
  <si>
    <t>CA-2021-613</t>
  </si>
  <si>
    <t>Maudelle Miller Shirek Community</t>
  </si>
  <si>
    <t>2925 Adeline Street</t>
  </si>
  <si>
    <t>3875 Sydney Way</t>
  </si>
  <si>
    <t>CA-2021-621</t>
  </si>
  <si>
    <t>Rancho Las Bolsas (Rancho Family)</t>
  </si>
  <si>
    <t>43519 W. Ventana St</t>
  </si>
  <si>
    <t>CA-2021-629</t>
  </si>
  <si>
    <t>The Meridian</t>
  </si>
  <si>
    <t>3945 Stevens Creek Blvd</t>
  </si>
  <si>
    <t>CA-2021-634</t>
  </si>
  <si>
    <t xml:space="preserve"> CHISPA East Garrison Apts</t>
  </si>
  <si>
    <t>21131 Ord Avenue</t>
  </si>
  <si>
    <t>Heritage Gardens</t>
  </si>
  <si>
    <t>941 E Pacific Coast Highway</t>
  </si>
  <si>
    <t>931 Portola Oaks Drive</t>
  </si>
  <si>
    <t>CA-2021-648</t>
  </si>
  <si>
    <t>Somis Ranch Farmworker Housing Community - Phase I</t>
  </si>
  <si>
    <t>2789 Somis Road</t>
  </si>
  <si>
    <t>Somis</t>
  </si>
  <si>
    <t>93066</t>
  </si>
  <si>
    <t>537 N West Street</t>
  </si>
  <si>
    <t>CA-2021-655</t>
  </si>
  <si>
    <t>Osgood Apartments</t>
  </si>
  <si>
    <t>41829 &amp; 41875 Osgood Road</t>
  </si>
  <si>
    <t>CA-2021-656</t>
  </si>
  <si>
    <t>Arroyo Crossing II</t>
  </si>
  <si>
    <t>CA-2021-660</t>
  </si>
  <si>
    <t>Mangini Place Apartments</t>
  </si>
  <si>
    <t>Mangini Pkwy. and Placerville Rd.</t>
  </si>
  <si>
    <t>CA-2021-664</t>
  </si>
  <si>
    <t>Central City I</t>
  </si>
  <si>
    <t>626 I Street &amp; 1820 Capitol Terrace</t>
  </si>
  <si>
    <t>95814 &amp; 958</t>
  </si>
  <si>
    <t>CA-2021-667</t>
  </si>
  <si>
    <t>Vista Sunrise II</t>
  </si>
  <si>
    <t>1527 North Sunrise Way</t>
  </si>
  <si>
    <t>CA-2021-680</t>
  </si>
  <si>
    <t>Terracina at Whitney Ranch</t>
  </si>
  <si>
    <t>CA-2021-682</t>
  </si>
  <si>
    <t>Poppy Grove I</t>
  </si>
  <si>
    <t>10149 Bruceville Road</t>
  </si>
  <si>
    <t>CA-2021-683</t>
  </si>
  <si>
    <t>Aspen Wood Apartments</t>
  </si>
  <si>
    <t>9000 Alcosta Boulevard</t>
  </si>
  <si>
    <t>CA-2021-685</t>
  </si>
  <si>
    <t>Harbor Yard Apartments fka 2400 Long Beach</t>
  </si>
  <si>
    <t>2400, 2450 and 2490 Long Beach Boulevard</t>
  </si>
  <si>
    <t>CA-2021-686</t>
  </si>
  <si>
    <t>308 Sango</t>
  </si>
  <si>
    <t>308 Sango Court</t>
  </si>
  <si>
    <t>Sycamore Street Commons and La Playa Apartments (SCATTERED)</t>
  </si>
  <si>
    <t>CA-2021-700</t>
  </si>
  <si>
    <t>MacArthur Studios</t>
  </si>
  <si>
    <t>4311 &amp; 4317 MacArthur Blvd.</t>
  </si>
  <si>
    <t>CA-2021-701</t>
  </si>
  <si>
    <t>Liberty Bell Courtyards</t>
  </si>
  <si>
    <t>92 N. Sixth Street</t>
  </si>
  <si>
    <t>1969 Spenceville Road</t>
  </si>
  <si>
    <t>CA-2021-703</t>
  </si>
  <si>
    <t>The Wong Center</t>
  </si>
  <si>
    <t>530 7th Street</t>
  </si>
  <si>
    <t>CA-2021-705</t>
  </si>
  <si>
    <t>Poppy Grove III</t>
  </si>
  <si>
    <t>CA-2021-707</t>
  </si>
  <si>
    <t>Vista Lane Family Homes</t>
  </si>
  <si>
    <t>3481, 3501 and 3509  Vista Lane</t>
  </si>
  <si>
    <t>CA-2021-709</t>
  </si>
  <si>
    <t>Centennial Square Apartments</t>
  </si>
  <si>
    <t>CA-2021-712</t>
  </si>
  <si>
    <t>Levant Senior Cottages</t>
  </si>
  <si>
    <t>6950 Levant Street</t>
  </si>
  <si>
    <t>CA-2021-714</t>
  </si>
  <si>
    <t>Residency at the Entrepreneur Hollywood</t>
  </si>
  <si>
    <t>1657 - 1661 N. Western Ave</t>
  </si>
  <si>
    <t>Kifer Senior Apartments FKA Kifer Senior Housing</t>
  </si>
  <si>
    <t>3333 Kifer Road</t>
  </si>
  <si>
    <t>CA-2021-723</t>
  </si>
  <si>
    <t>Alamo Street Apartments</t>
  </si>
  <si>
    <t>4415 Alamo Street</t>
  </si>
  <si>
    <t>CA-2021-724</t>
  </si>
  <si>
    <t>Manchester Urban Homes</t>
  </si>
  <si>
    <t>8721-8765 S Broadway Avenue</t>
  </si>
  <si>
    <t>CA-2021-726</t>
  </si>
  <si>
    <t>Aviara</t>
  </si>
  <si>
    <t>1385 West College Avenue</t>
  </si>
  <si>
    <t>CA-2021-729</t>
  </si>
  <si>
    <t>Terracina at the Dunes fka Marina Dunes BMR Site 1 and Site 2</t>
  </si>
  <si>
    <t>Site 1: 261 Beacon Drive</t>
  </si>
  <si>
    <t>CA-2021-730</t>
  </si>
  <si>
    <t>The Heights on Stockton (fka 4995 Stockton Boulevard)</t>
  </si>
  <si>
    <t>5200 Prickly Pear Avenue</t>
  </si>
  <si>
    <t>CA-2021-732</t>
  </si>
  <si>
    <t>Kimball Highland</t>
  </si>
  <si>
    <t>Site 1: 605 E 14th St. &amp; Site 2: 1221 D Avenue</t>
  </si>
  <si>
    <t>CA-2021-733</t>
  </si>
  <si>
    <t>Vermont Manchester Family</t>
  </si>
  <si>
    <t>8500 S. Vermont Ave.</t>
  </si>
  <si>
    <t>CA-2021-734</t>
  </si>
  <si>
    <t>Vermont Manchester Senior</t>
  </si>
  <si>
    <t>664Northstar Drive</t>
  </si>
  <si>
    <t>CA-2021-736</t>
  </si>
  <si>
    <t>Central Terrace Apartments</t>
  </si>
  <si>
    <t>217 East Sixth Street</t>
  </si>
  <si>
    <t>CA-2021-737</t>
  </si>
  <si>
    <t>Tiburon Place</t>
  </si>
  <si>
    <t>3750 Bullock Lane</t>
  </si>
  <si>
    <t>CA-2021-738</t>
  </si>
  <si>
    <t>Oak Apartments</t>
  </si>
  <si>
    <t>2751 Francis Avenue</t>
  </si>
  <si>
    <t>CA-2021-742</t>
  </si>
  <si>
    <t>Royal Oak Village</t>
  </si>
  <si>
    <t>15480 Watsonville Road</t>
  </si>
  <si>
    <t>CA-2021-744</t>
  </si>
  <si>
    <t>Monterey and Madrone Apartments</t>
  </si>
  <si>
    <t>18960 Monterey Street</t>
  </si>
  <si>
    <t>CA-2021-745</t>
  </si>
  <si>
    <t>Juniper Valley Townhomes</t>
  </si>
  <si>
    <t>CA-2021-747</t>
  </si>
  <si>
    <t>Sugar Pine Village Phase 1A</t>
  </si>
  <si>
    <t>1860 Lake Tahoe Blvd. &amp; 1029 Tata Lane</t>
  </si>
  <si>
    <t>CA-2021-748</t>
  </si>
  <si>
    <t>Voltaire Villas PSH</t>
  </si>
  <si>
    <t>CA-2021-749</t>
  </si>
  <si>
    <t>Sunrise Crossing Apartments</t>
  </si>
  <si>
    <t>11295 Folsom Boulevard</t>
  </si>
  <si>
    <t>95742</t>
  </si>
  <si>
    <t>CA-2021-751</t>
  </si>
  <si>
    <t>Building 209</t>
  </si>
  <si>
    <t>720 Bonsall Ave.</t>
  </si>
  <si>
    <t>CA-2021-752</t>
  </si>
  <si>
    <t>The Banning</t>
  </si>
  <si>
    <t>841 N. Banning Boulevard</t>
  </si>
  <si>
    <t>CA-2021-754</t>
  </si>
  <si>
    <t>2nd &amp; B</t>
  </si>
  <si>
    <t>241 W 2nd Street</t>
  </si>
  <si>
    <t>Vintage at Anacapa Canyon</t>
  </si>
  <si>
    <t>CA-2021-756</t>
  </si>
  <si>
    <t>Westview House</t>
  </si>
  <si>
    <t>2534 Westminster Ave.</t>
  </si>
  <si>
    <t>CA-2021-760</t>
  </si>
  <si>
    <t>600 7th Street</t>
  </si>
  <si>
    <t>CA-2021-762</t>
  </si>
  <si>
    <t>Montecito II Senior Housing</t>
  </si>
  <si>
    <t>6650-6668 W. Franklin Ave and 1850 N.Cherokee Ave</t>
  </si>
  <si>
    <t>900028</t>
  </si>
  <si>
    <t>8201 Merge Avenue</t>
  </si>
  <si>
    <t>CA-2021-766</t>
  </si>
  <si>
    <t>Whittier HHH</t>
  </si>
  <si>
    <t>3554 Whittier Boulevard</t>
  </si>
  <si>
    <t>CA-2021-767</t>
  </si>
  <si>
    <t>Villa St. Joseph</t>
  </si>
  <si>
    <t>480 South Batavia Street</t>
  </si>
  <si>
    <t>CA-2021-771</t>
  </si>
  <si>
    <t>Southside Senior Housing</t>
  </si>
  <si>
    <t>1613-1639 West Manchester Avenue</t>
  </si>
  <si>
    <t>CA-2022-001</t>
  </si>
  <si>
    <t>Bellarmino Place</t>
  </si>
  <si>
    <t>253 Race Street</t>
  </si>
  <si>
    <t>CA-2022-003</t>
  </si>
  <si>
    <t>Paseo Adelanto Mixed-Use PSH</t>
  </si>
  <si>
    <t>32400 Paseo Adelanto</t>
  </si>
  <si>
    <t>CA-2022-005</t>
  </si>
  <si>
    <t>Bi'du Khaale</t>
  </si>
  <si>
    <t>235 Kelly Road</t>
  </si>
  <si>
    <t>CA-2022-006</t>
  </si>
  <si>
    <t>Escalante Meadows</t>
  </si>
  <si>
    <t>1090 &amp; 1093 Escalante Meadows</t>
  </si>
  <si>
    <t>201 Citrus Avenue</t>
  </si>
  <si>
    <t>CA-2022-010</t>
  </si>
  <si>
    <t>Shell Beach Senior</t>
  </si>
  <si>
    <t>2655 Shell Beach Road</t>
  </si>
  <si>
    <t>CA-2022-014</t>
  </si>
  <si>
    <t>Shirley Chisholm Village</t>
  </si>
  <si>
    <t>1360 43rd Avenue</t>
  </si>
  <si>
    <t>CA-2022-017</t>
  </si>
  <si>
    <t>Veterans Villas at San Antonio Drive</t>
  </si>
  <si>
    <t>13601 San Antonio Drive</t>
  </si>
  <si>
    <t>CA-2022-025</t>
  </si>
  <si>
    <t>Red Tail Crossing</t>
  </si>
  <si>
    <t>8333 S Airport Boulevard</t>
  </si>
  <si>
    <t>90045</t>
  </si>
  <si>
    <t>CA-2022-028</t>
  </si>
  <si>
    <t>Mirador</t>
  </si>
  <si>
    <t>2439 Lincoln Avenue</t>
  </si>
  <si>
    <t>CA-2022-029</t>
  </si>
  <si>
    <t>Baumgardner Village</t>
  </si>
  <si>
    <t>CA-2022-032</t>
  </si>
  <si>
    <t>Alvarado Kent Apartments</t>
  </si>
  <si>
    <t>707-721 N. Alvarado St. &amp; 2106-2110 W. Kent St.</t>
  </si>
  <si>
    <t>CA-2022-033</t>
  </si>
  <si>
    <t>Greenbrier Village</t>
  </si>
  <si>
    <t>563 Greenbrier Dr.</t>
  </si>
  <si>
    <t>CA-2022-035</t>
  </si>
  <si>
    <t>Miramar Gold</t>
  </si>
  <si>
    <t>1434 W. Miramar St</t>
  </si>
  <si>
    <t>CA-2022-038</t>
  </si>
  <si>
    <t>Acorn Valley Plaza</t>
  </si>
  <si>
    <t>197 E. Gobbi Street</t>
  </si>
  <si>
    <t>CA-2022-040</t>
  </si>
  <si>
    <t>Kettner Crossing (aka Cedar &amp; Kettner)</t>
  </si>
  <si>
    <t>1590 Kettner Blvd</t>
  </si>
  <si>
    <t>CA-2022-042</t>
  </si>
  <si>
    <t>Table Mountain Apartments II</t>
  </si>
  <si>
    <t>Jay Blue Drive (Formerly 122 Mono Avenue)</t>
  </si>
  <si>
    <t>CA-2022-043</t>
  </si>
  <si>
    <t>Emporia Place II</t>
  </si>
  <si>
    <t>301, 325 W. Transit Street/ 201 S. Fern Ave/ 310, 303 W. Emporia Street</t>
  </si>
  <si>
    <t>CA-2022-045</t>
  </si>
  <si>
    <t>Vista de JJ Rodriguez</t>
  </si>
  <si>
    <t>128 South 6th Street</t>
  </si>
  <si>
    <t>CA-2022-047</t>
  </si>
  <si>
    <t>1445 State Highway 99</t>
  </si>
  <si>
    <t>CA-2022-048</t>
  </si>
  <si>
    <t>Vista Campanario</t>
  </si>
  <si>
    <t>2800 Barry St., Camarillo, CA 93010</t>
  </si>
  <si>
    <t>CA-2022-050</t>
  </si>
  <si>
    <t>Step Up on 99</t>
  </si>
  <si>
    <t>1240 N Crystal Ave and 1280 N Crystal Ave</t>
  </si>
  <si>
    <t>CA-2022-051</t>
  </si>
  <si>
    <t>Eaglepointe Apartments</t>
  </si>
  <si>
    <t>5975 Maxwell Drive</t>
  </si>
  <si>
    <t>CA-2022-052</t>
  </si>
  <si>
    <t>Broadway and 39th Street</t>
  </si>
  <si>
    <t>3011 39th Street</t>
  </si>
  <si>
    <t>CA-2022-053</t>
  </si>
  <si>
    <t>Orchard View Gardens</t>
  </si>
  <si>
    <t>8250 Valley View Street</t>
  </si>
  <si>
    <t>CA-2022-054</t>
  </si>
  <si>
    <t>WISEPlace on Broadway</t>
  </si>
  <si>
    <t>1411 N. Broadway</t>
  </si>
  <si>
    <t>CA-2022-055</t>
  </si>
  <si>
    <t>Newmark Village Apartments</t>
  </si>
  <si>
    <t>1304 Faller Avenue</t>
  </si>
  <si>
    <t>CA-2022-056</t>
  </si>
  <si>
    <t>Yosemite Apartments</t>
  </si>
  <si>
    <t>480 Eddy Street</t>
  </si>
  <si>
    <t>CA-2022-059</t>
  </si>
  <si>
    <t>Chapel Avenue Apartments</t>
  </si>
  <si>
    <t>103 North Chapel Avenue</t>
  </si>
  <si>
    <t>CA-2022-060</t>
  </si>
  <si>
    <t>Remington Villas</t>
  </si>
  <si>
    <t>249 West Highway 98</t>
  </si>
  <si>
    <t>CA-2022-061</t>
  </si>
  <si>
    <t>Santa Fe Senior Village</t>
  </si>
  <si>
    <t>414 North Santa Fe Avenue</t>
  </si>
  <si>
    <t>CA-2022-064</t>
  </si>
  <si>
    <t>Piper Way Senior Housing</t>
  </si>
  <si>
    <t>3592 Placer St.</t>
  </si>
  <si>
    <t>CA-2022-065</t>
  </si>
  <si>
    <t>River Grove I</t>
  </si>
  <si>
    <t>39963 Sierra Way</t>
  </si>
  <si>
    <t>CA-2022-066</t>
  </si>
  <si>
    <t>Guardian Village</t>
  </si>
  <si>
    <t>601 E. 11th Street</t>
  </si>
  <si>
    <t>CA-2022-070</t>
  </si>
  <si>
    <t>Huntington Square</t>
  </si>
  <si>
    <t>6101 State St</t>
  </si>
  <si>
    <t>CA-2022-072</t>
  </si>
  <si>
    <t>Willow Way (fka 11730 Ramona Boulevard)</t>
  </si>
  <si>
    <t>11730 Ramona Boulevard</t>
  </si>
  <si>
    <t>CA-2022-073</t>
  </si>
  <si>
    <t>Avalon Commons - Phase I</t>
  </si>
  <si>
    <t>7521 N. Chestnut Avenue</t>
  </si>
  <si>
    <t>CA-2022-074</t>
  </si>
  <si>
    <t>La Joya Commons</t>
  </si>
  <si>
    <t>1501 Clyde Fannon Road</t>
  </si>
  <si>
    <t>CA-2022-075</t>
  </si>
  <si>
    <t>Santa Fe Commons II</t>
  </si>
  <si>
    <t>537 N. West St.</t>
  </si>
  <si>
    <t>CA-2022-076</t>
  </si>
  <si>
    <t>21797 Reynolds Avenue</t>
  </si>
  <si>
    <t>Dos Palos</t>
  </si>
  <si>
    <t>CA-2022-077</t>
  </si>
  <si>
    <t>Lincoln Village</t>
  </si>
  <si>
    <t>3300 Lincoln Blvd.</t>
  </si>
  <si>
    <t>CA-2022-078</t>
  </si>
  <si>
    <t>Pallesen Place fka Collier Avenue</t>
  </si>
  <si>
    <t>6853 Collier Avenue</t>
  </si>
  <si>
    <t>Nice</t>
  </si>
  <si>
    <t>95464</t>
  </si>
  <si>
    <t>24550 Cottonwood Ave</t>
  </si>
  <si>
    <t>CA-2022-080</t>
  </si>
  <si>
    <t>Baden Station</t>
  </si>
  <si>
    <t>428-432 Baden Ave</t>
  </si>
  <si>
    <t>CA-2022-081</t>
  </si>
  <si>
    <t>Third Thyme</t>
  </si>
  <si>
    <t>1435 W. 3rd Street</t>
  </si>
  <si>
    <t>CA-2022-082</t>
  </si>
  <si>
    <t>Alvarado Gardens</t>
  </si>
  <si>
    <t>13831 San Pablo Ave</t>
  </si>
  <si>
    <t>CA-2022-087</t>
  </si>
  <si>
    <t>Katella Terrace</t>
  </si>
  <si>
    <t>1249 E. Katella Avenue</t>
  </si>
  <si>
    <t>CA-2022-089</t>
  </si>
  <si>
    <t>Estrella</t>
  </si>
  <si>
    <t>CA-2022-090</t>
  </si>
  <si>
    <t>Barnard Park Villas</t>
  </si>
  <si>
    <t>3356 Barnard Way</t>
  </si>
  <si>
    <t>CA-2022-091</t>
  </si>
  <si>
    <t>River Walk Terrace</t>
  </si>
  <si>
    <t>110 Niblick Road</t>
  </si>
  <si>
    <t>CA-2022-092</t>
  </si>
  <si>
    <t>Anderson Hotel Apartments</t>
  </si>
  <si>
    <t>955 Monterey Street</t>
  </si>
  <si>
    <t>CA-2022-095</t>
  </si>
  <si>
    <t>Sunrise Villas</t>
  </si>
  <si>
    <t>1600 Fontana Road</t>
  </si>
  <si>
    <t>CA-2022-096</t>
  </si>
  <si>
    <t>Cypress &amp; 7th</t>
  </si>
  <si>
    <t>1401 East Cypress Avenue</t>
  </si>
  <si>
    <t>CA-2022-097</t>
  </si>
  <si>
    <t>Messina</t>
  </si>
  <si>
    <t>5255 Mt. Etna Drive</t>
  </si>
  <si>
    <t>CA-2022-425</t>
  </si>
  <si>
    <t>2350 S. Bascom</t>
  </si>
  <si>
    <t>2350 S. Bascom Avenue</t>
  </si>
  <si>
    <t>CA-2022-426</t>
  </si>
  <si>
    <t>Osgood Apartments South</t>
  </si>
  <si>
    <t>41911 Osgood Road</t>
  </si>
  <si>
    <t>CA-2022-427</t>
  </si>
  <si>
    <t>River Oaks Apartments</t>
  </si>
  <si>
    <t>2557 River Oaks Blvd.</t>
  </si>
  <si>
    <t>Plumas Lake</t>
  </si>
  <si>
    <t>CA-2022-431</t>
  </si>
  <si>
    <t>The Lyla</t>
  </si>
  <si>
    <t>CA-2022-432</t>
  </si>
  <si>
    <t>Vine Creek Apartments</t>
  </si>
  <si>
    <t>CA-2022-433</t>
  </si>
  <si>
    <t>Vitalia Apartments</t>
  </si>
  <si>
    <t>92211</t>
  </si>
  <si>
    <t>CA-2022-438</t>
  </si>
  <si>
    <t>Rancho Sierra Senior Apartments</t>
  </si>
  <si>
    <t>1732 S. Lewis Rd. (Unincorporated Ventura County, just outside Camarillo city limits)</t>
  </si>
  <si>
    <t>CA-2022-439</t>
  </si>
  <si>
    <t>Marja Acres</t>
  </si>
  <si>
    <t>4660 Garden Hill Loop</t>
  </si>
  <si>
    <t>CA-2022-442</t>
  </si>
  <si>
    <t>Poppy Grove II</t>
  </si>
  <si>
    <t>Vista Azul</t>
  </si>
  <si>
    <t>CA-2022-445</t>
  </si>
  <si>
    <t>Nevin Plaza I</t>
  </si>
  <si>
    <t>2400 Nevin Ave</t>
  </si>
  <si>
    <t>CA-2022-447</t>
  </si>
  <si>
    <t>Miramar Development</t>
  </si>
  <si>
    <t>1917 - 2005 1/2 W 3rd St</t>
  </si>
  <si>
    <t>CA-2022-449</t>
  </si>
  <si>
    <t>Vendra Gardens</t>
  </si>
  <si>
    <t>150 Casey Road</t>
  </si>
  <si>
    <t>CA-2022-451</t>
  </si>
  <si>
    <t>2400 Willow Pass</t>
  </si>
  <si>
    <t>94519</t>
  </si>
  <si>
    <t>CA-2022-453</t>
  </si>
  <si>
    <t>Morgan Hill Senior Housing</t>
  </si>
  <si>
    <t>16685 Church Street</t>
  </si>
  <si>
    <t>CA-2022-456</t>
  </si>
  <si>
    <t>Cortez Hill Apartments</t>
  </si>
  <si>
    <t>1449 Ninth Avenue</t>
  </si>
  <si>
    <t>CA-2022-458</t>
  </si>
  <si>
    <t>La Vista Residential</t>
  </si>
  <si>
    <t>CA-2022-460</t>
  </si>
  <si>
    <t>MacArthur Field A</t>
  </si>
  <si>
    <t>671 MacArthur Ave.</t>
  </si>
  <si>
    <t>CA-2022-461</t>
  </si>
  <si>
    <t>8181 Allison</t>
  </si>
  <si>
    <t>8181 Allison Ave.</t>
  </si>
  <si>
    <t>CA-2022-462</t>
  </si>
  <si>
    <t>Mainline North Apartments</t>
  </si>
  <si>
    <t>2310 Calle Del Mundo</t>
  </si>
  <si>
    <t>CA-2022-463</t>
  </si>
  <si>
    <t>Fiddyment Apartments</t>
  </si>
  <si>
    <t>2700 N. Hayden Parkway</t>
  </si>
  <si>
    <t>CA-2022-464</t>
  </si>
  <si>
    <t>The Meadows Seniors Apartments</t>
  </si>
  <si>
    <t>101 Lopala</t>
  </si>
  <si>
    <t>CA-2022-465</t>
  </si>
  <si>
    <t>West Los Angeles VA Campus Building 402</t>
  </si>
  <si>
    <t>11301 Wilshire Blvd., Building 402</t>
  </si>
  <si>
    <t>CA-2022-466</t>
  </si>
  <si>
    <t>West Carson</t>
  </si>
  <si>
    <t>800 West Carson Street</t>
  </si>
  <si>
    <t>CA-2022-467</t>
  </si>
  <si>
    <t>West LA VA- Building 404</t>
  </si>
  <si>
    <t>11400 Vandergrift Ave.</t>
  </si>
  <si>
    <t>CA-2022-470</t>
  </si>
  <si>
    <t>Somis Ranch Farmworker Housing Community - Phase II</t>
  </si>
  <si>
    <t>CA-2022-472</t>
  </si>
  <si>
    <t>Anton Mosaic Apartments aka Power Inn Apartments</t>
  </si>
  <si>
    <t>7243 Power Inn Rd.</t>
  </si>
  <si>
    <t>CA-2022-475</t>
  </si>
  <si>
    <t>Serra Apartments</t>
  </si>
  <si>
    <t>42000 Osgood Road</t>
  </si>
  <si>
    <t>CA-2022-477</t>
  </si>
  <si>
    <t>Luna Vista Apartments</t>
  </si>
  <si>
    <t>8767 N Parthenia Place</t>
  </si>
  <si>
    <t>CA-2022-479</t>
  </si>
  <si>
    <t>Alves Lane Apartments</t>
  </si>
  <si>
    <t>Alves Lane (to be established)</t>
  </si>
  <si>
    <t>Bay Point (Unincorporated</t>
  </si>
  <si>
    <t>CA-2022-481</t>
  </si>
  <si>
    <t>515 Pioneer Drive</t>
  </si>
  <si>
    <t>CA-2022-484</t>
  </si>
  <si>
    <t>Sarah's Court Apartments</t>
  </si>
  <si>
    <t>200 N. Salma Avenue</t>
  </si>
  <si>
    <t>CA-2022-485</t>
  </si>
  <si>
    <t>Shiloh Crossing</t>
  </si>
  <si>
    <t>295 Shiloh Road</t>
  </si>
  <si>
    <t>CA-2022-486</t>
  </si>
  <si>
    <t>California Manor II Apartments</t>
  </si>
  <si>
    <t>10165 El Camino Read</t>
  </si>
  <si>
    <t>9800 Jersey Ave</t>
  </si>
  <si>
    <t>Sante Fe Springs</t>
  </si>
  <si>
    <t>CA-2022-494</t>
  </si>
  <si>
    <t>Agate at Palm Desert fka Gerald Ford Apartments</t>
  </si>
  <si>
    <t>75700 Gerald Ford Drive</t>
  </si>
  <si>
    <t>CA-2022-495</t>
  </si>
  <si>
    <t>Monamos Terrace Apartments</t>
  </si>
  <si>
    <t>40920 Los Alamos Road</t>
  </si>
  <si>
    <t>CA-2022-496</t>
  </si>
  <si>
    <t>Verana Hill (FKA Albany Family Housing)</t>
  </si>
  <si>
    <t>755 Cleveland Avenue</t>
  </si>
  <si>
    <t>CA-2022-498</t>
  </si>
  <si>
    <t>8134 and 8146 Van Nuys Blvd</t>
  </si>
  <si>
    <t>CA-2022-504</t>
  </si>
  <si>
    <t>La Avenida Apartments</t>
  </si>
  <si>
    <t>1100 La Avenida Street</t>
  </si>
  <si>
    <t>CA-2022-505</t>
  </si>
  <si>
    <t>Mirasol Village Block D</t>
  </si>
  <si>
    <t>1381 Swallowtail Avenue</t>
  </si>
  <si>
    <t>CA-2022-507</t>
  </si>
  <si>
    <t>Prospera at Fiddyment Ranch</t>
  </si>
  <si>
    <t>2801 N. Hayden Parkway</t>
  </si>
  <si>
    <t>CA-2022-508</t>
  </si>
  <si>
    <t>Silvey Villas at Homestead</t>
  </si>
  <si>
    <t>2105 Mourning Dove Drive</t>
  </si>
  <si>
    <t>CA-2022-510</t>
  </si>
  <si>
    <t>710 Broadway</t>
  </si>
  <si>
    <t>CA-2022-512</t>
  </si>
  <si>
    <t>Northview Pointe</t>
  </si>
  <si>
    <t>2314 Northview Drive</t>
  </si>
  <si>
    <t>CA-2022-516</t>
  </si>
  <si>
    <t>The Aspire</t>
  </si>
  <si>
    <t>3881 Third Street</t>
  </si>
  <si>
    <t>CA-2022-517</t>
  </si>
  <si>
    <t>Residency at Empire I</t>
  </si>
  <si>
    <t>2814 W Empire Ave</t>
  </si>
  <si>
    <t>91504</t>
  </si>
  <si>
    <t>CA-2022-518</t>
  </si>
  <si>
    <t>Danny's Home for Heroes</t>
  </si>
  <si>
    <t>4856 West Avenue L-14</t>
  </si>
  <si>
    <t>Quartz Hill</t>
  </si>
  <si>
    <t>CA-2022-536</t>
  </si>
  <si>
    <t>777 West San Carlos</t>
  </si>
  <si>
    <t>266 &amp; 270 Sunol Street &amp; 777 West San Carlos</t>
  </si>
  <si>
    <t>CA-2022-537</t>
  </si>
  <si>
    <t>CA-2022-539</t>
  </si>
  <si>
    <t>Drake Avenue Apartments</t>
  </si>
  <si>
    <t>825 Drake Avenue</t>
  </si>
  <si>
    <t>Sausalito</t>
  </si>
  <si>
    <t>CA-2022-540</t>
  </si>
  <si>
    <t>Hunters Point Shipyard Block 52 and 54</t>
  </si>
  <si>
    <t>351 and 151 Friedell St.</t>
  </si>
  <si>
    <t>CA-2022-548</t>
  </si>
  <si>
    <t>Western Landing</t>
  </si>
  <si>
    <t>25896 S. Western Avenue</t>
  </si>
  <si>
    <t>CA-2022-549</t>
  </si>
  <si>
    <t>Ralston Tower</t>
  </si>
  <si>
    <t>900 17th Street</t>
  </si>
  <si>
    <t>CA-2022-550</t>
  </si>
  <si>
    <t>Jacaranda Gardens</t>
  </si>
  <si>
    <t>1625 N. Waterman Avenue</t>
  </si>
  <si>
    <t>CA-2022-552</t>
  </si>
  <si>
    <t>Tamien Station Affordable</t>
  </si>
  <si>
    <t>1197 Lick Avenue</t>
  </si>
  <si>
    <t>CA-2022-553</t>
  </si>
  <si>
    <t>Cartwright Family Apartments</t>
  </si>
  <si>
    <t>17861 Cartwright Road</t>
  </si>
  <si>
    <t>CA-2022-556</t>
  </si>
  <si>
    <t>Marple Manor</t>
  </si>
  <si>
    <t>530 Coffee Road</t>
  </si>
  <si>
    <t>95355</t>
  </si>
  <si>
    <t>CA-2022-557</t>
  </si>
  <si>
    <t>Tres Lagos Apartments Phase I</t>
  </si>
  <si>
    <t>23345 &amp; 23365 Catt Road</t>
  </si>
  <si>
    <t>CA-2022-559</t>
  </si>
  <si>
    <t>5256 Naranja</t>
  </si>
  <si>
    <t>CA-2022-561</t>
  </si>
  <si>
    <t>Modica</t>
  </si>
  <si>
    <t>CA-2022-562</t>
  </si>
  <si>
    <t>Taormina</t>
  </si>
  <si>
    <t>CA-2022-566</t>
  </si>
  <si>
    <t>El Camino Real</t>
  </si>
  <si>
    <t>732 &amp; 740 El Camino Real</t>
  </si>
  <si>
    <t>CA-2022-568</t>
  </si>
  <si>
    <t>Junipers</t>
  </si>
  <si>
    <t>CA-2022-569</t>
  </si>
  <si>
    <t>Rodeo Gateway Apartments</t>
  </si>
  <si>
    <t>710 Willow Avenue</t>
  </si>
  <si>
    <t>Rodeo</t>
  </si>
  <si>
    <t>94572</t>
  </si>
  <si>
    <t>CA-2022-571</t>
  </si>
  <si>
    <t>South Park Commons (fka Bennett Valley Apartments)</t>
  </si>
  <si>
    <t>702 Bennett Valley Road</t>
  </si>
  <si>
    <t>CA-2022-573</t>
  </si>
  <si>
    <t>Ambrosia Apartments</t>
  </si>
  <si>
    <t>800-816 W 85th Street</t>
  </si>
  <si>
    <t>CA-2022-574</t>
  </si>
  <si>
    <t>730 Stanyan</t>
  </si>
  <si>
    <t>730 Stanyan Street</t>
  </si>
  <si>
    <t>CA-2022-575</t>
  </si>
  <si>
    <t>Lakeland Apartments</t>
  </si>
  <si>
    <t>13231 Lakeland Rd</t>
  </si>
  <si>
    <t>CA-2022-578</t>
  </si>
  <si>
    <t>Polo Village Apartments</t>
  </si>
  <si>
    <t>560 McMurray Road</t>
  </si>
  <si>
    <t>CA-2022-587</t>
  </si>
  <si>
    <t>Confianza</t>
  </si>
  <si>
    <t>14142 Vanowen Street</t>
  </si>
  <si>
    <t>CA-2022-589</t>
  </si>
  <si>
    <t>View at Blossom Hill</t>
  </si>
  <si>
    <t>1007 Blossom Hill</t>
  </si>
  <si>
    <t>CA-2022-590</t>
  </si>
  <si>
    <t>Dorris M Vincent Apartments fka Hunter's Point Shipyard Block 56</t>
  </si>
  <si>
    <t>11 Innes Court</t>
  </si>
  <si>
    <t>CA-2022-591</t>
  </si>
  <si>
    <t>811 San Pablo</t>
  </si>
  <si>
    <t>811 San Pablo Ave</t>
  </si>
  <si>
    <t>CA-2022-592</t>
  </si>
  <si>
    <t>Prospera at Homestead</t>
  </si>
  <si>
    <t>CA-2022-593</t>
  </si>
  <si>
    <t>Covalda fka Tripoli</t>
  </si>
  <si>
    <t>51392 Cesar Chavez St.</t>
  </si>
  <si>
    <t>CA-2022-594</t>
  </si>
  <si>
    <t>Crescent Grove FKA Ruby Street Apartments</t>
  </si>
  <si>
    <t>22447 Ruby Street</t>
  </si>
  <si>
    <t>Castro Vallley</t>
  </si>
  <si>
    <t>CA-2022-597</t>
  </si>
  <si>
    <t>Murrieta Apartments Phase I</t>
  </si>
  <si>
    <t>24960 Adams Avenue</t>
  </si>
  <si>
    <t>CA-2022-600</t>
  </si>
  <si>
    <t>Vintage at Lockwood Apartments</t>
  </si>
  <si>
    <t>2151 Lockwood Street</t>
  </si>
  <si>
    <t>CA-2022-601</t>
  </si>
  <si>
    <t>Adelante Vista</t>
  </si>
  <si>
    <t>1104 S. Robinson Street</t>
  </si>
  <si>
    <t>CA-2022-603</t>
  </si>
  <si>
    <t>2111 Firestone</t>
  </si>
  <si>
    <t>2111 Firestone Boulevard</t>
  </si>
  <si>
    <t>CA-2022-606</t>
  </si>
  <si>
    <t>Jordan Downs Area H2B</t>
  </si>
  <si>
    <t>2254 E. 97th St</t>
  </si>
  <si>
    <t>CA-2022-608</t>
  </si>
  <si>
    <t>On Broadway Apartments</t>
  </si>
  <si>
    <t>1901 Broadway</t>
  </si>
  <si>
    <t>CA-2022-615</t>
  </si>
  <si>
    <t>La Brucherie Apartments</t>
  </si>
  <si>
    <t>2768 La Brucherie Rd</t>
  </si>
  <si>
    <t>CA-2022-616</t>
  </si>
  <si>
    <t>Delano RAD</t>
  </si>
  <si>
    <t>1910 Garces Hwy and 327 Dover Place</t>
  </si>
  <si>
    <t>CA-2022-617</t>
  </si>
  <si>
    <t>Friendship Senior Housing</t>
  </si>
  <si>
    <t>1904 Adeline Street</t>
  </si>
  <si>
    <t>CA-2022-618</t>
  </si>
  <si>
    <t>Alum Rock Multifamily</t>
  </si>
  <si>
    <t>1860 Alum Rock Avenue</t>
  </si>
  <si>
    <t>CA-2022-624</t>
  </si>
  <si>
    <t>Sunnydale HOPE SF Block 3A</t>
  </si>
  <si>
    <t>Lot 3 Final Map 11040</t>
  </si>
  <si>
    <t>CA-2022-625</t>
  </si>
  <si>
    <t>West LA VA- Building 156 &amp; 157</t>
  </si>
  <si>
    <t>11301 Wilshire Boulevard, Building 156 &amp; Building 157</t>
  </si>
  <si>
    <t>Unincorporated Los Angele</t>
  </si>
  <si>
    <t>CA-2022-627</t>
  </si>
  <si>
    <t>Hunters View Phase 3</t>
  </si>
  <si>
    <t>1151 Fairfax Avenue</t>
  </si>
  <si>
    <t>CA-2022-628</t>
  </si>
  <si>
    <t>Casa Aliento</t>
  </si>
  <si>
    <t>1245 N Oxnard Blvd</t>
  </si>
  <si>
    <t>CA-2022-630</t>
  </si>
  <si>
    <t>Rancho Colus</t>
  </si>
  <si>
    <t>1717 State Highway 20</t>
  </si>
  <si>
    <t>CA-2022-631</t>
  </si>
  <si>
    <t>Central City II</t>
  </si>
  <si>
    <t>2512 – 2516 H Street, 917 38th Street, 600 I Street</t>
  </si>
  <si>
    <t>95816, 95814</t>
  </si>
  <si>
    <t>CA-2022-633</t>
  </si>
  <si>
    <t>The Charles</t>
  </si>
  <si>
    <t>551 Keyes Street</t>
  </si>
  <si>
    <t>CA-2022-636</t>
  </si>
  <si>
    <t>Jordan Downs Phase S4</t>
  </si>
  <si>
    <t>10110 + 10150 S. Grape Street</t>
  </si>
  <si>
    <t>CA-2023-001</t>
  </si>
  <si>
    <t>First Street North B Apartments</t>
  </si>
  <si>
    <t>232 Judge John Aiso St.</t>
  </si>
  <si>
    <t>Los. Angeles</t>
  </si>
  <si>
    <t>CA-2023-002</t>
  </si>
  <si>
    <t>Park Center Apartments</t>
  </si>
  <si>
    <t>709 N Center Street, 21 West Park Street, 39 West Park Street</t>
  </si>
  <si>
    <t>CA-2023-003</t>
  </si>
  <si>
    <t>North Housing PSH I</t>
  </si>
  <si>
    <t>500 Mosley Avenue</t>
  </si>
  <si>
    <t>CA-2023-004</t>
  </si>
  <si>
    <t>Watts Arms II Apartments</t>
  </si>
  <si>
    <t>1724 East Century Blvd.</t>
  </si>
  <si>
    <t>CA-2023-005</t>
  </si>
  <si>
    <t>Lexington Gardens</t>
  </si>
  <si>
    <t>1201 - 1207 N Detroit Street</t>
  </si>
  <si>
    <t>CA-2023-006</t>
  </si>
  <si>
    <t>Martel EAH</t>
  </si>
  <si>
    <t>1041-1049 N. Martel Avenue</t>
  </si>
  <si>
    <t>CA-2023-007</t>
  </si>
  <si>
    <t>Alvarado Park</t>
  </si>
  <si>
    <t>237 Race Street</t>
  </si>
  <si>
    <t>CA-2023-009</t>
  </si>
  <si>
    <t>Casas Del Rio</t>
  </si>
  <si>
    <t>1740 East La Veta Avenue</t>
  </si>
  <si>
    <t>CA-2023-013</t>
  </si>
  <si>
    <t>Yurok Homes #4</t>
  </si>
  <si>
    <t>80 Cedar Lane, Klamath Glen, CA</t>
  </si>
  <si>
    <t>Klamath Glen</t>
  </si>
  <si>
    <t>95548</t>
  </si>
  <si>
    <t>CA-2023-016</t>
  </si>
  <si>
    <t>Shasta Lake Redevelopment</t>
  </si>
  <si>
    <t>4601, 4617, 4633, 4657,4659, 4540, 4550 Shasta Dam Blvd.</t>
  </si>
  <si>
    <t>CA-2023-017</t>
  </si>
  <si>
    <t>Cypress Lane Family Apartments</t>
  </si>
  <si>
    <t>1633 Cypress Lane</t>
  </si>
  <si>
    <t>CA-2023-020</t>
  </si>
  <si>
    <t>Larkin Place</t>
  </si>
  <si>
    <t>731 Harrison Ave</t>
  </si>
  <si>
    <t>CA-2023-025</t>
  </si>
  <si>
    <t>Serenade on 43rd</t>
  </si>
  <si>
    <t>4030 43rd Street</t>
  </si>
  <si>
    <t>CA-2023-026</t>
  </si>
  <si>
    <t>Orchard Grove</t>
  </si>
  <si>
    <t>12131-12222 Tamerlane, Garden Grove, Ca 92840</t>
  </si>
  <si>
    <t>CA-2023-030</t>
  </si>
  <si>
    <t>Cleaver &amp; Clark Commons</t>
  </si>
  <si>
    <t>1206 W Grand and 164 South 13th Street</t>
  </si>
  <si>
    <t>Grover Beach</t>
  </si>
  <si>
    <t>93433</t>
  </si>
  <si>
    <t>CA-2023-046</t>
  </si>
  <si>
    <t>Wheatland Senior Apartments</t>
  </si>
  <si>
    <t>810 1st Street</t>
  </si>
  <si>
    <t>CA-2023-047</t>
  </si>
  <si>
    <t>Northview Senior Apartments</t>
  </si>
  <si>
    <t>745 Eighth Street</t>
  </si>
  <si>
    <t>CA-2023-049</t>
  </si>
  <si>
    <t>North Harbor</t>
  </si>
  <si>
    <t>1251 North Harbor Blvd</t>
  </si>
  <si>
    <t>CA-2023-054</t>
  </si>
  <si>
    <t>2052 Lake Avenue Apartments</t>
  </si>
  <si>
    <t>2052 Lake Avenue</t>
  </si>
  <si>
    <t>91356</t>
  </si>
  <si>
    <t>CA-2023-055</t>
  </si>
  <si>
    <t>Bridge Street Family Apartments</t>
  </si>
  <si>
    <t>279 Bridge Street</t>
  </si>
  <si>
    <t>CA-2023-056</t>
  </si>
  <si>
    <t>Orcutt Road Apartments (aka Maxine Lewis)</t>
  </si>
  <si>
    <t>736 Orcutt Rd</t>
  </si>
  <si>
    <t>CA-2023-057</t>
  </si>
  <si>
    <t>Loma Verde</t>
  </si>
  <si>
    <t>405 N Westlake Avenue</t>
  </si>
  <si>
    <t>CA-2023-063</t>
  </si>
  <si>
    <t>LAAC Apartments</t>
  </si>
  <si>
    <t>4517-4519 S Normandie Avenue 90037, 245 &amp; 249 W 64th Street 90003,</t>
  </si>
  <si>
    <t>CA-2023-064</t>
  </si>
  <si>
    <t>Manchester Apartments</t>
  </si>
  <si>
    <t>823 West Manchester Avenue</t>
  </si>
  <si>
    <t>CA-2023-070</t>
  </si>
  <si>
    <t>Rose Town Apartments</t>
  </si>
  <si>
    <t>170 N, Halstead Street, Pasadena</t>
  </si>
  <si>
    <t>91107</t>
  </si>
  <si>
    <t>CA-2023-071</t>
  </si>
  <si>
    <t>Mitchell Park Place</t>
  </si>
  <si>
    <t>525 E Charleston Road</t>
  </si>
  <si>
    <t>CA-2023-076</t>
  </si>
  <si>
    <t>Cherry Crossing I</t>
  </si>
  <si>
    <t>Cherry Avenue and Sanger Avenue</t>
  </si>
  <si>
    <t>CA-2023-079</t>
  </si>
  <si>
    <t>Canoga Park Apartments</t>
  </si>
  <si>
    <t>6824 Winnetka Avenue</t>
  </si>
  <si>
    <t>CA-2023-080</t>
  </si>
  <si>
    <t>Westwood Manor</t>
  </si>
  <si>
    <t>211 S. Ash Street</t>
  </si>
  <si>
    <t>CA-2023-083</t>
  </si>
  <si>
    <t>Bar Triangle Apartments</t>
  </si>
  <si>
    <t>2225 Bar Triangle Street</t>
  </si>
  <si>
    <t>CA-2023-084</t>
  </si>
  <si>
    <t>Tierrasanta Villas</t>
  </si>
  <si>
    <t>915 B. Street, Livingston, CA 95334</t>
  </si>
  <si>
    <t>CA-2023-085</t>
  </si>
  <si>
    <t>Pleasant Grove Apartments Phase I</t>
  </si>
  <si>
    <t>1721 Pleasant Grove Boulevard</t>
  </si>
  <si>
    <t>CA-2023-092</t>
  </si>
  <si>
    <t>Central Avenue Apartments</t>
  </si>
  <si>
    <t>8909-8911 S. Central Avenue</t>
  </si>
  <si>
    <t>CA-2023-093</t>
  </si>
  <si>
    <t>Pointe Common</t>
  </si>
  <si>
    <t>1600 W Commonwealth Avenue</t>
  </si>
  <si>
    <t>CA-2023-094</t>
  </si>
  <si>
    <t>Euclid Villas Apartments</t>
  </si>
  <si>
    <t>1735 West Euclid Avenue</t>
  </si>
  <si>
    <t>CA-2023-098</t>
  </si>
  <si>
    <t>Harbor Point</t>
  </si>
  <si>
    <t>655 H Street</t>
  </si>
  <si>
    <t>CA-2023-103</t>
  </si>
  <si>
    <t>Willow Grove (fka Reedley I)</t>
  </si>
  <si>
    <t>CA-2023-104</t>
  </si>
  <si>
    <t>Longfellow Corner</t>
  </si>
  <si>
    <t>3801, 3807, 3823 &amp; 3829 Martin Luther King Jr Way</t>
  </si>
  <si>
    <t>CA-2023-108</t>
  </si>
  <si>
    <t>Villa Serena Phase 2</t>
  </si>
  <si>
    <t>339 Marcos Street</t>
  </si>
  <si>
    <t>CA-2023-117</t>
  </si>
  <si>
    <t>HB Oasis</t>
  </si>
  <si>
    <t>17251 Beach Boulevard</t>
  </si>
  <si>
    <t>CA-2023-118</t>
  </si>
  <si>
    <t>Baldwin Park Affordable Housing</t>
  </si>
  <si>
    <t>14617 Ramona Blvd.</t>
  </si>
  <si>
    <t>CA-2023-119</t>
  </si>
  <si>
    <t>Village Senior Apartments</t>
  </si>
  <si>
    <t>(Vacant Land) Valley Vineyard Circle Rd</t>
  </si>
  <si>
    <t>CA-2023-121</t>
  </si>
  <si>
    <t>Mulberry Gardens Senior Apartments</t>
  </si>
  <si>
    <t>2524 Mulberry St</t>
  </si>
  <si>
    <t>CA-2023-123</t>
  </si>
  <si>
    <t>CRCD Normandie Apartments</t>
  </si>
  <si>
    <t>9426 South Normandie Avenue</t>
  </si>
  <si>
    <t>CA-2023-126</t>
  </si>
  <si>
    <t>Rancho Colegio</t>
  </si>
  <si>
    <t>North Court Street and East Glendale Avenue</t>
  </si>
  <si>
    <t>CA-2023-132</t>
  </si>
  <si>
    <t>Brawley Senior Apartments</t>
  </si>
  <si>
    <t>151 S. Eastern Avenue</t>
  </si>
  <si>
    <t>CA-2023-135</t>
  </si>
  <si>
    <t>Northwind Senior Apartments</t>
  </si>
  <si>
    <t>6983 Pentz Road</t>
  </si>
  <si>
    <t>CA-2023-139</t>
  </si>
  <si>
    <t>The Carlton</t>
  </si>
  <si>
    <t>5407 S. Western Avenue</t>
  </si>
  <si>
    <t>CA-2023-140</t>
  </si>
  <si>
    <t>Sunnyside</t>
  </si>
  <si>
    <t>1408 West 62nd St</t>
  </si>
  <si>
    <t>CA-2023-142</t>
  </si>
  <si>
    <t>Palmer Park Manor</t>
  </si>
  <si>
    <t>617 E Palmer Ave</t>
  </si>
  <si>
    <t>90215</t>
  </si>
  <si>
    <t>CA-2023-143</t>
  </si>
  <si>
    <t>The Steps on St. Andrews</t>
  </si>
  <si>
    <t>1808 S. St. Andrews Place</t>
  </si>
  <si>
    <t>CA-2023-145</t>
  </si>
  <si>
    <t>Olive Tree Senior Citizen Apartments II</t>
  </si>
  <si>
    <t>1901 7th Avenue</t>
  </si>
  <si>
    <t>CA-2023-147</t>
  </si>
  <si>
    <t>La Sabila (fka Santa Fe Apartments)</t>
  </si>
  <si>
    <t>2357 South Santa Fe Avenue</t>
  </si>
  <si>
    <t>CA-2023-148</t>
  </si>
  <si>
    <t>Miraluz (f/k/a Heber Meadows)</t>
  </si>
  <si>
    <t>185 Willowbrook Way</t>
  </si>
  <si>
    <t>CA-2023-149</t>
  </si>
  <si>
    <t>Beaumont 3 (1343 E. 8th St)</t>
  </si>
  <si>
    <t>1343 E. 8th Street</t>
  </si>
  <si>
    <t>CA-2023-151</t>
  </si>
  <si>
    <t>El Dorado Apartments</t>
  </si>
  <si>
    <t>150 9th Street</t>
  </si>
  <si>
    <t>CA-2023-417</t>
  </si>
  <si>
    <t>Heber Del Sol Family Apartments</t>
  </si>
  <si>
    <t>194 &amp; 195 Desert Sunrise Ave, Heber, CA 92249 (formerly 1091 Pitzer Road, Heber, CA 92249)</t>
  </si>
  <si>
    <t>92249)</t>
  </si>
  <si>
    <t>CA-2023-421</t>
  </si>
  <si>
    <t>Cussick Apartments</t>
  </si>
  <si>
    <t>W. East Avenue at Cussick Avenue</t>
  </si>
  <si>
    <t>CA-2023-423</t>
  </si>
  <si>
    <t>Heywood Gardens</t>
  </si>
  <si>
    <t>1770 Heywood Street</t>
  </si>
  <si>
    <t>CA-2023-424</t>
  </si>
  <si>
    <t>Oleander Community Housing</t>
  </si>
  <si>
    <t>2324 Esplanade</t>
  </si>
  <si>
    <t>CA-2023-430</t>
  </si>
  <si>
    <t>80 Saratoga Avenue Apartments</t>
  </si>
  <si>
    <t>80 Saratoga Avenue</t>
  </si>
  <si>
    <t>CA-2023-434</t>
  </si>
  <si>
    <t>Colibri Commons (fka 965 Weeks Street)</t>
  </si>
  <si>
    <t>965 Weeks Street</t>
  </si>
  <si>
    <t>CA-2023-436</t>
  </si>
  <si>
    <t>Valhalla Townhomes</t>
  </si>
  <si>
    <t>911 Pacific Avenue</t>
  </si>
  <si>
    <t>CA-2023-440</t>
  </si>
  <si>
    <t>Dry Creek Crossing</t>
  </si>
  <si>
    <t>2388 South Bascom Avenue</t>
  </si>
  <si>
    <t>CA-2023-442</t>
  </si>
  <si>
    <t>Warner Center I</t>
  </si>
  <si>
    <t>21300 Oxnard Street</t>
  </si>
  <si>
    <t>CA-2023-445</t>
  </si>
  <si>
    <t>Rancho Bernardo Transit Village</t>
  </si>
  <si>
    <t>16785 - 16787 West Bernardo Drive</t>
  </si>
  <si>
    <t>CA-2023-446</t>
  </si>
  <si>
    <t>The Pardes 1</t>
  </si>
  <si>
    <t>8310 Poppy Ridge Road</t>
  </si>
  <si>
    <t>CA-2023-450</t>
  </si>
  <si>
    <t>Eucalyptus Grove Apartments</t>
  </si>
  <si>
    <t>1875 California Drive</t>
  </si>
  <si>
    <t>CA-2023-451</t>
  </si>
  <si>
    <t>West LA VA - MacArthur Field B</t>
  </si>
  <si>
    <t>11301 Wilshire Blvd., Bldg. 401-B</t>
  </si>
  <si>
    <t>CA-2023-455</t>
  </si>
  <si>
    <t>West LA VA- Building 158</t>
  </si>
  <si>
    <t>11301 Wilshire Boulevard, Building 158</t>
  </si>
  <si>
    <t>CA-2023-459</t>
  </si>
  <si>
    <t>Del Sur Family Housing</t>
  </si>
  <si>
    <t>Northwest Corner of Templeton Street and Garretson Street</t>
  </si>
  <si>
    <t>CA-2023-460</t>
  </si>
  <si>
    <t>Maison's Heights</t>
  </si>
  <si>
    <t>Southwest corner of 30th Street E and E Avenue K</t>
  </si>
  <si>
    <t>CA-2023-462</t>
  </si>
  <si>
    <t>The Arlington</t>
  </si>
  <si>
    <t>3300 W Washington Blvd</t>
  </si>
  <si>
    <t>CA-2023-463</t>
  </si>
  <si>
    <t>Harrington Heights (fka 13th &amp; Broadway)</t>
  </si>
  <si>
    <t>1320 Broadway</t>
  </si>
  <si>
    <t>CA-2023-464</t>
  </si>
  <si>
    <t>CA-2023-465</t>
  </si>
  <si>
    <t>Stevens Creek Promenade</t>
  </si>
  <si>
    <t>4300 Stevens Creek Boulevard</t>
  </si>
  <si>
    <t>CA-2023-466</t>
  </si>
  <si>
    <t>Vista Lane Affordable Apartments</t>
  </si>
  <si>
    <t>3515 Vista Lane</t>
  </si>
  <si>
    <t>CA-2023-472</t>
  </si>
  <si>
    <t>23036 - 23060 Ventura Blvd</t>
  </si>
  <si>
    <t>91364</t>
  </si>
  <si>
    <t>CA-2023-476</t>
  </si>
  <si>
    <t>Crossings at Palm Desert</t>
  </si>
  <si>
    <t>Vacant parcel - pending address</t>
  </si>
  <si>
    <t>CA-2023-482</t>
  </si>
  <si>
    <t>21300 Devonshire</t>
  </si>
  <si>
    <t>21300 Devonshire Street</t>
  </si>
  <si>
    <t>CA-2023-484</t>
  </si>
  <si>
    <t>Grandview Apartments</t>
  </si>
  <si>
    <t>714-760 S. Grand View Street</t>
  </si>
  <si>
    <t>CA-2023-485</t>
  </si>
  <si>
    <t>Iris at San Ysidro</t>
  </si>
  <si>
    <t>1663 Dairy Mart Road</t>
  </si>
  <si>
    <t>CA-2023-487</t>
  </si>
  <si>
    <t>Tres Lagos Apartments Phase II</t>
  </si>
  <si>
    <t>CA-2023-488</t>
  </si>
  <si>
    <t>800-803 Belmont Avenue</t>
  </si>
  <si>
    <t>CA-2023-489</t>
  </si>
  <si>
    <t>Huddle on 5th</t>
  </si>
  <si>
    <t>221 5th Street, West Sacramento, CA 95605</t>
  </si>
  <si>
    <t>CA-2023-490</t>
  </si>
  <si>
    <t>Parkmoor</t>
  </si>
  <si>
    <t>1510-1540 Parkmoor Avenue</t>
  </si>
  <si>
    <t>CA-2023-491</t>
  </si>
  <si>
    <t>St. Anton Ascent</t>
  </si>
  <si>
    <t>3531, 3541 &amp; 3561 Del Paso Road</t>
  </si>
  <si>
    <t>CA-2023-497</t>
  </si>
  <si>
    <t>Buellton Garden Apartments</t>
  </si>
  <si>
    <t>10 McMurray Road</t>
  </si>
  <si>
    <t>CA-2023-499</t>
  </si>
  <si>
    <t>San Martin de Porres Apartments Rehab</t>
  </si>
  <si>
    <t>9119 Jamacha Rd</t>
  </si>
  <si>
    <t>CA-2023-500</t>
  </si>
  <si>
    <t>Metro @ Florence</t>
  </si>
  <si>
    <t>7220 Maie Avenue</t>
  </si>
  <si>
    <t>CA-2023-517</t>
  </si>
  <si>
    <t>CA-2023-518</t>
  </si>
  <si>
    <t>Battery Point Apartments</t>
  </si>
  <si>
    <t>1050 E Street</t>
  </si>
  <si>
    <t>CA-2023-521</t>
  </si>
  <si>
    <t>Demaree Street Apartments</t>
  </si>
  <si>
    <t>CA-2023-522</t>
  </si>
  <si>
    <t>The Gardens at Bella Breeze</t>
  </si>
  <si>
    <t>CA-2023-525</t>
  </si>
  <si>
    <t>Clark Terrace</t>
  </si>
  <si>
    <t>2660 and 2680 Clark Avenue</t>
  </si>
  <si>
    <t>CA-2023-526</t>
  </si>
  <si>
    <t>Creekview Affordable</t>
  </si>
  <si>
    <t>Site1- 3440 Westbrook Blvd/ Site2- 1040 Lower Bank Drive</t>
  </si>
  <si>
    <t>CA-2023-527</t>
  </si>
  <si>
    <t>East 12th Street</t>
  </si>
  <si>
    <t>121 East 12th Street</t>
  </si>
  <si>
    <t>CA-2023-528</t>
  </si>
  <si>
    <t>The Orion</t>
  </si>
  <si>
    <t>1800 East La Veta</t>
  </si>
  <si>
    <t>CA-2023-531</t>
  </si>
  <si>
    <t>Casa Nueva fka Hacienda Townhomes</t>
  </si>
  <si>
    <t>350 17th St.</t>
  </si>
  <si>
    <t>CA-2023-532</t>
  </si>
  <si>
    <t>The Bluffs at 44th</t>
  </si>
  <si>
    <t>4401 Capitola Road</t>
  </si>
  <si>
    <t>CA-2023-534</t>
  </si>
  <si>
    <t>Montecito Multifamily</t>
  </si>
  <si>
    <t>1265 Montecito Ave.</t>
  </si>
  <si>
    <t>CA-2023-537</t>
  </si>
  <si>
    <t>1612 Apartments</t>
  </si>
  <si>
    <t>1612 Sisk Rd</t>
  </si>
  <si>
    <t>CA-2023-538</t>
  </si>
  <si>
    <t>Horton House</t>
  </si>
  <si>
    <t>333 G Street</t>
  </si>
  <si>
    <t>CA-2023-541</t>
  </si>
  <si>
    <t>Maison's Sierra</t>
  </si>
  <si>
    <t>45635 Sierra Highway</t>
  </si>
  <si>
    <t>CA-2023-542</t>
  </si>
  <si>
    <t>North Housing Senior Apartments</t>
  </si>
  <si>
    <t>2000 Lakehurst Circle</t>
  </si>
  <si>
    <t>CA-2023-543</t>
  </si>
  <si>
    <t>Devonwood Apartments</t>
  </si>
  <si>
    <t>Devonwood Drive and Oakley Ave. (2991 Maverick LN. Merced CA 95348)</t>
  </si>
  <si>
    <t>93548</t>
  </si>
  <si>
    <t>CA-2023-544</t>
  </si>
  <si>
    <t>Pacific Station North Apartments</t>
  </si>
  <si>
    <t>CA-2023-545</t>
  </si>
  <si>
    <t>View at Julian</t>
  </si>
  <si>
    <t>950 - 970 W. Julian</t>
  </si>
  <si>
    <t>CA-2023-548</t>
  </si>
  <si>
    <t>Meridian Family Apartments</t>
  </si>
  <si>
    <t>961-971 Merididan Avenue</t>
  </si>
  <si>
    <t>CA-2023-550</t>
  </si>
  <si>
    <t>1178 Sonora Court</t>
  </si>
  <si>
    <t>CA-2023-551</t>
  </si>
  <si>
    <t>Vintage at Vizcaya</t>
  </si>
  <si>
    <t>CA-2023-554</t>
  </si>
  <si>
    <t>South River Village</t>
  </si>
  <si>
    <t>CA-2023-556</t>
  </si>
  <si>
    <t>Union Tower</t>
  </si>
  <si>
    <t>2312 F Avenue</t>
  </si>
  <si>
    <t>CA-2023-558</t>
  </si>
  <si>
    <t>Valley Pride Village</t>
  </si>
  <si>
    <t>13200 Bromont Ave.</t>
  </si>
  <si>
    <t>Sylmar (City of Los Angel</t>
  </si>
  <si>
    <t>CA-2023-560</t>
  </si>
  <si>
    <t>1400 Long Beach</t>
  </si>
  <si>
    <t>1400 Long Beach Boulevard</t>
  </si>
  <si>
    <t>CA-2023-563</t>
  </si>
  <si>
    <t>Cuatro at City Heights</t>
  </si>
  <si>
    <t>4050 El Cajon Blvd., 3951, 4050 &amp; 4102-4122 University Ave, San Diego, CA  92105</t>
  </si>
  <si>
    <t>CA-2023-564</t>
  </si>
  <si>
    <t>First Street North A Apartments</t>
  </si>
  <si>
    <t>232 Judge John Aiso. St.</t>
  </si>
  <si>
    <t>CA-2023-566</t>
  </si>
  <si>
    <t>8th Avenue Family Housing</t>
  </si>
  <si>
    <t>3927 8th Ave</t>
  </si>
  <si>
    <t>CA-2023-567</t>
  </si>
  <si>
    <t>Transbay Block 2 West</t>
  </si>
  <si>
    <t>200 Folsom West</t>
  </si>
  <si>
    <t>CA-2023-568</t>
  </si>
  <si>
    <t>Timber Senior Housing</t>
  </si>
  <si>
    <t>37660 Timber Street</t>
  </si>
  <si>
    <t>CA-2023-573</t>
  </si>
  <si>
    <t>3050 International</t>
  </si>
  <si>
    <t>3050 International Boulevard</t>
  </si>
  <si>
    <t>CA-2023-574</t>
  </si>
  <si>
    <t>Maganda Park RAD</t>
  </si>
  <si>
    <t>312 S. Austin St.</t>
  </si>
  <si>
    <t>CA-2023-575</t>
  </si>
  <si>
    <t>Milagro del Valle RAD</t>
  </si>
  <si>
    <t>CA-2023-593</t>
  </si>
  <si>
    <t>1935 Potrero Grande Dr.</t>
  </si>
  <si>
    <t>91755</t>
  </si>
  <si>
    <t>CA-2023-594</t>
  </si>
  <si>
    <t>Vigil Light Senior Apartments</t>
  </si>
  <si>
    <t>1945 Long Drive</t>
  </si>
  <si>
    <t>CA-2023-595</t>
  </si>
  <si>
    <t>Gibson Drive Apartments Phase I</t>
  </si>
  <si>
    <t>540, 556, 564, 572, and 580 Gibson Drive</t>
  </si>
  <si>
    <t>CA-2023-597</t>
  </si>
  <si>
    <t>Cerro Pueblo Apartments</t>
  </si>
  <si>
    <t>2845 Clairemont Drive</t>
  </si>
  <si>
    <t>CA-2023-600</t>
  </si>
  <si>
    <t>U.S. VETS-WLAVA Building 210</t>
  </si>
  <si>
    <t>790 Bonsall Ave</t>
  </si>
  <si>
    <t>CA-2023-601</t>
  </si>
  <si>
    <t>CA-2023-602</t>
  </si>
  <si>
    <t>Alexander Valley Apartments</t>
  </si>
  <si>
    <t>400 Asti Road</t>
  </si>
  <si>
    <t>CA-2023-603</t>
  </si>
  <si>
    <t>Mayfair Affordable</t>
  </si>
  <si>
    <t>11690 San Pablo Ave</t>
  </si>
  <si>
    <t>CA-2023-605</t>
  </si>
  <si>
    <t>The Sawyer</t>
  </si>
  <si>
    <t>62 Inyo Street</t>
  </si>
  <si>
    <t>CA-2023-606</t>
  </si>
  <si>
    <t>The Parcel Phase 2.2</t>
  </si>
  <si>
    <t>CA-2023-608</t>
  </si>
  <si>
    <t>Martha Gardens Apartments</t>
  </si>
  <si>
    <t>802 South 1st Street</t>
  </si>
  <si>
    <t>CA-2023-609</t>
  </si>
  <si>
    <t>Monterey Road Apartments</t>
  </si>
  <si>
    <t>4300 &amp; 4310 Monterey Road</t>
  </si>
  <si>
    <t>CA-2023-610</t>
  </si>
  <si>
    <t>2880 Alum Rock Avenue Apartments</t>
  </si>
  <si>
    <t>2880 Alum Rock Avenue</t>
  </si>
  <si>
    <t>CA-2023-611</t>
  </si>
  <si>
    <t>Villa Del Sol</t>
  </si>
  <si>
    <t>1936 Alum Rock Avenue</t>
  </si>
  <si>
    <t>CA-2023-612</t>
  </si>
  <si>
    <t>West Harbor Park Affordable Apartments</t>
  </si>
  <si>
    <t>961 Porter St</t>
  </si>
  <si>
    <t>CA-2023-613</t>
  </si>
  <si>
    <t>Congregational Suites</t>
  </si>
  <si>
    <t>305 E Street</t>
  </si>
  <si>
    <t>CA-2023-614</t>
  </si>
  <si>
    <t>The Courtyards on International</t>
  </si>
  <si>
    <t>10550 International Blvd.</t>
  </si>
  <si>
    <t>CA-2023-615</t>
  </si>
  <si>
    <t>Hunt's Grove and La Pradera</t>
  </si>
  <si>
    <t>548 Hunt Avenue; 38 Brannan Street</t>
  </si>
  <si>
    <t>St. Helena; Calistoga</t>
  </si>
  <si>
    <t>94574; 94515</t>
  </si>
  <si>
    <t>CA-2023-616</t>
  </si>
  <si>
    <t>Central Metro Place</t>
  </si>
  <si>
    <t>14519 Central Ave</t>
  </si>
  <si>
    <t>CA-2023-618</t>
  </si>
  <si>
    <t>Vintage at Folsom</t>
  </si>
  <si>
    <t>103 E. Natoma Street</t>
  </si>
  <si>
    <t>CA-2023-619</t>
  </si>
  <si>
    <t>Shadows Garden Apartments</t>
  </si>
  <si>
    <t>402 Turre Street</t>
  </si>
  <si>
    <t>CA-2023-620</t>
  </si>
  <si>
    <t>440 Arden Way</t>
  </si>
  <si>
    <t>CA-2023-622</t>
  </si>
  <si>
    <t>1415 East Lexington Avenue</t>
  </si>
  <si>
    <t>CA-2023-623</t>
  </si>
  <si>
    <t>The Ashbury</t>
  </si>
  <si>
    <t>1650 Ashbury Drive</t>
  </si>
  <si>
    <t>CA-2023-624</t>
  </si>
  <si>
    <t>2550 Irving</t>
  </si>
  <si>
    <t>2550 Irving Street</t>
  </si>
  <si>
    <t>CA-2023-625</t>
  </si>
  <si>
    <t>22121 S. Avalon Boulevard</t>
  </si>
  <si>
    <t>CA-2023-626</t>
  </si>
  <si>
    <t>Ridge View Commons</t>
  </si>
  <si>
    <t>5200 Case Avenue</t>
  </si>
  <si>
    <t>CA-2023-627</t>
  </si>
  <si>
    <t>Green Hotel Apartments</t>
  </si>
  <si>
    <t>50 East Green Street</t>
  </si>
  <si>
    <t>91105</t>
  </si>
  <si>
    <t>CA-2023-628</t>
  </si>
  <si>
    <t>Bandar Salaam</t>
  </si>
  <si>
    <t>3810 Winona Ave</t>
  </si>
  <si>
    <t>CA-2023-630</t>
  </si>
  <si>
    <t>1633 Valencia</t>
  </si>
  <si>
    <t>1633 Valencia Street</t>
  </si>
  <si>
    <t>CA-2023-631</t>
  </si>
  <si>
    <t>Mendocino at Talega II</t>
  </si>
  <si>
    <t>CA-2023-633</t>
  </si>
  <si>
    <t>Mendocino at Talega I</t>
  </si>
  <si>
    <t>CA-2023-635</t>
  </si>
  <si>
    <t>Giant Road Apartments</t>
  </si>
  <si>
    <t>2832 Giant Road</t>
  </si>
  <si>
    <t>CA-2023-638</t>
  </si>
  <si>
    <t>Transbay Block 2 Family</t>
  </si>
  <si>
    <t>200 Folsom Street</t>
  </si>
  <si>
    <t>CA-2023-639</t>
  </si>
  <si>
    <t>3100 S. Vermont Ave</t>
  </si>
  <si>
    <t>CA-2023-641</t>
  </si>
  <si>
    <t>San Juan Apartments by Mutual Housing</t>
  </si>
  <si>
    <t>5700 Stockton Blvd</t>
  </si>
  <si>
    <t>CA-2023-643</t>
  </si>
  <si>
    <t>Albert Einstein Residence Center</t>
  </si>
  <si>
    <t>1935 Wright Street</t>
  </si>
  <si>
    <t>CA-2023-645</t>
  </si>
  <si>
    <t>CA-2023-646</t>
  </si>
  <si>
    <t>Citrus Grove</t>
  </si>
  <si>
    <t>1432 N Willow Avenue</t>
  </si>
  <si>
    <t>CA-2023-647</t>
  </si>
  <si>
    <t>Lake Merritt BART Senior Affordable Housing</t>
  </si>
  <si>
    <t>51 9th Street</t>
  </si>
  <si>
    <t>CA-2023-648</t>
  </si>
  <si>
    <t>Humble Heart</t>
  </si>
  <si>
    <t>4341 El Cajon Boulevard</t>
  </si>
  <si>
    <t>CA-2023-650</t>
  </si>
  <si>
    <t>148 Crolls Garden Court</t>
  </si>
  <si>
    <t>CA-2023-651</t>
  </si>
  <si>
    <t>SOHI Seniors Affordable</t>
  </si>
  <si>
    <t>821 Stevens Avenue</t>
  </si>
  <si>
    <t>Solana Beach</t>
  </si>
  <si>
    <t>92075</t>
  </si>
  <si>
    <t>CA-2023-652</t>
  </si>
  <si>
    <t>Lion Creek Crossings Phase I</t>
  </si>
  <si>
    <t>6814, 6830, 6846 &amp; 6873 Hawley St., 881 &amp; 915 69th Ave., 6818 Lion Way</t>
  </si>
  <si>
    <t>CA-2023-653</t>
  </si>
  <si>
    <t>One San Pedro Phase I (aka 327 Harbor Apartments)</t>
  </si>
  <si>
    <t>327 N. Harbor Blvd.</t>
  </si>
  <si>
    <t>CA-2023-656</t>
  </si>
  <si>
    <t>4807 S Gramercy Pl.</t>
  </si>
  <si>
    <t>90007; 90037; 90044; 90062; 90018; 90006</t>
  </si>
  <si>
    <t>CA-2023-657</t>
  </si>
  <si>
    <t>Second St Andrews Apartments</t>
  </si>
  <si>
    <t>1511 S St Andrews Place and 1309 2nd Ave</t>
  </si>
  <si>
    <t>CA-2023-658</t>
  </si>
  <si>
    <t>Oceanview Garden Apartments</t>
  </si>
  <si>
    <t>819 Hearst Ave; 1816 6th Street; 1721 5th Street</t>
  </si>
  <si>
    <t>CA-2023-659</t>
  </si>
  <si>
    <t>9222 Van Nuys Blvd.</t>
  </si>
  <si>
    <t>Panorama City, Los Angele</t>
  </si>
  <si>
    <t>CA-2023-660</t>
  </si>
  <si>
    <t>All Hallows Apartments</t>
  </si>
  <si>
    <t>CA-2023-661</t>
  </si>
  <si>
    <t>CA-2023-662</t>
  </si>
  <si>
    <t>30 Whitefield Ct</t>
  </si>
  <si>
    <t>CA-2023-663</t>
  </si>
  <si>
    <t>Lion Creek Crossings Phase II</t>
  </si>
  <si>
    <t>6865 Leona Creek Dr.</t>
  </si>
  <si>
    <t>CA-2023-664</t>
  </si>
  <si>
    <t>CA-2023-665</t>
  </si>
  <si>
    <t>4802-4890 Logan Avenue</t>
  </si>
  <si>
    <t>CA-2023-666</t>
  </si>
  <si>
    <t>Auburn Park II</t>
  </si>
  <si>
    <t>5085 University Ave.</t>
  </si>
  <si>
    <t>CA-2023-667</t>
  </si>
  <si>
    <t>Patterson Point</t>
  </si>
  <si>
    <t>80 North Patterson Avenue</t>
  </si>
  <si>
    <t>CA-2023-673</t>
  </si>
  <si>
    <t>CA-2024-036</t>
  </si>
  <si>
    <t>Normandie Villas</t>
  </si>
  <si>
    <t>2633 Normandie Avenue</t>
  </si>
  <si>
    <t>CA-2024-055</t>
  </si>
  <si>
    <t>MCA#3 Apartments</t>
  </si>
  <si>
    <t>3940 Gibraltar Avenue</t>
  </si>
  <si>
    <t>CA-2024-070</t>
  </si>
  <si>
    <t>Pacific Avenue Senior Homes</t>
  </si>
  <si>
    <t>3701 Pacific Avenue</t>
  </si>
  <si>
    <t>CA-2024-071</t>
  </si>
  <si>
    <t>The Garvey</t>
  </si>
  <si>
    <t>1434 W Compton Blvd</t>
  </si>
  <si>
    <t>CA-2024-072</t>
  </si>
  <si>
    <t>Letzring Senior Housing</t>
  </si>
  <si>
    <t>4215 Letzring Lane</t>
  </si>
  <si>
    <t>CA-2024-073</t>
  </si>
  <si>
    <t>Summer Oaks</t>
  </si>
  <si>
    <t>175 West Verano Avenue</t>
  </si>
  <si>
    <t>CA-2024-077</t>
  </si>
  <si>
    <t>Westside Subdivision</t>
  </si>
  <si>
    <t>18275 Willow Avenue</t>
  </si>
  <si>
    <t>CA-2024-082</t>
  </si>
  <si>
    <t>Highland Manor</t>
  </si>
  <si>
    <t>1128 W Highland Street</t>
  </si>
  <si>
    <t>CA-2024-083</t>
  </si>
  <si>
    <t>Casa Longwood</t>
  </si>
  <si>
    <t>2535 S Longwood Ave</t>
  </si>
  <si>
    <t>CA-2024-085</t>
  </si>
  <si>
    <t>Cherry Street Commons</t>
  </si>
  <si>
    <t>1244 Cherry Street</t>
  </si>
  <si>
    <t>CA-2024-086</t>
  </si>
  <si>
    <t>Grace Villas</t>
  </si>
  <si>
    <t>216-224 S Avenue 24</t>
  </si>
  <si>
    <t>CA-2024-087</t>
  </si>
  <si>
    <t>Sierra Madre Apartments</t>
  </si>
  <si>
    <t>421 Leavenworth Street</t>
  </si>
  <si>
    <t>CA-2024-092</t>
  </si>
  <si>
    <t>Cambern Avenue Apartments</t>
  </si>
  <si>
    <t>29366 and 29377 3rd Street</t>
  </si>
  <si>
    <t>92532</t>
  </si>
  <si>
    <t>CA-2024-096</t>
  </si>
  <si>
    <t>Lincoln Street Senior Apartments</t>
  </si>
  <si>
    <t>0 Lincoln Street, Oroville, CA 95966</t>
  </si>
  <si>
    <t>CA-2024-103</t>
  </si>
  <si>
    <t>Hill Street</t>
  </si>
  <si>
    <t>876, 884, 898, and 900 El Camino Real</t>
  </si>
  <si>
    <t>CA-2024-116</t>
  </si>
  <si>
    <t>Central Sacramento Studios II</t>
  </si>
  <si>
    <t>815 11th Street</t>
  </si>
  <si>
    <t>CA-2024-130</t>
  </si>
  <si>
    <t>Maple Meadows I</t>
  </si>
  <si>
    <t>CA-2024-132</t>
  </si>
  <si>
    <t>Arc Village Apartments</t>
  </si>
  <si>
    <t>CA-2024-133</t>
  </si>
  <si>
    <t>Harmony Senior Apartments</t>
  </si>
  <si>
    <t>11410 Burbank Blvd</t>
  </si>
  <si>
    <t>CA-2024-135</t>
  </si>
  <si>
    <t>2805 Cohasset Road</t>
  </si>
  <si>
    <t>CA-2024-142</t>
  </si>
  <si>
    <t>Eureka Scattered Site Project</t>
  </si>
  <si>
    <t>1310 Myrtle Avenue (Sunny &amp; Myrtle); NW Corner of 6th &amp; M Streets (6th &amp; M); NE Corner of 8th &amp; G St</t>
  </si>
  <si>
    <t>CA-2024-147</t>
  </si>
  <si>
    <t>Rose Creek Village</t>
  </si>
  <si>
    <t>2662 Garnet Ave.</t>
  </si>
  <si>
    <t>92109</t>
  </si>
  <si>
    <t>CA-2024-149</t>
  </si>
  <si>
    <t>Sundance Apartments</t>
  </si>
  <si>
    <t>6000 White Lane</t>
  </si>
  <si>
    <t>93309</t>
  </si>
  <si>
    <t>CA-2024-150</t>
  </si>
  <si>
    <t>Valentine Road Apartments</t>
  </si>
  <si>
    <t>5818 Valentine Road</t>
  </si>
  <si>
    <t>CA-2024-151</t>
  </si>
  <si>
    <t>15081 Jackson</t>
  </si>
  <si>
    <t>15081 Jackson Street</t>
  </si>
  <si>
    <t>CA-2024-154</t>
  </si>
  <si>
    <t>The 101</t>
  </si>
  <si>
    <t>101 E Pacific Coast Highway (1814 Pine Avenue)</t>
  </si>
  <si>
    <t>CA-2024-160</t>
  </si>
  <si>
    <t>Ramona Park Apartments</t>
  </si>
  <si>
    <t>13870 Ramona Blvd</t>
  </si>
  <si>
    <t>CA-2024-168</t>
  </si>
  <si>
    <t>Prisma Artist Lofts</t>
  </si>
  <si>
    <t>501 E. Mission Boulevard</t>
  </si>
  <si>
    <t>City of Pomona</t>
  </si>
  <si>
    <t>CA-2024-171</t>
  </si>
  <si>
    <t>Lincoln Beach</t>
  </si>
  <si>
    <t>130 S. Beach Blvd</t>
  </si>
  <si>
    <t>CA-2024-172</t>
  </si>
  <si>
    <t>200 North La Cumbre Road</t>
  </si>
  <si>
    <t>CA-2024-460</t>
  </si>
  <si>
    <t>Citrus Villa</t>
  </si>
  <si>
    <t>178 Third Avenue</t>
  </si>
  <si>
    <t>CA-2024-515</t>
  </si>
  <si>
    <t>Residency at Sky Village Hollywood</t>
  </si>
  <si>
    <t>5645 Fernwood Ave</t>
  </si>
  <si>
    <t>CA-2024-596</t>
  </si>
  <si>
    <t>Niles Street Apartments</t>
  </si>
  <si>
    <t>Niles Street between Valencia Drive and Park Drive</t>
  </si>
  <si>
    <t>CA-2024-597</t>
  </si>
  <si>
    <t>Pioneer Drive Apartments</t>
  </si>
  <si>
    <t>3299 Pioneer Drive</t>
  </si>
  <si>
    <t>CA-2024-600</t>
  </si>
  <si>
    <t>Palm Villas at Millennium</t>
  </si>
  <si>
    <t>CA-2024-601</t>
  </si>
  <si>
    <t>Dakota</t>
  </si>
  <si>
    <t>3787 North Blackstone Avenue</t>
  </si>
  <si>
    <t>CA-2024-602</t>
  </si>
  <si>
    <t>Almond Gardens Apartments</t>
  </si>
  <si>
    <t>707 - 815 Almond Street</t>
  </si>
  <si>
    <t>CA-2024-604</t>
  </si>
  <si>
    <t>4345 Matilija</t>
  </si>
  <si>
    <t>4345 Matilija Avenue</t>
  </si>
  <si>
    <t>CA-2024-605</t>
  </si>
  <si>
    <t>3981 Meier</t>
  </si>
  <si>
    <t>3981 Meier Street</t>
  </si>
  <si>
    <t>CA-2024-606</t>
  </si>
  <si>
    <t>3412 Victoria</t>
  </si>
  <si>
    <t>3412 Victoria Avenue</t>
  </si>
  <si>
    <t>CA-2024-607</t>
  </si>
  <si>
    <t>5625 Case</t>
  </si>
  <si>
    <t>5625 Case Avenue</t>
  </si>
  <si>
    <t>CA-2024-608</t>
  </si>
  <si>
    <t>5749 Brynhurst</t>
  </si>
  <si>
    <t>5749 Brynhurst Avenue</t>
  </si>
  <si>
    <t>CA-2024-609</t>
  </si>
  <si>
    <t>8911 Ramsgate</t>
  </si>
  <si>
    <t>8911 Ramsgate Avenue</t>
  </si>
  <si>
    <t>CA-2024-615</t>
  </si>
  <si>
    <t>Monarch Hillside Affordable Apartments</t>
  </si>
  <si>
    <t>4850 Market Street</t>
  </si>
  <si>
    <t>CA-2024-617</t>
  </si>
  <si>
    <t>Pleasant View Apartments</t>
  </si>
  <si>
    <t>3555 North Pleasant Avenue</t>
  </si>
  <si>
    <t>CA-2024-622</t>
  </si>
  <si>
    <t>U.S.VETS-WLAVA Building 300</t>
  </si>
  <si>
    <t>11410 Patton Ave.</t>
  </si>
  <si>
    <t>CA-2024-623</t>
  </si>
  <si>
    <t>Dry Creek Commons</t>
  </si>
  <si>
    <t>155 Dry Creek Road</t>
  </si>
  <si>
    <t>CA-2024-624</t>
  </si>
  <si>
    <t>Maison's Sierra - Phase 2</t>
  </si>
  <si>
    <t>West Avenue H-2 and Schamise Street</t>
  </si>
  <si>
    <t>CA-2024-627</t>
  </si>
  <si>
    <t>Paseo Senter I Rehab</t>
  </si>
  <si>
    <t>CA-2024-628</t>
  </si>
  <si>
    <t>Downtown Library Mixed Use Project</t>
  </si>
  <si>
    <t>119 Lincoln Street</t>
  </si>
  <si>
    <t>CA-2024-630</t>
  </si>
  <si>
    <t>CA-2024-633</t>
  </si>
  <si>
    <t>Arvin RAD</t>
  </si>
  <si>
    <t>three sites (see below)</t>
  </si>
  <si>
    <t>CA-2024-638</t>
  </si>
  <si>
    <t>JFM Villas Family Apartments</t>
  </si>
  <si>
    <t>47155 Van Buren Street</t>
  </si>
  <si>
    <t>CA-2024-639</t>
  </si>
  <si>
    <t>JFM Villas Senior Apartments</t>
  </si>
  <si>
    <t>47135 Van Buren Street</t>
  </si>
  <si>
    <t>CA-2024-644</t>
  </si>
  <si>
    <t>Saggio Hills Phase I</t>
  </si>
  <si>
    <t>450 Parkland Farms Boulevard</t>
  </si>
  <si>
    <t>CA-2024-647</t>
  </si>
  <si>
    <t>The Grant at Mission Trails</t>
  </si>
  <si>
    <t>5945 Mission Gorge Road</t>
  </si>
  <si>
    <t>CA-2024-648</t>
  </si>
  <si>
    <t>Seventh Street Village</t>
  </si>
  <si>
    <t>7th Street &amp; J Street</t>
  </si>
  <si>
    <t>CA-2024-649</t>
  </si>
  <si>
    <t>Civic Crossing (699 Ygnacio Valley Road)</t>
  </si>
  <si>
    <t>699 Ygnacio Valley Road</t>
  </si>
  <si>
    <t>CA-2024-652</t>
  </si>
  <si>
    <t>The Crawford</t>
  </si>
  <si>
    <t>1130 Harvey Way</t>
  </si>
  <si>
    <t>CA-2024-653</t>
  </si>
  <si>
    <t>850 Turk Street</t>
  </si>
  <si>
    <t>CA-2024-654</t>
  </si>
  <si>
    <t>Alveare Parkview</t>
  </si>
  <si>
    <t>1405 South Broadway</t>
  </si>
  <si>
    <t>CA-2024-661</t>
  </si>
  <si>
    <t>Mulberry Gardens Family Apartments</t>
  </si>
  <si>
    <t>2560 Mulberry Street</t>
  </si>
  <si>
    <t>CA-2024-664</t>
  </si>
  <si>
    <t>1310 Craig Avenue</t>
  </si>
  <si>
    <t>CA-2024-666</t>
  </si>
  <si>
    <t>Brandon Place Apartments</t>
  </si>
  <si>
    <t>CA-2024-667</t>
  </si>
  <si>
    <t>Wakeland Riverwalk</t>
  </si>
  <si>
    <t>6364 Village Drive</t>
  </si>
  <si>
    <t>CA-2024-670</t>
  </si>
  <si>
    <t>Balboa Reservoir - Building E</t>
  </si>
  <si>
    <t>11 Frida Kahlo Way</t>
  </si>
  <si>
    <t>CA-2024-671</t>
  </si>
  <si>
    <t>1250 West Jeff</t>
  </si>
  <si>
    <t>1250 West Jefferson Boulevard</t>
  </si>
  <si>
    <t>CA-2024-672</t>
  </si>
  <si>
    <t>525 N Capitol</t>
  </si>
  <si>
    <t>525 North Capitol Avenue</t>
  </si>
  <si>
    <t>CA-2024-673</t>
  </si>
  <si>
    <t>Meridian at Corona Station</t>
  </si>
  <si>
    <t>890 North McDowell Boulevard</t>
  </si>
  <si>
    <t>CA-2024-675</t>
  </si>
  <si>
    <t>Mountain Townhomes</t>
  </si>
  <si>
    <t>735 Chestnut Street</t>
  </si>
  <si>
    <t>Mount Shasta</t>
  </si>
  <si>
    <t>CA-2024-679</t>
  </si>
  <si>
    <t>Oaks on Balboa</t>
  </si>
  <si>
    <t>5435 - 5445 Balboa Boulevard</t>
  </si>
  <si>
    <t>91316</t>
  </si>
  <si>
    <t>CA-2024-680</t>
  </si>
  <si>
    <t>712 Seagaze</t>
  </si>
  <si>
    <t>712 Seagaze Drive</t>
  </si>
  <si>
    <t>CA-2024-681</t>
  </si>
  <si>
    <t>3020 Fostoria Way</t>
  </si>
  <si>
    <t>CA-2024-683</t>
  </si>
  <si>
    <t>Via Vail Village</t>
  </si>
  <si>
    <t>Via Vail between Key Largo &amp; Monterey Avenues</t>
  </si>
  <si>
    <t>CA-2024-684</t>
  </si>
  <si>
    <t>Twin Park Landing</t>
  </si>
  <si>
    <t>6670 Reseda Boulevard</t>
  </si>
  <si>
    <t>CA-2024-686</t>
  </si>
  <si>
    <t>Sunnydale HOPE SF Block 9</t>
  </si>
  <si>
    <t>1652 Sunnydale Avenue</t>
  </si>
  <si>
    <t>CA-2024-690</t>
  </si>
  <si>
    <t>Rovina Lane Apartments</t>
  </si>
  <si>
    <t>2 Rovina Lane</t>
  </si>
  <si>
    <t>CA-2024-691</t>
  </si>
  <si>
    <t>Pacific Crest Commons</t>
  </si>
  <si>
    <t>10077 State Highway 89 South</t>
  </si>
  <si>
    <t>CA-2024-700</t>
  </si>
  <si>
    <t>CA-2024-703</t>
  </si>
  <si>
    <t>Broadway Meadows</t>
  </si>
  <si>
    <t>1301 Broadway</t>
  </si>
  <si>
    <t>CA-2024-705</t>
  </si>
  <si>
    <t>Avenue 44 Apartments</t>
  </si>
  <si>
    <t>92203</t>
  </si>
  <si>
    <t>CA-2024-706</t>
  </si>
  <si>
    <t>Alvarado Creek Apartments</t>
  </si>
  <si>
    <t>5901-5913, 5915 &amp; 5927 Mission Gorge Road</t>
  </si>
  <si>
    <t>CA-2024-716</t>
  </si>
  <si>
    <t>Livingston B Street</t>
  </si>
  <si>
    <t>CA-2024-719</t>
  </si>
  <si>
    <t>Sunnydale HOPE SF Block 7</t>
  </si>
  <si>
    <t>65 Santos Street</t>
  </si>
  <si>
    <t>CA-2024-724</t>
  </si>
  <si>
    <t>River Grove II</t>
  </si>
  <si>
    <t>49177 Road 426</t>
  </si>
  <si>
    <t>CA-2024-726</t>
  </si>
  <si>
    <t>Arrowhead Grove Phase IV</t>
  </si>
  <si>
    <t>363 Elm Circle</t>
  </si>
  <si>
    <t>CA-2024-727</t>
  </si>
  <si>
    <t>Sakura</t>
  </si>
  <si>
    <t>2000 16th Street</t>
  </si>
  <si>
    <t>CA-2024-731</t>
  </si>
  <si>
    <t>North Fair Oaks Apartments</t>
  </si>
  <si>
    <t>430-434 Douglas Avenue and 429-431 Macarthur Avenue</t>
  </si>
  <si>
    <t>Unincorporated Redwood Ci</t>
  </si>
  <si>
    <t>CA-2024-732</t>
  </si>
  <si>
    <t>Veteran Commons</t>
  </si>
  <si>
    <t>11269 Garfield Avenue</t>
  </si>
  <si>
    <t>90242</t>
  </si>
  <si>
    <t>CA-2024-735</t>
  </si>
  <si>
    <t>Victory Boulevard</t>
  </si>
  <si>
    <t>17100 Victory Boulevard</t>
  </si>
  <si>
    <t>CA-2024-736</t>
  </si>
  <si>
    <t>Distel Circle</t>
  </si>
  <si>
    <t>330 Distel Circle</t>
  </si>
  <si>
    <t>Los Altos</t>
  </si>
  <si>
    <t>94022</t>
  </si>
  <si>
    <t>CA-2024-737</t>
  </si>
  <si>
    <t>1303 Larkin Street</t>
  </si>
  <si>
    <t>CA-2024-738</t>
  </si>
  <si>
    <t>Kooser Apartments</t>
  </si>
  <si>
    <t>1371 Kooser Road</t>
  </si>
  <si>
    <t>CA-2024-740</t>
  </si>
  <si>
    <t>850 Almar Avenue</t>
  </si>
  <si>
    <t>CA-2024-744</t>
  </si>
  <si>
    <t>84824 Calle Verde</t>
  </si>
  <si>
    <t>CA-2024-745</t>
  </si>
  <si>
    <t>300 De Haro</t>
  </si>
  <si>
    <t>300 De Haro Street</t>
  </si>
  <si>
    <t>CA-2024-746</t>
  </si>
  <si>
    <t>Avanzando San Ysidro</t>
  </si>
  <si>
    <t>two sites (see below)</t>
  </si>
  <si>
    <t>CA-2024-750</t>
  </si>
  <si>
    <t>Century + Restorative Care Village Phase I</t>
  </si>
  <si>
    <t>1321 North Mission Road</t>
  </si>
  <si>
    <t>CA-2024-751</t>
  </si>
  <si>
    <t>Weingart Tower 1B</t>
  </si>
  <si>
    <t>554-562 South San Pedro Street</t>
  </si>
  <si>
    <t>CA-2024-753</t>
  </si>
  <si>
    <t>Harrington Grove Apartments</t>
  </si>
  <si>
    <t>791 Harrington Way</t>
  </si>
  <si>
    <t>CA-2024-754</t>
  </si>
  <si>
    <t>Oak View Ranch Senior Apartments</t>
  </si>
  <si>
    <t>CA-2024-756</t>
  </si>
  <si>
    <t>Viscar Terrace Apartments</t>
  </si>
  <si>
    <t>40475 Vista Murrieta and 40600 Myers Lane</t>
  </si>
  <si>
    <t>CA-2024-757</t>
  </si>
  <si>
    <t>Tampico Motel Conversion</t>
  </si>
  <si>
    <t>120 South State College Boulevard and 2016 East Center Street</t>
  </si>
  <si>
    <t>CA-2024-759</t>
  </si>
  <si>
    <t>Locke Lofts</t>
  </si>
  <si>
    <t>345 North Madison Avenue</t>
  </si>
  <si>
    <t>CA-2024-767</t>
  </si>
  <si>
    <t>160 Freelon</t>
  </si>
  <si>
    <t>160 Freelon Street</t>
  </si>
  <si>
    <t>CA-2024-768</t>
  </si>
  <si>
    <t>Moreland Apartments</t>
  </si>
  <si>
    <t>4375 Payne Avenue</t>
  </si>
  <si>
    <t>CA-2024-771</t>
  </si>
  <si>
    <t>4575 Scotts Valley Apartments</t>
  </si>
  <si>
    <t>4575 Scotts Valley Drive</t>
  </si>
  <si>
    <t>CA-2024-774</t>
  </si>
  <si>
    <t>Casa de la Luz</t>
  </si>
  <si>
    <t>744-754 South Kern Avenue</t>
  </si>
  <si>
    <t>Unincorporated East Los A</t>
  </si>
  <si>
    <t>CA-2024-775</t>
  </si>
  <si>
    <t>Cudahy Seniors</t>
  </si>
  <si>
    <t>4610 Santa Ana Street</t>
  </si>
  <si>
    <t>CA-2024-785</t>
  </si>
  <si>
    <t>San Joaquin Senior, San Joaquin Apartments and Cal</t>
  </si>
  <si>
    <t>21900, 22150 and 22200 West California Avenue</t>
  </si>
  <si>
    <t>CA-2024-787</t>
  </si>
  <si>
    <t>Lake Isabella Senior Apartments I &amp; II</t>
  </si>
  <si>
    <t>2701 Eskine Creek Road</t>
  </si>
  <si>
    <t>CA-2025-007</t>
  </si>
  <si>
    <t>St. Paul Terrace</t>
  </si>
  <si>
    <t>2024 Ashby Avenue</t>
  </si>
  <si>
    <t>CA-2025-008</t>
  </si>
  <si>
    <t>Laquilh Hou Daqh</t>
  </si>
  <si>
    <t>6th and L Street</t>
  </si>
  <si>
    <t>CA-2025-013</t>
  </si>
  <si>
    <t>Tracy Apartments Phase I</t>
  </si>
  <si>
    <t>301 West Street</t>
  </si>
  <si>
    <t>CA-2025-017</t>
  </si>
  <si>
    <t>Cypress Lane Senior Apartments</t>
  </si>
  <si>
    <t>1610, 1613, 1616, 1620 Cypress Lane</t>
  </si>
  <si>
    <t>CA-2025-022</t>
  </si>
  <si>
    <t>Pacific Street Apartments Nine</t>
  </si>
  <si>
    <t>CA-2025-023</t>
  </si>
  <si>
    <t>Serra Mesa Apartments</t>
  </si>
  <si>
    <t>3440 Sandrock Road</t>
  </si>
  <si>
    <t>92123</t>
  </si>
  <si>
    <t>CA-2025-025</t>
  </si>
  <si>
    <t>Reedley Elderly</t>
  </si>
  <si>
    <t>172 South East Ave</t>
  </si>
  <si>
    <t>CA-2025-032</t>
  </si>
  <si>
    <t>Orchard View Apartments II</t>
  </si>
  <si>
    <t>CA-2025-034</t>
  </si>
  <si>
    <t>Brea PSH</t>
  </si>
  <si>
    <t>323 North Brea Boulevard</t>
  </si>
  <si>
    <t>CA-2025-036</t>
  </si>
  <si>
    <t>La Trinidad Apartments</t>
  </si>
  <si>
    <t>3565 East 1st Street</t>
  </si>
  <si>
    <t>CA-2025-038</t>
  </si>
  <si>
    <t>Armory Arts Collective</t>
  </si>
  <si>
    <t>854 E. 7th Street</t>
  </si>
  <si>
    <t>90713</t>
  </si>
  <si>
    <t>CA-2025-039</t>
  </si>
  <si>
    <t>Coast Villas</t>
  </si>
  <si>
    <t>1111 &amp; 1123 South Coast Highway</t>
  </si>
  <si>
    <t>CA-2025-041</t>
  </si>
  <si>
    <t>Cape Cod</t>
  </si>
  <si>
    <t>6799 Skyway</t>
  </si>
  <si>
    <t>CA-2025-042</t>
  </si>
  <si>
    <t>Cypress Point</t>
  </si>
  <si>
    <t>Moss Beach</t>
  </si>
  <si>
    <t>94038</t>
  </si>
  <si>
    <t>CA-2025-044</t>
  </si>
  <si>
    <t>Hollister Lofts</t>
  </si>
  <si>
    <t>4580 Hollister Ave</t>
  </si>
  <si>
    <t>CA-2025-045</t>
  </si>
  <si>
    <t>15837 18th Avenue</t>
  </si>
  <si>
    <t>CA-2025-049</t>
  </si>
  <si>
    <t>Navajo Family Apartments</t>
  </si>
  <si>
    <t>7005 Navajo Road</t>
  </si>
  <si>
    <t>92119</t>
  </si>
  <si>
    <t>CA-2025-052</t>
  </si>
  <si>
    <t>U.S.VETS - E Street</t>
  </si>
  <si>
    <t>1351 North E Street</t>
  </si>
  <si>
    <t>92405</t>
  </si>
  <si>
    <t>CA-2025-054</t>
  </si>
  <si>
    <t>Santa Teresa Multifamily</t>
  </si>
  <si>
    <t>5885 Santa Teresa Boulevard</t>
  </si>
  <si>
    <t>CA-2025-056</t>
  </si>
  <si>
    <t>CA-2025-058</t>
  </si>
  <si>
    <t>Avalon Commons Phase II</t>
  </si>
  <si>
    <t>CA-2025-062</t>
  </si>
  <si>
    <t>Beverly Gardens</t>
  </si>
  <si>
    <t>4444 Scotts Valley Drive</t>
  </si>
  <si>
    <t>CA-2025-071</t>
  </si>
  <si>
    <t>Safe Harbor II</t>
  </si>
  <si>
    <t>728 Lagoon</t>
  </si>
  <si>
    <t>CA-2025-073</t>
  </si>
  <si>
    <t>CA-2025-075</t>
  </si>
  <si>
    <t>Castlewood Terrace</t>
  </si>
  <si>
    <t>16920 Chatsworth Street</t>
  </si>
  <si>
    <t>Granada Hills</t>
  </si>
  <si>
    <t>91344</t>
  </si>
  <si>
    <t>CA-2025-076</t>
  </si>
  <si>
    <t>Gou'wik Hou Daqh</t>
  </si>
  <si>
    <t>5th and D Street</t>
  </si>
  <si>
    <t>CA-2025-077</t>
  </si>
  <si>
    <t>641 5th Street Apartments</t>
  </si>
  <si>
    <t>641 5th Street</t>
  </si>
  <si>
    <t>CA-2025-078</t>
  </si>
  <si>
    <t>Monterey Crossing Family Apartments</t>
  </si>
  <si>
    <t>1422 Monterey Street</t>
  </si>
  <si>
    <t>CA-2025-080</t>
  </si>
  <si>
    <t>Trillium Senior Apartments</t>
  </si>
  <si>
    <t>675 East Santa Clara Street</t>
  </si>
  <si>
    <t>CA-2025-081</t>
  </si>
  <si>
    <t>Fountain Street Apartments</t>
  </si>
  <si>
    <t>4151 East Fountain St., 4220 East Wehrle Court, &amp; 4209 East Anaheim St.</t>
  </si>
  <si>
    <t>CA-2025-085</t>
  </si>
  <si>
    <t>886-894 Paula Street</t>
  </si>
  <si>
    <t>CA-2025-087</t>
  </si>
  <si>
    <t>Turning Point Commons</t>
  </si>
  <si>
    <t>25 Via La Paz</t>
  </si>
  <si>
    <t>CA-2025-090</t>
  </si>
  <si>
    <t>Beacon Studios</t>
  </si>
  <si>
    <t>1433 Calle Joaquin</t>
  </si>
  <si>
    <t>CA-2025-091</t>
  </si>
  <si>
    <t>Ollie Apartments</t>
  </si>
  <si>
    <t>1217 Euclid Street</t>
  </si>
  <si>
    <t>CA-2025-093</t>
  </si>
  <si>
    <t>Mills Ranch Apartments</t>
  </si>
  <si>
    <t>691 Brandywine Lane, 235 and 147 Ermosa Way, 260 and 164 Legacy Drive</t>
  </si>
  <si>
    <t>CA-2025-095</t>
  </si>
  <si>
    <t>Marigold Villas</t>
  </si>
  <si>
    <t>501 Brush Street</t>
  </si>
  <si>
    <t>CA-2025-096</t>
  </si>
  <si>
    <t>2700 International Apartments</t>
  </si>
  <si>
    <t>2700-2720 International Boulevard and 1409-1415 Mitchell Street</t>
  </si>
  <si>
    <t>CA-2025-097</t>
  </si>
  <si>
    <t>125 Mason Street Apartments</t>
  </si>
  <si>
    <t>CA-2025-099</t>
  </si>
  <si>
    <t>The Main</t>
  </si>
  <si>
    <t>15302 Rayen Street</t>
  </si>
  <si>
    <t>CA-2025-100</t>
  </si>
  <si>
    <t>Exeter Elderly</t>
  </si>
  <si>
    <t>501 North B Street</t>
  </si>
  <si>
    <t>CA-2025-101</t>
  </si>
  <si>
    <t>Lakeview Terrace</t>
  </si>
  <si>
    <t>Whitley Avenue and Pickerelle Avenue</t>
  </si>
  <si>
    <t>CA-2025-102</t>
  </si>
  <si>
    <t>Selma Elderly</t>
  </si>
  <si>
    <t>2745 Wright Street</t>
  </si>
  <si>
    <t>CA-2025-106</t>
  </si>
  <si>
    <t>Fairview Terrace</t>
  </si>
  <si>
    <t>2222 South Airport Way</t>
  </si>
  <si>
    <t>CA-2025-108</t>
  </si>
  <si>
    <t>Gardenia Courtyards Senior Apartments</t>
  </si>
  <si>
    <t>North Farmersville Road and East Walnut Street</t>
  </si>
  <si>
    <t>CA-2025-109</t>
  </si>
  <si>
    <t>River City Apartments</t>
  </si>
  <si>
    <t>1601 69th Street</t>
  </si>
  <si>
    <t>95819</t>
  </si>
  <si>
    <t>CA-2025-110</t>
  </si>
  <si>
    <t>East Santa Clara Senior</t>
  </si>
  <si>
    <t>CA-2025-111</t>
  </si>
  <si>
    <t>6th Street Seniors</t>
  </si>
  <si>
    <t>South Side of 6th Street</t>
  </si>
  <si>
    <t>CA-2025-117</t>
  </si>
  <si>
    <t>Santa Cruz Veterans Village</t>
  </si>
  <si>
    <t>8705 Highway 9</t>
  </si>
  <si>
    <t>Ben Lomond</t>
  </si>
  <si>
    <t>95005</t>
  </si>
  <si>
    <t>CA-2025-118</t>
  </si>
  <si>
    <t>Ponderosa Village</t>
  </si>
  <si>
    <t>250 Roseland Avenue</t>
  </si>
  <si>
    <t>CA-2025-125</t>
  </si>
  <si>
    <t>Imperial Beach Neighborhood Center Apartments</t>
  </si>
  <si>
    <t>455 Palm Avenue</t>
  </si>
  <si>
    <t>CA-2025-127</t>
  </si>
  <si>
    <t>Parasol Irvine Affordable</t>
  </si>
  <si>
    <t>Magnet, Ridge Valley, and Great Park Boulevard</t>
  </si>
  <si>
    <t>CA-2025-128</t>
  </si>
  <si>
    <t>Fontana Courtplace I</t>
  </si>
  <si>
    <t>11196 Sierra Ave</t>
  </si>
  <si>
    <t>92337</t>
  </si>
  <si>
    <t>CA-2025-130</t>
  </si>
  <si>
    <t>Agoura Hills Housing</t>
  </si>
  <si>
    <t>29125 Agoura Road</t>
  </si>
  <si>
    <t>Agoura Hills</t>
  </si>
  <si>
    <t>91301</t>
  </si>
  <si>
    <t>CA-2025-133</t>
  </si>
  <si>
    <t>Garland Gardens</t>
  </si>
  <si>
    <t>3726 North Pleasant Avenue</t>
  </si>
  <si>
    <t>CA-2025-134</t>
  </si>
  <si>
    <t>Davu Village</t>
  </si>
  <si>
    <t>1075 North Warren Avenue</t>
  </si>
  <si>
    <t>CA-2025-138</t>
  </si>
  <si>
    <t>15 South Hope</t>
  </si>
  <si>
    <t>15 South Hope Avenue</t>
  </si>
  <si>
    <t>CA-2025-140</t>
  </si>
  <si>
    <t>The Linwood Rose</t>
  </si>
  <si>
    <t>24108 &amp; 24124 Fir Avenue</t>
  </si>
  <si>
    <t>CA-2025-141</t>
  </si>
  <si>
    <t>Saggio Hills Phase II</t>
  </si>
  <si>
    <t>CA-2025-404</t>
  </si>
  <si>
    <t>TBV Villas at Renaissance</t>
  </si>
  <si>
    <t>between San Joaquin Street, Modoc Avenue, and Kings Place</t>
  </si>
  <si>
    <t>CA-2025-406</t>
  </si>
  <si>
    <t>10953 Whipple</t>
  </si>
  <si>
    <t>10953 Whipple Street</t>
  </si>
  <si>
    <t>CA-2025-407</t>
  </si>
  <si>
    <t>5403 Inglewood</t>
  </si>
  <si>
    <t>5403 South Inglewood Boulevard</t>
  </si>
  <si>
    <t>CA-2025-409</t>
  </si>
  <si>
    <t>9030-9038 Reading</t>
  </si>
  <si>
    <t>9030-9038 Reading Avenue</t>
  </si>
  <si>
    <t>CA-2025-410</t>
  </si>
  <si>
    <t>11218-11222 Califa</t>
  </si>
  <si>
    <t>11218 Califa Street</t>
  </si>
  <si>
    <t>CA-2025-411</t>
  </si>
  <si>
    <t>537 Kenmore</t>
  </si>
  <si>
    <t>537 North Kenmore Avenue</t>
  </si>
  <si>
    <t>CA-2025-416</t>
  </si>
  <si>
    <t>Clark Road Apartments</t>
  </si>
  <si>
    <t>6480 Clark Road</t>
  </si>
  <si>
    <t>CA-2025-426</t>
  </si>
  <si>
    <t>Berryessa Family Apartments</t>
  </si>
  <si>
    <t>1655 Berryessa Road</t>
  </si>
  <si>
    <t>San  Jose</t>
  </si>
  <si>
    <t>CA-2025-427</t>
  </si>
  <si>
    <t>VA Building 408</t>
  </si>
  <si>
    <t>11301 Wilshire Boulevard</t>
  </si>
  <si>
    <t>CA-2025-431</t>
  </si>
  <si>
    <t>Second Street Family Apartments</t>
  </si>
  <si>
    <t>2nd Street and Buena Vista Avenue</t>
  </si>
  <si>
    <t>CA-2025-432</t>
  </si>
  <si>
    <t>Village Green Aparments</t>
  </si>
  <si>
    <t>2122 West Chestnut Street</t>
  </si>
  <si>
    <t>CA-2025-434</t>
  </si>
  <si>
    <t>U.S.VETS-WLAVA Building 256</t>
  </si>
  <si>
    <t>11450 Vandergrift Avenue</t>
  </si>
  <si>
    <t>CA-2025-436</t>
  </si>
  <si>
    <t>Altrudy II Senior Apartments</t>
  </si>
  <si>
    <t>18597 and 18602 Altrudy Lane</t>
  </si>
  <si>
    <t>CA-2025-437</t>
  </si>
  <si>
    <t>Greenfield Family Apartments</t>
  </si>
  <si>
    <t>Greenfield Drive and Esplanade</t>
  </si>
  <si>
    <t>CA-2025-445</t>
  </si>
  <si>
    <t>San Marcos Ranch Apartments</t>
  </si>
  <si>
    <t>125 South San Marcos Road</t>
  </si>
  <si>
    <t>CA-2025-446</t>
  </si>
  <si>
    <t>967 Mission</t>
  </si>
  <si>
    <t>967 Mission Street</t>
  </si>
  <si>
    <t>CA-2025-448</t>
  </si>
  <si>
    <t>Crescent Meadows</t>
  </si>
  <si>
    <t>CA-2025-450</t>
  </si>
  <si>
    <t>CA-2025-455</t>
  </si>
  <si>
    <t>34th &amp; San Pablo Family Housing</t>
  </si>
  <si>
    <t>3419-3431 San Pablo Ave</t>
  </si>
  <si>
    <t>CA-2025-457</t>
  </si>
  <si>
    <t>West LA VA- Building 409</t>
  </si>
  <si>
    <t>11301 Wilshire Blvd</t>
  </si>
  <si>
    <t>CA-2025-460</t>
  </si>
  <si>
    <t>Palmdale Family Housing</t>
  </si>
  <si>
    <t>38851 15th Street East</t>
  </si>
  <si>
    <t>93350</t>
  </si>
  <si>
    <t>CA-2025-462</t>
  </si>
  <si>
    <t>CA-2025-467</t>
  </si>
  <si>
    <t>Palm Villas at Red Bluff</t>
  </si>
  <si>
    <t>321 South Jackson Street</t>
  </si>
  <si>
    <t>CA-2025-470</t>
  </si>
  <si>
    <t>Lazuli Landing</t>
  </si>
  <si>
    <t>CA-2025-471</t>
  </si>
  <si>
    <t>Community Hub at Inglewood First UMC</t>
  </si>
  <si>
    <t>411 East Kelso Street</t>
  </si>
  <si>
    <t>CA-2025-472</t>
  </si>
  <si>
    <t>Richland Village</t>
  </si>
  <si>
    <t>470 Bernard Drive</t>
  </si>
  <si>
    <t>CA-2025-473</t>
  </si>
  <si>
    <t>946 Linden Avenue</t>
  </si>
  <si>
    <t>CA-2025-474</t>
  </si>
  <si>
    <t>6033 De Soto</t>
  </si>
  <si>
    <t>6033 De Soto Avenue</t>
  </si>
  <si>
    <t>CA-2025-476</t>
  </si>
  <si>
    <t>CA-2025-477</t>
  </si>
  <si>
    <t>The Magnolias</t>
  </si>
  <si>
    <t>17965 Monterey Road</t>
  </si>
  <si>
    <t>CA-2025-481</t>
  </si>
  <si>
    <t>Placer Creek Affordable Apartments</t>
  </si>
  <si>
    <t>Unincorporated Placer Cou</t>
  </si>
  <si>
    <t>CA-2025-483</t>
  </si>
  <si>
    <t>El Cerrito Plaza - Parcel A South</t>
  </si>
  <si>
    <t>515 Richmond Street</t>
  </si>
  <si>
    <t>CA-2025-488</t>
  </si>
  <si>
    <t>1523 Harrison Street</t>
  </si>
  <si>
    <t>CA-2025-489</t>
  </si>
  <si>
    <t>Fairways at San Antonio Court</t>
  </si>
  <si>
    <t>CA-2025-490</t>
  </si>
  <si>
    <t>Donner Field Senior Apartments</t>
  </si>
  <si>
    <t>4501 9th Avenue</t>
  </si>
  <si>
    <t>CA-2025-492</t>
  </si>
  <si>
    <t>Lupina</t>
  </si>
  <si>
    <t>797 South Almaden Avenue</t>
  </si>
  <si>
    <t>CA-2025-494</t>
  </si>
  <si>
    <t>Lido Square &amp; Crestview</t>
  </si>
  <si>
    <t>2131 Crestview Lane</t>
  </si>
  <si>
    <t>CA-2025-522</t>
  </si>
  <si>
    <t>Zenith on 25th</t>
  </si>
  <si>
    <t>CA-2025-527</t>
  </si>
  <si>
    <t>525 Water Street</t>
  </si>
  <si>
    <t>CA-2025-531</t>
  </si>
  <si>
    <t>Paseo Senter II Rehab</t>
  </si>
  <si>
    <t>CA-2025-533</t>
  </si>
  <si>
    <t>41st &amp; Soquel Apartments</t>
  </si>
  <si>
    <t>2755 41st Avenue</t>
  </si>
  <si>
    <t>CA-2025-540</t>
  </si>
  <si>
    <t>Brookview Senior Villas</t>
  </si>
  <si>
    <t>213 &amp; 225 W. Elder St.</t>
  </si>
  <si>
    <t>CA-2025-552</t>
  </si>
  <si>
    <t>BMG Housing</t>
  </si>
  <si>
    <t>3678-3679 Bridgeport Court</t>
  </si>
  <si>
    <t>CA-2025-559</t>
  </si>
  <si>
    <t>San Simeon Oaks Village</t>
  </si>
  <si>
    <t>Not established</t>
  </si>
  <si>
    <t>CA-2025-560</t>
  </si>
  <si>
    <t>136 River Apartments</t>
  </si>
  <si>
    <t>136 River Street</t>
  </si>
  <si>
    <t>CA-2025-562</t>
  </si>
  <si>
    <t>SDSU Mission Valley</t>
  </si>
  <si>
    <t>Block bounded by Jacaranda to the north, Wildrose to the east, a future detention basin to the south</t>
  </si>
  <si>
    <t>CA-2025-566</t>
  </si>
  <si>
    <t>Victoria Flats</t>
  </si>
  <si>
    <t>CA-2025-569</t>
  </si>
  <si>
    <t>Tapo Street Apartments</t>
  </si>
  <si>
    <t>2267 &amp; 2295 Tapo Street</t>
  </si>
  <si>
    <t>CA-2025-572</t>
  </si>
  <si>
    <t>CA-2025-574</t>
  </si>
  <si>
    <t>Coral Blossom Apartments</t>
  </si>
  <si>
    <t>8484 Elk Grove Florin Rd</t>
  </si>
  <si>
    <t>CA-2025-575</t>
  </si>
  <si>
    <t>Crenshaw Court</t>
  </si>
  <si>
    <t>1035 Crenshaw</t>
  </si>
  <si>
    <t>CA-2025-577</t>
  </si>
  <si>
    <t>638 S Berendo</t>
  </si>
  <si>
    <t>638 S. Berendo Street</t>
  </si>
  <si>
    <t>CA-2025-579</t>
  </si>
  <si>
    <t>Golden Gate Village Phase I</t>
  </si>
  <si>
    <t>105 Drake Ave.</t>
  </si>
  <si>
    <t>Sausalito (unincorporated</t>
  </si>
  <si>
    <t>CA-2025-583</t>
  </si>
  <si>
    <t>Creekside Commons</t>
  </si>
  <si>
    <t>Flying Tiger Drive</t>
  </si>
  <si>
    <t>91351</t>
  </si>
  <si>
    <t>CA-2025-587</t>
  </si>
  <si>
    <t>Sky Castle</t>
  </si>
  <si>
    <t>350 S Figueroa (333 S Flower)</t>
  </si>
  <si>
    <t>90071</t>
  </si>
  <si>
    <t>CA-2025-588</t>
  </si>
  <si>
    <t>Prisma</t>
  </si>
  <si>
    <t>1352-1358 North Orange Drive &amp; 6914 DeLongpre Avenue</t>
  </si>
  <si>
    <t>CA-2025-590</t>
  </si>
  <si>
    <t>Gateway Tower</t>
  </si>
  <si>
    <t>470 South Market Street</t>
  </si>
  <si>
    <t>CA-2025-591</t>
  </si>
  <si>
    <t>Pinnacle Pass Apartments</t>
  </si>
  <si>
    <t>75 Mt Hermon Road</t>
  </si>
  <si>
    <t>CA-2025-594</t>
  </si>
  <si>
    <t>Mirka Tower 1</t>
  </si>
  <si>
    <t>CA-2025-595</t>
  </si>
  <si>
    <t>El Camino Real Multifamily</t>
  </si>
  <si>
    <t>3001 El Camino Real</t>
  </si>
  <si>
    <t>CA-2025-597</t>
  </si>
  <si>
    <t>Mountain View Lot 12</t>
  </si>
  <si>
    <t>424 Bryant Street</t>
  </si>
  <si>
    <t>CA-2025-598</t>
  </si>
  <si>
    <t>Mira Mesa</t>
  </si>
  <si>
    <t>9999 Mira Mesa Blvd</t>
  </si>
  <si>
    <t>CA-2025-599</t>
  </si>
  <si>
    <t>Hillcrest Hall</t>
  </si>
  <si>
    <t>1601 University Avenue, San Diego,CA 92103</t>
  </si>
  <si>
    <t>CA-2025-600</t>
  </si>
  <si>
    <t>Balboa Reservoir - Building A</t>
  </si>
  <si>
    <t>Approx. 11 Frida Kahlo Way</t>
  </si>
  <si>
    <t>CA-2025-603</t>
  </si>
  <si>
    <t>Cesar Chavez Apartments</t>
  </si>
  <si>
    <t>3720 E Cesar Chavez Blvd</t>
  </si>
  <si>
    <t>CA-2025-604</t>
  </si>
  <si>
    <t>Sheridan Apartments</t>
  </si>
  <si>
    <t>320 Sheridan Drive</t>
  </si>
  <si>
    <t>94205</t>
  </si>
  <si>
    <t>CA-2025-608</t>
  </si>
  <si>
    <t>The Dewey Hotel</t>
  </si>
  <si>
    <t>721 S Main St</t>
  </si>
  <si>
    <t>CA-2025-610</t>
  </si>
  <si>
    <t>The Lincoln Hotel</t>
  </si>
  <si>
    <t>549 - 551 Ceres Ave</t>
  </si>
  <si>
    <t>CA-2025-612</t>
  </si>
  <si>
    <t>Banana Belt Apartments</t>
  </si>
  <si>
    <t>917, 919 &amp; 923 Water Street</t>
  </si>
  <si>
    <t>CA-2025-613</t>
  </si>
  <si>
    <t>Market Two</t>
  </si>
  <si>
    <t>3275-3295 Market St</t>
  </si>
  <si>
    <t>CA-2025-614</t>
  </si>
  <si>
    <t>Santa Monica Christian Towers</t>
  </si>
  <si>
    <t>1233 6th Street</t>
  </si>
  <si>
    <t>CA-2025-615</t>
  </si>
  <si>
    <t>La Estancia</t>
  </si>
  <si>
    <t>7004, 7008, 7012, 7018 Baird Ave.</t>
  </si>
  <si>
    <t>CA-2025-616</t>
  </si>
  <si>
    <t>Palm Desert Family Housing</t>
  </si>
  <si>
    <t>CA-2025-617</t>
  </si>
  <si>
    <t>The Eliza</t>
  </si>
  <si>
    <t>2125 Telegraph Avenue</t>
  </si>
  <si>
    <t>CA-2025-620</t>
  </si>
  <si>
    <t>Jefferson Affordable Family Apartments</t>
  </si>
  <si>
    <t>92563</t>
  </si>
  <si>
    <t>CA-2025-621</t>
  </si>
  <si>
    <t>21010 Vanowen</t>
  </si>
  <si>
    <t>21010 Vanowen Street</t>
  </si>
  <si>
    <t>CA-2025-623</t>
  </si>
  <si>
    <t>Prospect Avenue Senior, Prospect Villa and Propect</t>
  </si>
  <si>
    <t>190 East Park Street; 960 and 998 Prospect Avenue</t>
  </si>
  <si>
    <t>CA-2025-624</t>
  </si>
  <si>
    <t>Francis Avenue Apartments</t>
  </si>
  <si>
    <t>2859 Francis Ave</t>
  </si>
  <si>
    <t>CA-2025-627</t>
  </si>
  <si>
    <t>Sherman Apartments</t>
  </si>
  <si>
    <t>19300 &amp; 19320 Sherman Way, and 7143 Tampa Avenue, Los Angeles, CA 91335</t>
  </si>
  <si>
    <t>CA-2025-628</t>
  </si>
  <si>
    <t>New Clark Residence</t>
  </si>
  <si>
    <t>306 Loma Drive</t>
  </si>
  <si>
    <t>CA-2025-629</t>
  </si>
  <si>
    <t>Warner Center II</t>
  </si>
  <si>
    <t>21320 Oxnard Street</t>
  </si>
  <si>
    <t>CA-2025-634</t>
  </si>
  <si>
    <t>2970 16th Street</t>
  </si>
  <si>
    <t>CA-2025-638</t>
  </si>
  <si>
    <t>Berryessa TOD</t>
  </si>
  <si>
    <t>1565 Mabury Road</t>
  </si>
  <si>
    <t>CA-2025-640</t>
  </si>
  <si>
    <t>Harbor View Place</t>
  </si>
  <si>
    <t>326-327 King Avenue</t>
  </si>
  <si>
    <t>CA-2025-646</t>
  </si>
  <si>
    <t>960 Howard Street</t>
  </si>
  <si>
    <t>SF</t>
  </si>
  <si>
    <t>CA-2025-650</t>
  </si>
  <si>
    <t>Westpark Family Affordable Apartments</t>
  </si>
  <si>
    <t>2801 Westbrook Boulevard</t>
  </si>
  <si>
    <t>CA-2025-676</t>
  </si>
  <si>
    <t>The Steven</t>
  </si>
  <si>
    <t>4930 Rocklin Road</t>
  </si>
  <si>
    <t>CA-2025-677</t>
  </si>
  <si>
    <t>Centerville Plaza Apartments</t>
  </si>
  <si>
    <t>37358 Fremont Boulevard</t>
  </si>
  <si>
    <t>CA-2025-679</t>
  </si>
  <si>
    <t>USA University Avenue</t>
  </si>
  <si>
    <t>University Avenue between Sunsent Boulevard and Whitney Ranch Parkway</t>
  </si>
  <si>
    <t>CA-2025-680</t>
  </si>
  <si>
    <t>Kings Garden</t>
  </si>
  <si>
    <t>1224 Fernot Way</t>
  </si>
  <si>
    <t>CA-2025-684</t>
  </si>
  <si>
    <t>Crenshaw Square Apartments</t>
  </si>
  <si>
    <t>1047 Crenshaw Boulevard</t>
  </si>
  <si>
    <t>CA-2025-685</t>
  </si>
  <si>
    <t>Silver Lake Flats</t>
  </si>
  <si>
    <t>825 Hyperion Ave</t>
  </si>
  <si>
    <t>CA-2025-686</t>
  </si>
  <si>
    <t>Warm Springs Apartments</t>
  </si>
  <si>
    <t>45021 Warm Springs Boulevard</t>
  </si>
  <si>
    <t>CA-2025-687</t>
  </si>
  <si>
    <t>Baler Place</t>
  </si>
  <si>
    <t>340 Bridgevale Road</t>
  </si>
  <si>
    <t>CA-2025-688</t>
  </si>
  <si>
    <t>CA-2025-689</t>
  </si>
  <si>
    <t>The Ridge at Ralston</t>
  </si>
  <si>
    <t>678 Ralston Avenue</t>
  </si>
  <si>
    <t>CA-2025-690</t>
  </si>
  <si>
    <t>41868 Osgood Road</t>
  </si>
  <si>
    <t>CA-2025-692</t>
  </si>
  <si>
    <t>Sunset Rose Senior Apartments</t>
  </si>
  <si>
    <t>704 East 3rd Street</t>
  </si>
  <si>
    <t>CA-2025-694</t>
  </si>
  <si>
    <t>Asteria Flats</t>
  </si>
  <si>
    <t>CA-2025-696</t>
  </si>
  <si>
    <t>Orchard Terrace</t>
  </si>
  <si>
    <t>1331 East Foster Road</t>
  </si>
  <si>
    <t>CA-2025-697</t>
  </si>
  <si>
    <t>Sky Castle II</t>
  </si>
  <si>
    <t>350 South Figueroa Street</t>
  </si>
  <si>
    <t>CA-2025-699</t>
  </si>
  <si>
    <t>Haley Ranch Estates &amp; Hillside Village</t>
  </si>
  <si>
    <t>13455 Poway Creek Road &amp; 12979 Community Road</t>
  </si>
  <si>
    <t>CA-2025-701</t>
  </si>
  <si>
    <t>Trolley Stop Apartments</t>
  </si>
  <si>
    <t>3145 &amp; 3167 Beyer Boulevard</t>
  </si>
  <si>
    <t>CA-2025-702</t>
  </si>
  <si>
    <t>Thornton &amp; Post</t>
  </si>
  <si>
    <t>3900 Thornton Avenue</t>
  </si>
  <si>
    <t>CA-2025-703</t>
  </si>
  <si>
    <t>USA Tustin Legacy - Building 5</t>
  </si>
  <si>
    <t>Warner Avenue and Legacy Road</t>
  </si>
  <si>
    <t>CA-2025-704</t>
  </si>
  <si>
    <t>USA Tustin Legacy - Building 6</t>
  </si>
  <si>
    <t>CA-2025-705</t>
  </si>
  <si>
    <t>St. Ambrose Senior Housing</t>
  </si>
  <si>
    <t>830 W Bonita Avenue</t>
  </si>
  <si>
    <t>CA-2025-707</t>
  </si>
  <si>
    <t>CA-2025-709</t>
  </si>
  <si>
    <t>La Bella</t>
  </si>
  <si>
    <t>1020 Terra Bella Avenue</t>
  </si>
  <si>
    <t>CA-2025-710</t>
  </si>
  <si>
    <t>CA-2025-711</t>
  </si>
  <si>
    <t>Lone Oak Senior Apartments II</t>
  </si>
  <si>
    <t>10528 Broken Oak Court</t>
  </si>
  <si>
    <t>CA-2025-712</t>
  </si>
  <si>
    <t>Mandela Station Affordable</t>
  </si>
  <si>
    <t>1451 7th Street</t>
  </si>
  <si>
    <t>CA-2025-713</t>
  </si>
  <si>
    <t>Alvarado Gardens Phase II</t>
  </si>
  <si>
    <t>13831 San Pablo Avenue</t>
  </si>
  <si>
    <t>CA-2025-714</t>
  </si>
  <si>
    <t>Calypso Apartments</t>
  </si>
  <si>
    <t>130 Center Street</t>
  </si>
  <si>
    <t>CA-2025-715</t>
  </si>
  <si>
    <t>Block A Family Apartments</t>
  </si>
  <si>
    <t>860 West San Carlos Street</t>
  </si>
  <si>
    <t>CA-2025-716</t>
  </si>
  <si>
    <t>15450 Plummer St</t>
  </si>
  <si>
    <t>CA-2025-718</t>
  </si>
  <si>
    <t>Ephesian Legacy Court</t>
  </si>
  <si>
    <t>1708 Harmon Street</t>
  </si>
  <si>
    <t>CA-2025-719</t>
  </si>
  <si>
    <t>CSH MacArthur Housing</t>
  </si>
  <si>
    <t>8301, 8311 MacArthur Boulevard</t>
  </si>
  <si>
    <t>CA-2025-721</t>
  </si>
  <si>
    <t>Figueroa Heights</t>
  </si>
  <si>
    <t>7311, 7313, 7315, 7317 South Figueroa Street</t>
  </si>
  <si>
    <t>CA-2025-722</t>
  </si>
  <si>
    <t>Diamond Village Apartments II</t>
  </si>
  <si>
    <t>750 Black Rice Road</t>
  </si>
  <si>
    <t>CA-2025-723</t>
  </si>
  <si>
    <t>Oceana Terrace</t>
  </si>
  <si>
    <t>903 Oceana Boulevard</t>
  </si>
  <si>
    <t>CA-2025-724</t>
  </si>
  <si>
    <t>39340 Fremont Blvd</t>
  </si>
  <si>
    <t>CA-2025-725</t>
  </si>
  <si>
    <t>1624 South Hope Street</t>
  </si>
  <si>
    <t>CA-2025-727</t>
  </si>
  <si>
    <t>St George Hotel</t>
  </si>
  <si>
    <t>115 East 3rd Sreet</t>
  </si>
  <si>
    <t>CA-2025-728</t>
  </si>
  <si>
    <t>Hermosa Village Phase III</t>
  </si>
  <si>
    <t>1217 Lynne Avenue; 1309 Lynne Avenue; 1329 Lynne Avenue; 1513 Hampstead Streeet; 1525 Hampstead Stre</t>
  </si>
  <si>
    <t>CA-2025-729</t>
  </si>
  <si>
    <t>Sereno Village</t>
  </si>
  <si>
    <t>CA-2025-730</t>
  </si>
  <si>
    <t>Riverton &amp; Denny</t>
  </si>
  <si>
    <t>5150 Riverton Avenue &amp; 5151 Denny Avenue</t>
  </si>
  <si>
    <t>CA-2025-731</t>
  </si>
  <si>
    <t>12021 Hoffman</t>
  </si>
  <si>
    <t>12021-12027 Hoffman Street</t>
  </si>
  <si>
    <t>91604</t>
  </si>
  <si>
    <t>CA-2025-732</t>
  </si>
  <si>
    <t>3608 Centinela</t>
  </si>
  <si>
    <t>3608 South Centinela Avenue</t>
  </si>
  <si>
    <t>CA-2025-733</t>
  </si>
  <si>
    <t>12442 Pacific</t>
  </si>
  <si>
    <t>12442 Pacific Avenue</t>
  </si>
  <si>
    <t>CA-2025-734</t>
  </si>
  <si>
    <t>5655 Lexington</t>
  </si>
  <si>
    <t>5655 Lexington Ave.</t>
  </si>
  <si>
    <t>CA-2025-735</t>
  </si>
  <si>
    <t>11143 Acama</t>
  </si>
  <si>
    <t>11143-11153 Acama Street</t>
  </si>
  <si>
    <t>CA-2025-736</t>
  </si>
  <si>
    <t>11939 Culver</t>
  </si>
  <si>
    <t>11939-11947 Culver Boulevard</t>
  </si>
  <si>
    <t>CA-2025-737</t>
  </si>
  <si>
    <t>Orbisonia Village</t>
  </si>
  <si>
    <t>530 South Broadway Avenue</t>
  </si>
  <si>
    <t>CA-2025-738</t>
  </si>
  <si>
    <t>Kingfisher II</t>
  </si>
  <si>
    <t>57 Inyo Street</t>
  </si>
  <si>
    <t>CA-2025-739</t>
  </si>
  <si>
    <t>Ten25 Blvd.</t>
  </si>
  <si>
    <t>1025 Crenshaw Boulevard</t>
  </si>
  <si>
    <t>CA-2025-740</t>
  </si>
  <si>
    <t>Vista Park II</t>
  </si>
  <si>
    <t>3975 Vistapark Dr.</t>
  </si>
  <si>
    <t>CA-2025-741</t>
  </si>
  <si>
    <t>Trimble Apartments</t>
  </si>
  <si>
    <t>0 Seely Avenue</t>
  </si>
  <si>
    <t>CA-2025-742</t>
  </si>
  <si>
    <t>Cypress Place at Garden City II</t>
  </si>
  <si>
    <t>5482 Cypress Road</t>
  </si>
  <si>
    <t>CA-2025-744</t>
  </si>
  <si>
    <t>Sierra Azul Apartments</t>
  </si>
  <si>
    <t>CA-2025-745</t>
  </si>
  <si>
    <t>Redwood Glen Apartments</t>
  </si>
  <si>
    <t>8550-8560 Old Redwood Highway</t>
  </si>
  <si>
    <t>CA-2025-746</t>
  </si>
  <si>
    <t>Joyfield at Lakeview Center</t>
  </si>
  <si>
    <t>CA-2025-747</t>
  </si>
  <si>
    <t>Joyfield at Buchanan Crossing</t>
  </si>
  <si>
    <t>3210 Buchanan Road</t>
  </si>
  <si>
    <t>CA-2025-748</t>
  </si>
  <si>
    <t>Aspire Apartments</t>
  </si>
  <si>
    <t>536-538 Meta Street</t>
  </si>
  <si>
    <t>CA-2025-750</t>
  </si>
  <si>
    <t>Bakersfield Senior Affordable Housing</t>
  </si>
  <si>
    <t>530 4th Street</t>
  </si>
  <si>
    <t>CA-2025-751</t>
  </si>
  <si>
    <t>2581 Commercial Street</t>
  </si>
  <si>
    <t>CA-2025-753</t>
  </si>
  <si>
    <t>Apple Valley Scattered Sites</t>
  </si>
  <si>
    <t>95401/95403</t>
  </si>
  <si>
    <t>CA-2025-755</t>
  </si>
  <si>
    <t>Green Phase</t>
  </si>
  <si>
    <t>3230 Hiler Street</t>
  </si>
  <si>
    <t>CA-2025-757</t>
  </si>
  <si>
    <t>5370 Napa</t>
  </si>
  <si>
    <t>5370-5390 Napa Street</t>
  </si>
  <si>
    <t>CA-2025-758</t>
  </si>
  <si>
    <t>Antioch Hillcrest</t>
  </si>
  <si>
    <t>Hillcrest Avenue Tract 5494, Lot 56</t>
  </si>
  <si>
    <t>CA-2025-759</t>
  </si>
  <si>
    <t>CA Circle Family</t>
  </si>
  <si>
    <t>1355 California Circle</t>
  </si>
  <si>
    <t>CA-2025-760</t>
  </si>
  <si>
    <t>Clara Gardens</t>
  </si>
  <si>
    <t>3550 El Camino Real</t>
  </si>
  <si>
    <t>CA-2025-761</t>
  </si>
  <si>
    <t>Eden Palms</t>
  </si>
  <si>
    <t>5342-5398 Monterey Road</t>
  </si>
  <si>
    <t>CA-2025-763</t>
  </si>
  <si>
    <t>The Green at Warner Center</t>
  </si>
  <si>
    <t>21155 Califa Street</t>
  </si>
  <si>
    <t>CA-2025-764</t>
  </si>
  <si>
    <t>EaRTH Center</t>
  </si>
  <si>
    <t>700 3rd Street</t>
  </si>
  <si>
    <t>CA-2025-765</t>
  </si>
  <si>
    <t>Tierra Apartments</t>
  </si>
  <si>
    <t>1211-1217 Fourteenth St and 1402 Wilshire Blvd</t>
  </si>
  <si>
    <t>CA-2025-768</t>
  </si>
  <si>
    <t>Broadway &amp; Imperial</t>
  </si>
  <si>
    <t>252 West Imperial Highway</t>
  </si>
  <si>
    <t>CA-2025-770</t>
  </si>
  <si>
    <t>Colorado Crest Apartments</t>
  </si>
  <si>
    <t>1756-1776 East Colorado Boulevard</t>
  </si>
  <si>
    <t>CA-2025-771</t>
  </si>
  <si>
    <t>Lockwood III</t>
  </si>
  <si>
    <t>CA-2025-772</t>
  </si>
  <si>
    <t>The Perlman</t>
  </si>
  <si>
    <t>100 North Broadway</t>
  </si>
  <si>
    <t>CA-2025-774</t>
  </si>
  <si>
    <t>Studio 15 II</t>
  </si>
  <si>
    <t>1475 Imperial Avenue</t>
  </si>
  <si>
    <t>CA-2025-776</t>
  </si>
  <si>
    <t>101 Ash St</t>
  </si>
  <si>
    <t>101 Ash Street</t>
  </si>
  <si>
    <t>CA-2025-778</t>
  </si>
  <si>
    <t>16th &amp; Island Apartments</t>
  </si>
  <si>
    <t>1625 Island Avenue</t>
  </si>
  <si>
    <t>CA-2025-779</t>
  </si>
  <si>
    <t>Spring Street Trolley Station</t>
  </si>
  <si>
    <t>4250 Spring Street</t>
  </si>
  <si>
    <t>91941</t>
  </si>
  <si>
    <t>CA-2025-781</t>
  </si>
  <si>
    <t>Owls Landing Apartments</t>
  </si>
  <si>
    <t>842-898 Herman Avenue</t>
  </si>
  <si>
    <t>CA-2025-782</t>
  </si>
  <si>
    <t>Marinwood Plaza</t>
  </si>
  <si>
    <t>121, 155, 175, and 197 Marinwood Avenue</t>
  </si>
  <si>
    <t>CA-2025-784</t>
  </si>
  <si>
    <t>Oak Hill Eden</t>
  </si>
  <si>
    <t>Sir Frances Drake Blvd</t>
  </si>
  <si>
    <t>94964</t>
  </si>
  <si>
    <t>CA-2025-787</t>
  </si>
  <si>
    <t>Citywide Apartments</t>
  </si>
  <si>
    <t>Multiple - Scattered Site - See below</t>
  </si>
  <si>
    <t>90007, 90029, 90037, 90039, 90042, 90062</t>
  </si>
  <si>
    <t>CA-2025-790</t>
  </si>
  <si>
    <t>1065 8th Street, 1050 7th Street, and 725 Market Street</t>
  </si>
  <si>
    <t>CA-2025-794</t>
  </si>
  <si>
    <t>Colorado Grand Oaks</t>
  </si>
  <si>
    <t>2155-2193 East Colorado Boulevard</t>
  </si>
  <si>
    <t>CA-2025-795</t>
  </si>
  <si>
    <t>Olive Park Apartments</t>
  </si>
  <si>
    <t>92056</t>
  </si>
  <si>
    <t>CA-2025-796</t>
  </si>
  <si>
    <t>CA-2025-797</t>
  </si>
  <si>
    <t>Napa Creek Manor</t>
  </si>
  <si>
    <t>1300 Jefferson Street</t>
  </si>
  <si>
    <t>CA-2025-798</t>
  </si>
  <si>
    <t>Otay Ranch II</t>
  </si>
  <si>
    <t>CA-2025-799</t>
  </si>
  <si>
    <t>Rosemead Family Apartments</t>
  </si>
  <si>
    <t>600 N Rosemead Blvd</t>
  </si>
  <si>
    <t>CA-2025-800</t>
  </si>
  <si>
    <t>CA-2025-804</t>
  </si>
  <si>
    <t>Shiloh Arms</t>
  </si>
  <si>
    <t>CA-2025-807</t>
  </si>
  <si>
    <t>493 Eastmoor Ave.</t>
  </si>
  <si>
    <t>493 Eastmoor Avenue</t>
  </si>
  <si>
    <t>94015</t>
  </si>
  <si>
    <t>CA-2025-809</t>
  </si>
  <si>
    <t>1687 Market Residences</t>
  </si>
  <si>
    <t>1687 Market Street</t>
  </si>
  <si>
    <t>CA-2025-810</t>
  </si>
  <si>
    <t>Sarah's Court Apartments - Phase II</t>
  </si>
  <si>
    <t>200 North Salma Avenue</t>
  </si>
  <si>
    <t>CA-2025-812</t>
  </si>
  <si>
    <t>The Junction</t>
  </si>
  <si>
    <t>601 North Central Avenue</t>
  </si>
  <si>
    <t>CA-2025-813</t>
  </si>
  <si>
    <t>West Hills Family Apartments</t>
  </si>
  <si>
    <t>7566 Woodlake Avenue</t>
  </si>
  <si>
    <t>CA-2025-820</t>
  </si>
  <si>
    <t>Park Haven Plaza</t>
  </si>
  <si>
    <t>2838 Park Avenue</t>
  </si>
  <si>
    <t>CA-2025-821</t>
  </si>
  <si>
    <t>Century + Restorative Care Village Phase II</t>
  </si>
  <si>
    <t>1325 North Mission Road</t>
  </si>
  <si>
    <t>CA-2025-822</t>
  </si>
  <si>
    <t>The Residences at Liberation Park</t>
  </si>
  <si>
    <t>2751 73rd Avenue</t>
  </si>
  <si>
    <t>CA-2025-823</t>
  </si>
  <si>
    <t>Esperanza Village</t>
  </si>
  <si>
    <t>4024 Durfee Avenue</t>
  </si>
  <si>
    <t>CA-2025-824</t>
  </si>
  <si>
    <t>Sol Vista Apartments</t>
  </si>
  <si>
    <t>1485 Santa Victoria Road</t>
  </si>
  <si>
    <t>CA-2025-827</t>
  </si>
  <si>
    <t>Little Village RAD</t>
  </si>
  <si>
    <t>714 Smith Street</t>
  </si>
  <si>
    <t>CA-2025-828</t>
  </si>
  <si>
    <t>707 by Vintage</t>
  </si>
  <si>
    <t>707 Broadway</t>
  </si>
  <si>
    <t>CA-2025-831</t>
  </si>
  <si>
    <t>five sites (see below)</t>
  </si>
  <si>
    <t>CA-2025-833</t>
  </si>
  <si>
    <t>CA-2025-836</t>
  </si>
  <si>
    <t>Vista Heights Apartments</t>
  </si>
  <si>
    <t>40740 &amp; 40720 Vista Murrieta, 25342 Jackson Avenue</t>
  </si>
  <si>
    <t>CA-2025-837</t>
  </si>
  <si>
    <t>Sankofa Place at Centinela</t>
  </si>
  <si>
    <t>400-410 Centinela Avenue</t>
  </si>
  <si>
    <t>CA-2026-442</t>
  </si>
  <si>
    <t>Montecito Vista</t>
  </si>
  <si>
    <t>4238 El Camino Real</t>
  </si>
  <si>
    <t>CA-2026-477</t>
  </si>
  <si>
    <t>CA-2026-480</t>
  </si>
  <si>
    <t>CA-2026-484</t>
  </si>
  <si>
    <t>Bana at Palmdale</t>
  </si>
  <si>
    <t>38732 9th Street East</t>
  </si>
  <si>
    <t>CA-2026-510</t>
  </si>
  <si>
    <t>Shadow Way</t>
  </si>
  <si>
    <t>4707 Yuma Ave.</t>
  </si>
  <si>
    <t>CA-2026-519</t>
  </si>
  <si>
    <t>Potiker Family Senior Residence</t>
  </si>
  <si>
    <t>CA-2026-522</t>
  </si>
  <si>
    <t>2909-2919 Ninth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</si>
</sst>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/d/yyyy;@"/>
    <numFmt numFmtId="165" formatCode="&quot;$&quot;#,##0.00"/>
    <numFmt numFmtId="166" formatCode="00000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b/>
      <sz val="12"/>
      <name val="Arial"/>
      <family val="2"/>
    </font>
    <font>
      <b/>
      <u/>
      <sz val="14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11" fillId="0" borderId="0"/>
    <xf numFmtId="0" fontId="11" fillId="0" borderId="0"/>
    <xf numFmtId="0" fontId="3" fillId="0" borderId="0"/>
    <xf numFmtId="0" fontId="4" fillId="0" borderId="0">
      <alignment vertical="top"/>
    </xf>
  </cellStyleXfs>
  <cellXfs count="9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10" fillId="0" borderId="0" xfId="0" applyFont="1" applyAlignment="1">
      <alignment vertical="top"/>
    </xf>
    <xf numFmtId="0" fontId="0" fillId="0" borderId="0" xfId="0" quotePrefix="1"/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0" xfId="1" applyFont="1" applyFill="1" applyBorder="1" applyAlignment="1" applyProtection="1">
      <alignment vertical="center"/>
    </xf>
    <xf numFmtId="0" fontId="3" fillId="0" borderId="0" xfId="0" applyFont="1" applyAlignment="1">
      <alignment vertical="top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5" fillId="5" borderId="23" xfId="0" applyFont="1" applyFill="1" applyBorder="1" applyAlignment="1" applyProtection="1">
      <alignment horizontal="left" vertical="center"/>
      <protection locked="0"/>
    </xf>
    <xf numFmtId="0" fontId="5" fillId="5" borderId="24" xfId="0" applyFont="1" applyFill="1" applyBorder="1" applyAlignment="1" applyProtection="1">
      <alignment horizontal="left" vertical="center"/>
      <protection locked="0"/>
    </xf>
    <xf numFmtId="166" fontId="5" fillId="5" borderId="3" xfId="0" applyNumberFormat="1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8" fillId="4" borderId="17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7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7" fillId="5" borderId="20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8" xfId="0" applyFont="1" applyFill="1" applyBorder="1" applyAlignment="1" applyProtection="1">
      <alignment vertical="center"/>
      <protection hidden="1"/>
    </xf>
    <xf numFmtId="0" fontId="2" fillId="2" borderId="18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/>
    </xf>
    <xf numFmtId="164" fontId="5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>
      <alignment vertical="center"/>
    </xf>
    <xf numFmtId="165" fontId="5" fillId="0" borderId="0" xfId="0" applyNumberFormat="1" applyFont="1" applyAlignment="1" applyProtection="1">
      <alignment vertical="center"/>
      <protection locked="0"/>
    </xf>
    <xf numFmtId="0" fontId="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 applyProtection="1">
      <alignment horizontal="left" vertical="center"/>
      <protection locked="0"/>
    </xf>
    <xf numFmtId="166" fontId="5" fillId="0" borderId="0" xfId="0" applyNumberFormat="1" applyFont="1" applyAlignment="1" applyProtection="1">
      <alignment horizontal="left" vertical="center"/>
      <protection locked="0"/>
    </xf>
    <xf numFmtId="3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5" borderId="28" xfId="0" applyFont="1" applyFill="1" applyBorder="1" applyAlignment="1" applyProtection="1">
      <alignment horizontal="left" vertical="center"/>
      <protection locked="0"/>
    </xf>
    <xf numFmtId="0" fontId="9" fillId="5" borderId="3" xfId="1" applyFont="1" applyFill="1" applyBorder="1" applyAlignment="1" applyProtection="1">
      <alignment horizontal="left" vertical="center"/>
      <protection locked="0"/>
    </xf>
    <xf numFmtId="165" fontId="5" fillId="5" borderId="3" xfId="0" applyNumberFormat="1" applyFont="1" applyFill="1" applyBorder="1" applyAlignment="1" applyProtection="1">
      <alignment horizontal="left" vertical="center"/>
      <protection locked="0"/>
    </xf>
    <xf numFmtId="0" fontId="3" fillId="2" borderId="29" xfId="0" applyFont="1" applyFill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6" fontId="5" fillId="0" borderId="0" xfId="0" applyNumberFormat="1" applyFont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right" vertical="center"/>
    </xf>
    <xf numFmtId="166" fontId="5" fillId="5" borderId="7" xfId="0" applyNumberFormat="1" applyFont="1" applyFill="1" applyBorder="1" applyAlignment="1" applyProtection="1">
      <alignment horizontal="left" vertical="center"/>
      <protection locked="0"/>
    </xf>
  </cellXfs>
  <cellStyles count="9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5568"/>
  <sheetViews>
    <sheetView showGridLines="0" tabSelected="1" topLeftCell="A5" zoomScaleNormal="100" workbookViewId="0">
      <selection activeCell="B13" sqref="B13"/>
    </sheetView>
  </sheetViews>
  <sheetFormatPr defaultColWidth="0" defaultRowHeight="12.5" zeroHeight="1" x14ac:dyDescent="0.25"/>
  <cols>
    <col min="1" max="1" width="21.7265625" style="1" customWidth="1"/>
    <col min="2" max="2" width="104.36328125" style="1" customWidth="1"/>
    <col min="3" max="3" width="20.26953125" style="1" customWidth="1"/>
    <col min="4" max="4" width="16.26953125" style="1" hidden="1" customWidth="1"/>
    <col min="5" max="6" width="13.81640625" style="1" hidden="1" customWidth="1"/>
    <col min="7" max="7" width="25.453125" style="1" hidden="1" customWidth="1"/>
    <col min="8" max="11" width="15.453125" style="1" hidden="1" customWidth="1"/>
    <col min="12" max="12" width="14.26953125" style="1" hidden="1" customWidth="1"/>
    <col min="13" max="13" width="12.26953125" style="1" hidden="1" customWidth="1"/>
    <col min="14" max="14" width="23.81640625" style="1" hidden="1" customWidth="1"/>
    <col min="15" max="15" width="26.453125" style="1" hidden="1" customWidth="1"/>
    <col min="16" max="16" width="24.54296875" style="1" hidden="1" customWidth="1"/>
    <col min="17" max="17" width="13.81640625" style="1" hidden="1" customWidth="1"/>
    <col min="18" max="18" width="13.7265625" style="1" hidden="1" customWidth="1"/>
    <col min="19" max="19" width="13.81640625" style="1" hidden="1" customWidth="1"/>
    <col min="20" max="20" width="21.26953125" style="1" hidden="1" customWidth="1"/>
    <col min="21" max="21" width="19" style="1" hidden="1" customWidth="1"/>
    <col min="22" max="22" width="28" style="1" hidden="1" customWidth="1"/>
    <col min="23" max="24" width="18.81640625" style="1" hidden="1" customWidth="1"/>
    <col min="25" max="29" width="16.1796875" style="1" hidden="1" customWidth="1"/>
    <col min="30" max="30" width="24.7265625" style="1" hidden="1" customWidth="1"/>
    <col min="31" max="31" width="17.54296875" style="1" hidden="1" customWidth="1"/>
    <col min="32" max="32" width="24.54296875" style="1" hidden="1" customWidth="1"/>
    <col min="33" max="33" width="22.1796875" style="1" hidden="1" customWidth="1"/>
    <col min="34" max="34" width="18.26953125" style="1" hidden="1" customWidth="1"/>
    <col min="35" max="39" width="14.7265625" style="1" hidden="1" customWidth="1"/>
    <col min="40" max="40" width="20.1796875" style="1" hidden="1" customWidth="1"/>
    <col min="41" max="41" width="13.81640625" style="1" hidden="1" customWidth="1"/>
    <col min="42" max="42" width="27.54296875" style="1" hidden="1" customWidth="1"/>
    <col min="43" max="43" width="16.7265625" style="1" hidden="1" customWidth="1"/>
    <col min="44" max="44" width="23.453125" style="1" hidden="1" customWidth="1"/>
    <col min="45" max="45" width="21.54296875" style="1" hidden="1" customWidth="1"/>
    <col min="46" max="46" width="25" style="1" hidden="1" customWidth="1"/>
    <col min="47" max="47" width="20" style="1" hidden="1" customWidth="1"/>
    <col min="48" max="48" width="42.26953125" hidden="1" customWidth="1"/>
    <col min="49" max="49" width="11.7265625" hidden="1" customWidth="1"/>
    <col min="50" max="50" width="34.1796875" hidden="1" customWidth="1"/>
    <col min="51" max="54" width="8.81640625" hidden="1" customWidth="1"/>
    <col min="55" max="55" width="49" style="1" hidden="1" customWidth="1"/>
    <col min="56" max="56" width="68.1796875" style="1" hidden="1" customWidth="1"/>
    <col min="57" max="16384" width="8.81640625" style="1" hidden="1"/>
  </cols>
  <sheetData>
    <row r="1" spans="1:56" hidden="1" x14ac:dyDescent="0.25">
      <c r="AV1" s="27"/>
      <c r="AW1" s="15" t="s">
        <v>5796</v>
      </c>
      <c r="AX1" s="15" t="s">
        <v>5797</v>
      </c>
      <c r="AY1" s="15" t="s">
        <v>5798</v>
      </c>
      <c r="AZ1" s="15" t="s">
        <v>5799</v>
      </c>
      <c r="BA1" s="15" t="s">
        <v>5800</v>
      </c>
      <c r="BB1" s="15" t="s">
        <v>5801</v>
      </c>
      <c r="BC1" s="17"/>
      <c r="BD1" s="17"/>
    </row>
    <row r="2" spans="1:56" hidden="1" x14ac:dyDescent="0.25">
      <c r="AV2" s="15" t="str">
        <f>CONCATENATE(AW2,"  ",AX2)</f>
        <v>CA-1989-279  Tres Palmas Village 90-001</v>
      </c>
      <c r="AW2" s="15" t="s">
        <v>13707</v>
      </c>
      <c r="AX2" s="15" t="s">
        <v>13708</v>
      </c>
      <c r="AY2" s="15" t="s">
        <v>13709</v>
      </c>
      <c r="AZ2" s="15" t="s">
        <v>527</v>
      </c>
      <c r="BA2" s="15" t="s">
        <v>524</v>
      </c>
      <c r="BB2" s="15" t="s">
        <v>13710</v>
      </c>
      <c r="BC2" s="16"/>
      <c r="BD2" s="16"/>
    </row>
    <row r="3" spans="1:56" ht="13" hidden="1" thickBot="1" x14ac:dyDescent="0.3">
      <c r="A3" s="2" t="s">
        <v>806</v>
      </c>
      <c r="B3" s="3" t="s">
        <v>816</v>
      </c>
      <c r="C3" s="18" t="s">
        <v>2332</v>
      </c>
      <c r="D3" s="18" t="s">
        <v>20</v>
      </c>
      <c r="E3" s="19" t="s">
        <v>21</v>
      </c>
      <c r="F3" s="20" t="s">
        <v>4320</v>
      </c>
      <c r="G3" s="21" t="s">
        <v>22</v>
      </c>
      <c r="H3" s="20" t="s">
        <v>4771</v>
      </c>
      <c r="I3" s="20" t="s">
        <v>4772</v>
      </c>
      <c r="J3" s="20" t="s">
        <v>4773</v>
      </c>
      <c r="K3" s="22" t="s">
        <v>23</v>
      </c>
      <c r="L3" s="23" t="s">
        <v>24</v>
      </c>
      <c r="M3" s="18" t="s">
        <v>2333</v>
      </c>
      <c r="N3" s="18" t="s">
        <v>25</v>
      </c>
      <c r="O3" s="19" t="s">
        <v>26</v>
      </c>
      <c r="P3" s="20" t="s">
        <v>4319</v>
      </c>
      <c r="Q3" s="20" t="s">
        <v>4321</v>
      </c>
      <c r="R3" s="20" t="s">
        <v>4323</v>
      </c>
      <c r="S3" s="20" t="s">
        <v>4322</v>
      </c>
      <c r="T3" s="21" t="s">
        <v>27</v>
      </c>
      <c r="U3" s="22" t="s">
        <v>28</v>
      </c>
      <c r="V3" s="23" t="s">
        <v>29</v>
      </c>
      <c r="W3" s="18" t="s">
        <v>2334</v>
      </c>
      <c r="X3" s="18" t="s">
        <v>30</v>
      </c>
      <c r="Y3" s="19" t="s">
        <v>31</v>
      </c>
      <c r="Z3" s="20" t="s">
        <v>4324</v>
      </c>
      <c r="AA3" s="20" t="s">
        <v>4325</v>
      </c>
      <c r="AB3" s="20" t="s">
        <v>4326</v>
      </c>
      <c r="AC3" s="20" t="s">
        <v>4327</v>
      </c>
      <c r="AD3" s="21" t="s">
        <v>32</v>
      </c>
      <c r="AE3" s="22" t="s">
        <v>33</v>
      </c>
      <c r="AF3" s="23" t="s">
        <v>34</v>
      </c>
      <c r="AG3" s="18" t="s">
        <v>2335</v>
      </c>
      <c r="AH3" s="18" t="s">
        <v>35</v>
      </c>
      <c r="AI3" s="19" t="s">
        <v>36</v>
      </c>
      <c r="AJ3" s="20" t="s">
        <v>4328</v>
      </c>
      <c r="AK3" s="20" t="s">
        <v>4329</v>
      </c>
      <c r="AL3" s="20" t="s">
        <v>4330</v>
      </c>
      <c r="AM3" s="20" t="s">
        <v>4331</v>
      </c>
      <c r="AN3" s="21" t="s">
        <v>37</v>
      </c>
      <c r="AO3" s="22" t="s">
        <v>38</v>
      </c>
      <c r="AP3" s="23" t="s">
        <v>39</v>
      </c>
      <c r="AQ3" s="17"/>
      <c r="AR3" s="17"/>
      <c r="AS3" s="17"/>
      <c r="AT3" s="17"/>
      <c r="AU3" s="17"/>
      <c r="AV3" s="15" t="str">
        <f t="shared" ref="AV3:AV86" si="0">CONCATENATE(AW3,"  ",AX3)</f>
        <v>CA-1990-011  Villa Los Robles</v>
      </c>
      <c r="AW3" s="15" t="s">
        <v>8825</v>
      </c>
      <c r="AX3" s="15" t="s">
        <v>8826</v>
      </c>
      <c r="AY3" s="15" t="s">
        <v>8827</v>
      </c>
      <c r="AZ3" s="15" t="s">
        <v>856</v>
      </c>
      <c r="BA3" s="15" t="s">
        <v>819</v>
      </c>
      <c r="BB3" s="15" t="s">
        <v>13711</v>
      </c>
      <c r="BC3" s="16"/>
      <c r="BD3" s="16"/>
    </row>
    <row r="4" spans="1:56" ht="13.5" hidden="1" thickBot="1" x14ac:dyDescent="0.3">
      <c r="A4" s="1">
        <f>B7</f>
        <v>2025</v>
      </c>
      <c r="B4" s="1" t="str">
        <f>MID(B13,1,70)</f>
        <v/>
      </c>
      <c r="C4" s="24">
        <f>+B23</f>
        <v>0</v>
      </c>
      <c r="D4" s="71">
        <f>+B24</f>
        <v>0</v>
      </c>
      <c r="E4" s="25">
        <f>+B25</f>
        <v>0</v>
      </c>
      <c r="F4" s="25">
        <f>+B27</f>
        <v>0</v>
      </c>
      <c r="G4" s="25">
        <f>+B31</f>
        <v>0</v>
      </c>
      <c r="H4" s="26">
        <f>B28</f>
        <v>0</v>
      </c>
      <c r="I4" s="26">
        <f>B29</f>
        <v>0</v>
      </c>
      <c r="J4" s="26">
        <f>B30</f>
        <v>0</v>
      </c>
      <c r="K4" s="26">
        <f>+B26</f>
        <v>0</v>
      </c>
      <c r="L4" s="79">
        <f>+B32</f>
        <v>0</v>
      </c>
      <c r="M4" s="80">
        <f>+B33</f>
        <v>0</v>
      </c>
      <c r="N4" s="81">
        <f>+B34</f>
        <v>0</v>
      </c>
      <c r="O4" s="25">
        <f>+B35</f>
        <v>0</v>
      </c>
      <c r="P4" s="25">
        <f>+B37</f>
        <v>0</v>
      </c>
      <c r="Q4" s="25">
        <f>+B38</f>
        <v>0</v>
      </c>
      <c r="R4" s="25">
        <f>+B39</f>
        <v>0</v>
      </c>
      <c r="S4" s="25">
        <f>+B40</f>
        <v>0</v>
      </c>
      <c r="T4" s="25">
        <f>+B41</f>
        <v>0</v>
      </c>
      <c r="U4" s="26">
        <f>+B36</f>
        <v>0</v>
      </c>
      <c r="V4" s="79">
        <f>+B42</f>
        <v>0</v>
      </c>
      <c r="W4" s="82">
        <f>+B43</f>
        <v>0</v>
      </c>
      <c r="X4" s="81">
        <f>+B44</f>
        <v>0</v>
      </c>
      <c r="Y4" s="25">
        <f>+B45</f>
        <v>0</v>
      </c>
      <c r="Z4" s="25">
        <f>+B47</f>
        <v>0</v>
      </c>
      <c r="AA4" s="25">
        <f>+B48</f>
        <v>0</v>
      </c>
      <c r="AB4" s="25">
        <f>+B49</f>
        <v>0</v>
      </c>
      <c r="AC4" s="25">
        <f>+B50</f>
        <v>0</v>
      </c>
      <c r="AD4" s="25">
        <f>+B51</f>
        <v>0</v>
      </c>
      <c r="AE4" s="26">
        <f>+B46</f>
        <v>0</v>
      </c>
      <c r="AF4" s="79">
        <f>+B52</f>
        <v>0</v>
      </c>
      <c r="AG4" s="82">
        <f>+B53</f>
        <v>0</v>
      </c>
      <c r="AH4" s="81">
        <f>+B54</f>
        <v>0</v>
      </c>
      <c r="AI4" s="25">
        <f>+B58</f>
        <v>0</v>
      </c>
      <c r="AJ4" s="25">
        <f>+B55</f>
        <v>0</v>
      </c>
      <c r="AK4" s="25">
        <f>+B57</f>
        <v>0</v>
      </c>
      <c r="AL4" s="25">
        <f>B59</f>
        <v>0</v>
      </c>
      <c r="AM4" s="25">
        <f>B60</f>
        <v>0</v>
      </c>
      <c r="AN4" s="25">
        <f>B61</f>
        <v>0</v>
      </c>
      <c r="AO4" s="26">
        <f>B56</f>
        <v>0</v>
      </c>
      <c r="AP4" s="79">
        <f>B62</f>
        <v>0</v>
      </c>
      <c r="AQ4" s="17"/>
      <c r="AR4" s="17"/>
      <c r="AS4" s="17"/>
      <c r="AT4" s="17"/>
      <c r="AU4" s="17"/>
      <c r="AV4" s="15" t="str">
        <f t="shared" si="0"/>
        <v>CA-1990-012  Casa Loma Apartments</v>
      </c>
      <c r="AW4" s="15" t="s">
        <v>8828</v>
      </c>
      <c r="AX4" s="15" t="s">
        <v>8829</v>
      </c>
      <c r="AY4" s="15" t="s">
        <v>8830</v>
      </c>
      <c r="AZ4" s="15" t="s">
        <v>819</v>
      </c>
      <c r="BA4" s="15" t="s">
        <v>819</v>
      </c>
      <c r="BB4" s="15" t="s">
        <v>13712</v>
      </c>
      <c r="BC4" s="16"/>
      <c r="BD4" s="16"/>
    </row>
    <row r="5" spans="1:56" ht="18" x14ac:dyDescent="0.25">
      <c r="A5" s="37"/>
      <c r="B5" s="35" t="s">
        <v>805</v>
      </c>
      <c r="C5" s="38"/>
      <c r="D5" s="66"/>
      <c r="E5" s="66"/>
      <c r="F5" s="66"/>
      <c r="G5" s="66"/>
      <c r="L5" s="3"/>
      <c r="AV5" s="15" t="str">
        <f t="shared" si="0"/>
        <v>CA-1990-014  San Pedro Gardens</v>
      </c>
      <c r="AW5" s="15" t="s">
        <v>8831</v>
      </c>
      <c r="AX5" s="15" t="s">
        <v>8832</v>
      </c>
      <c r="AY5" s="15" t="s">
        <v>8833</v>
      </c>
      <c r="AZ5" s="15" t="s">
        <v>881</v>
      </c>
      <c r="BA5" s="15" t="s">
        <v>850</v>
      </c>
      <c r="BB5" s="15" t="s">
        <v>13713</v>
      </c>
      <c r="BC5" s="16"/>
      <c r="BD5" s="16"/>
    </row>
    <row r="6" spans="1:56" ht="18" x14ac:dyDescent="0.25">
      <c r="A6" s="89"/>
      <c r="B6" s="87" t="s">
        <v>2369</v>
      </c>
      <c r="C6" s="39"/>
      <c r="D6" s="72"/>
      <c r="E6" s="72"/>
      <c r="F6" s="72"/>
      <c r="G6" s="72"/>
      <c r="L6" s="2"/>
      <c r="AV6" s="15" t="str">
        <f t="shared" si="0"/>
        <v>CA-1990-018  Yucaipa Terrace</v>
      </c>
      <c r="AW6" s="15" t="s">
        <v>8834</v>
      </c>
      <c r="AX6" s="15" t="s">
        <v>8835</v>
      </c>
      <c r="AY6" s="15" t="s">
        <v>8836</v>
      </c>
      <c r="AZ6" s="15" t="s">
        <v>2327</v>
      </c>
      <c r="BA6" s="15" t="s">
        <v>882</v>
      </c>
      <c r="BB6" s="15" t="s">
        <v>13714</v>
      </c>
      <c r="BC6" s="16"/>
      <c r="BD6" s="16"/>
    </row>
    <row r="7" spans="1:56" ht="15.5" x14ac:dyDescent="0.25">
      <c r="A7" s="90"/>
      <c r="B7" s="88">
        <v>2025</v>
      </c>
      <c r="C7" s="40"/>
      <c r="D7" s="73"/>
      <c r="E7" s="73"/>
      <c r="F7" s="73"/>
      <c r="G7" s="73"/>
      <c r="L7" s="2"/>
      <c r="AV7" s="15" t="str">
        <f t="shared" si="0"/>
        <v>CA-1990-034  Dunning Apartments</v>
      </c>
      <c r="AW7" s="15" t="s">
        <v>8838</v>
      </c>
      <c r="AX7" s="15" t="s">
        <v>8839</v>
      </c>
      <c r="AY7" s="15" t="s">
        <v>8840</v>
      </c>
      <c r="AZ7" s="15" t="s">
        <v>819</v>
      </c>
      <c r="BA7" s="15" t="s">
        <v>819</v>
      </c>
      <c r="BB7" s="15" t="s">
        <v>13715</v>
      </c>
      <c r="BC7" s="16"/>
      <c r="BD7" s="15"/>
    </row>
    <row r="8" spans="1:56" ht="13.5" thickBot="1" x14ac:dyDescent="0.3">
      <c r="A8" s="92"/>
      <c r="B8" s="91" t="s">
        <v>15269</v>
      </c>
      <c r="C8" s="41"/>
      <c r="D8" s="74"/>
      <c r="E8" s="74"/>
      <c r="F8" s="74"/>
      <c r="G8" s="74"/>
      <c r="L8" s="2"/>
      <c r="AV8" s="15" t="str">
        <f t="shared" si="0"/>
        <v>CA-1990-035  Casa Esperanza</v>
      </c>
      <c r="AW8" s="15" t="s">
        <v>8841</v>
      </c>
      <c r="AX8" s="15" t="s">
        <v>8842</v>
      </c>
      <c r="AY8" s="15" t="s">
        <v>8843</v>
      </c>
      <c r="AZ8" s="15" t="s">
        <v>819</v>
      </c>
      <c r="BA8" s="15" t="s">
        <v>819</v>
      </c>
      <c r="BB8" s="15" t="s">
        <v>13716</v>
      </c>
      <c r="BC8" s="16"/>
      <c r="BD8" s="16"/>
    </row>
    <row r="9" spans="1:56" ht="13" x14ac:dyDescent="0.25">
      <c r="A9" s="47" t="s">
        <v>1626</v>
      </c>
      <c r="B9" s="45"/>
      <c r="C9" s="46"/>
      <c r="D9" s="74"/>
      <c r="E9" s="74"/>
      <c r="F9" s="74"/>
      <c r="G9" s="74"/>
      <c r="L9" s="2"/>
      <c r="AV9" s="15" t="str">
        <f t="shared" si="0"/>
        <v>CA-1990-039  Harper Community Apartments</v>
      </c>
      <c r="AW9" s="15" t="s">
        <v>8844</v>
      </c>
      <c r="AX9" s="15" t="s">
        <v>8845</v>
      </c>
      <c r="AY9" s="15" t="s">
        <v>8846</v>
      </c>
      <c r="AZ9" s="15" t="s">
        <v>136</v>
      </c>
      <c r="BA9" s="15" t="s">
        <v>819</v>
      </c>
      <c r="BB9" s="15" t="s">
        <v>13717</v>
      </c>
      <c r="BC9" s="16"/>
      <c r="BD9" s="16"/>
    </row>
    <row r="10" spans="1:56" ht="13" x14ac:dyDescent="0.25">
      <c r="A10" s="47" t="s">
        <v>1630</v>
      </c>
      <c r="B10" s="48"/>
      <c r="C10" s="49"/>
      <c r="D10" s="74"/>
      <c r="E10" s="74"/>
      <c r="F10" s="74"/>
      <c r="G10" s="74"/>
      <c r="L10" s="2"/>
      <c r="AV10" s="15" t="str">
        <f t="shared" si="0"/>
        <v>CA-1990-043  Crescent Hotel</v>
      </c>
      <c r="AW10" s="15" t="s">
        <v>15271</v>
      </c>
      <c r="AX10" s="15" t="s">
        <v>15272</v>
      </c>
      <c r="AY10" s="15" t="s">
        <v>15273</v>
      </c>
      <c r="AZ10" s="15" t="s">
        <v>819</v>
      </c>
      <c r="BA10" s="15" t="s">
        <v>819</v>
      </c>
      <c r="BB10" s="15" t="s">
        <v>13718</v>
      </c>
      <c r="BC10" s="16"/>
      <c r="BD10" s="16"/>
    </row>
    <row r="11" spans="1:56" ht="15.75" customHeight="1" thickBot="1" x14ac:dyDescent="0.3">
      <c r="A11" s="42" t="s">
        <v>15270</v>
      </c>
      <c r="B11" s="43"/>
      <c r="C11" s="44"/>
      <c r="D11" s="74"/>
      <c r="E11" s="74"/>
      <c r="F11" s="74"/>
      <c r="G11" s="74"/>
      <c r="L11" s="2"/>
      <c r="AV11" s="15" t="str">
        <f t="shared" si="0"/>
        <v>CA-1990-045  St. Mark's Hotel</v>
      </c>
      <c r="AW11" s="15" t="s">
        <v>15274</v>
      </c>
      <c r="AX11" s="15" t="s">
        <v>15275</v>
      </c>
      <c r="AY11" s="15" t="s">
        <v>15276</v>
      </c>
      <c r="AZ11" s="15" t="s">
        <v>819</v>
      </c>
      <c r="BA11" s="15" t="s">
        <v>819</v>
      </c>
      <c r="BB11" s="15" t="s">
        <v>13718</v>
      </c>
      <c r="BC11" s="16"/>
      <c r="BD11" s="16"/>
    </row>
    <row r="12" spans="1:56" ht="18.5" thickBot="1" x14ac:dyDescent="0.3">
      <c r="A12" s="50"/>
      <c r="B12" s="33" t="s">
        <v>815</v>
      </c>
      <c r="C12" s="51"/>
      <c r="D12" s="66"/>
      <c r="E12" s="66"/>
      <c r="F12" s="66"/>
      <c r="G12" s="66"/>
      <c r="L12" s="3"/>
      <c r="AV12" s="15" t="str">
        <f t="shared" si="0"/>
        <v>CA-1990-049  The Hart Hotel</v>
      </c>
      <c r="AW12" s="15" t="s">
        <v>15277</v>
      </c>
      <c r="AX12" s="15" t="s">
        <v>15278</v>
      </c>
      <c r="AY12" s="15" t="s">
        <v>15279</v>
      </c>
      <c r="AZ12" s="15" t="s">
        <v>819</v>
      </c>
      <c r="BA12" s="15" t="s">
        <v>819</v>
      </c>
      <c r="BB12" s="15" t="s">
        <v>13718</v>
      </c>
      <c r="BC12" s="16"/>
      <c r="BD12" s="16"/>
    </row>
    <row r="13" spans="1:56" ht="36.75" customHeight="1" x14ac:dyDescent="0.25">
      <c r="A13" s="4" t="s">
        <v>818</v>
      </c>
      <c r="B13" s="52"/>
      <c r="C13" s="63" t="s">
        <v>1629</v>
      </c>
      <c r="L13" s="3"/>
      <c r="AV13" s="15" t="str">
        <f t="shared" si="0"/>
        <v>CA-1990-058  Valley Ridge Senior Apartments</v>
      </c>
      <c r="AW13" s="15" t="s">
        <v>8847</v>
      </c>
      <c r="AX13" s="15" t="s">
        <v>8848</v>
      </c>
      <c r="AY13" s="15" t="s">
        <v>8849</v>
      </c>
      <c r="AZ13" s="15" t="s">
        <v>8850</v>
      </c>
      <c r="BA13" s="15" t="s">
        <v>822</v>
      </c>
      <c r="BB13" s="15" t="s">
        <v>13720</v>
      </c>
      <c r="BC13" s="16"/>
      <c r="BD13" s="16"/>
    </row>
    <row r="14" spans="1:56" ht="13" x14ac:dyDescent="0.25">
      <c r="A14" s="5" t="s">
        <v>807</v>
      </c>
      <c r="B14" s="53" t="str">
        <f>IF(B13="","",LOOKUP(B13,AV:AV,AY:AY))</f>
        <v/>
      </c>
      <c r="C14" s="84"/>
      <c r="D14" s="64"/>
      <c r="E14" s="64"/>
      <c r="F14" s="64"/>
      <c r="G14" s="64"/>
      <c r="L14" s="3"/>
      <c r="AV14" s="15" t="str">
        <f t="shared" si="0"/>
        <v>CA-1990-060  Nevada City Senior Apartments</v>
      </c>
      <c r="AW14" s="15" t="s">
        <v>8851</v>
      </c>
      <c r="AX14" s="15" t="s">
        <v>8852</v>
      </c>
      <c r="AY14" s="15" t="s">
        <v>8853</v>
      </c>
      <c r="AZ14" s="15" t="s">
        <v>8854</v>
      </c>
      <c r="BA14" s="15" t="s">
        <v>855</v>
      </c>
      <c r="BB14" s="15" t="s">
        <v>13721</v>
      </c>
      <c r="BC14" s="16"/>
      <c r="BD14" s="16"/>
    </row>
    <row r="15" spans="1:56" ht="13" x14ac:dyDescent="0.25">
      <c r="A15" s="5" t="s">
        <v>808</v>
      </c>
      <c r="B15" s="34" t="str">
        <f>IF(B13="","",LOOKUP(B13,AV:AV,AZ:AZ))</f>
        <v/>
      </c>
      <c r="C15" s="84"/>
      <c r="L15" s="3"/>
      <c r="AV15" s="15" t="str">
        <f t="shared" si="0"/>
        <v>CA-1990-061  Vintage West Apartments</v>
      </c>
      <c r="AW15" s="15" t="s">
        <v>8855</v>
      </c>
      <c r="AX15" s="15" t="s">
        <v>8856</v>
      </c>
      <c r="AY15" s="15" t="s">
        <v>8857</v>
      </c>
      <c r="AZ15" s="15" t="s">
        <v>1407</v>
      </c>
      <c r="BA15" s="15" t="s">
        <v>820</v>
      </c>
      <c r="BB15" s="15" t="s">
        <v>13722</v>
      </c>
      <c r="BC15" s="16"/>
      <c r="BD15" s="16"/>
    </row>
    <row r="16" spans="1:56" ht="13" x14ac:dyDescent="0.25">
      <c r="A16" s="6" t="s">
        <v>810</v>
      </c>
      <c r="B16" s="53" t="str">
        <f>IF(B15="","","CA")</f>
        <v/>
      </c>
      <c r="C16" s="84"/>
      <c r="D16" s="64"/>
      <c r="E16" s="62"/>
      <c r="F16" s="64"/>
      <c r="G16" s="64"/>
      <c r="L16" s="3"/>
      <c r="AV16" s="15"/>
      <c r="AW16" s="15"/>
      <c r="AX16" s="15"/>
      <c r="AY16" s="15"/>
      <c r="AZ16" s="15"/>
      <c r="BA16" s="15"/>
      <c r="BB16" s="15"/>
      <c r="BC16" s="16"/>
      <c r="BD16" s="16"/>
    </row>
    <row r="17" spans="1:56" ht="13" x14ac:dyDescent="0.25">
      <c r="A17" s="7" t="s">
        <v>809</v>
      </c>
      <c r="B17" s="53" t="str">
        <f>IF(B13="","",LOOKUP(B13,AV:AV,BB:BB))</f>
        <v/>
      </c>
      <c r="C17" s="84"/>
      <c r="D17" s="65"/>
      <c r="E17" s="59"/>
      <c r="F17" s="64"/>
      <c r="G17" s="64"/>
      <c r="L17" s="3"/>
      <c r="AV17" s="15"/>
      <c r="AW17" s="15"/>
      <c r="AX17" s="15"/>
      <c r="AY17" s="15"/>
      <c r="AZ17" s="15"/>
      <c r="BA17" s="15"/>
      <c r="BB17" s="15"/>
      <c r="BC17" s="16"/>
      <c r="BD17" s="16"/>
    </row>
    <row r="18" spans="1:56" ht="13" x14ac:dyDescent="0.25">
      <c r="A18" s="8" t="s">
        <v>817</v>
      </c>
      <c r="B18" s="54" t="str">
        <f>IF(B13="","",LOOKUP(B13,AV:AV,BA:BA))</f>
        <v/>
      </c>
      <c r="C18" s="84"/>
      <c r="D18" s="64"/>
      <c r="E18" s="64"/>
      <c r="F18" s="64"/>
      <c r="G18" s="64"/>
      <c r="L18" s="2"/>
      <c r="AV18" s="15" t="str">
        <f t="shared" si="0"/>
        <v>CA-1990-066  Hendley Circle Apartments</v>
      </c>
      <c r="AW18" s="15" t="s">
        <v>8858</v>
      </c>
      <c r="AX18" s="15" t="s">
        <v>8859</v>
      </c>
      <c r="AY18" s="15" t="s">
        <v>8860</v>
      </c>
      <c r="AZ18" s="15" t="s">
        <v>137</v>
      </c>
      <c r="BA18" s="15" t="s">
        <v>1929</v>
      </c>
      <c r="BB18" s="15" t="s">
        <v>13723</v>
      </c>
      <c r="BC18" s="16"/>
      <c r="BD18" s="16"/>
    </row>
    <row r="19" spans="1:56" ht="13" x14ac:dyDescent="0.25">
      <c r="A19" s="8" t="s">
        <v>1627</v>
      </c>
      <c r="B19" s="28"/>
      <c r="C19" s="84"/>
      <c r="G19" s="60"/>
      <c r="L19" s="3"/>
      <c r="AV19" s="15" t="str">
        <f t="shared" si="0"/>
        <v>CA-1990-068  Greenwood-17th Street</v>
      </c>
      <c r="AW19" s="15" t="s">
        <v>8861</v>
      </c>
      <c r="AX19" s="15" t="s">
        <v>8862</v>
      </c>
      <c r="AY19" s="15" t="s">
        <v>8863</v>
      </c>
      <c r="AZ19" s="15" t="s">
        <v>1599</v>
      </c>
      <c r="BA19" s="15" t="s">
        <v>819</v>
      </c>
      <c r="BB19" s="15" t="s">
        <v>13724</v>
      </c>
      <c r="BC19" s="16"/>
      <c r="BD19" s="16"/>
    </row>
    <row r="20" spans="1:56" ht="13" x14ac:dyDescent="0.25">
      <c r="A20" s="9" t="s">
        <v>1628</v>
      </c>
      <c r="B20" s="28"/>
      <c r="C20" s="84"/>
      <c r="D20" s="58"/>
      <c r="E20" s="59"/>
      <c r="F20" s="60"/>
      <c r="G20" s="60"/>
      <c r="L20" s="3"/>
      <c r="AV20" s="15"/>
      <c r="AW20" s="15"/>
      <c r="AX20" s="15"/>
      <c r="AY20" s="15"/>
      <c r="AZ20" s="15"/>
      <c r="BA20" s="15"/>
      <c r="BB20" s="15"/>
      <c r="BC20" s="16"/>
      <c r="BD20" s="16"/>
    </row>
    <row r="21" spans="1:56" ht="13.5" thickBot="1" x14ac:dyDescent="0.3">
      <c r="A21" s="12" t="s">
        <v>541</v>
      </c>
      <c r="B21" s="36"/>
      <c r="C21" s="85"/>
      <c r="D21" s="61"/>
      <c r="E21" s="62"/>
      <c r="F21" s="60"/>
      <c r="G21" s="60"/>
      <c r="L21" s="3"/>
      <c r="AV21" s="15"/>
      <c r="AW21" s="15"/>
      <c r="AX21" s="15"/>
      <c r="AY21" s="15"/>
      <c r="AZ21" s="15"/>
      <c r="BA21" s="15"/>
      <c r="BB21" s="15"/>
      <c r="BC21" s="16"/>
      <c r="BD21" s="16"/>
    </row>
    <row r="22" spans="1:56" ht="18.5" thickBot="1" x14ac:dyDescent="0.3">
      <c r="A22" s="55"/>
      <c r="B22" s="33" t="s">
        <v>1419</v>
      </c>
      <c r="C22" s="85"/>
      <c r="D22" s="66"/>
      <c r="E22" s="66"/>
      <c r="F22" s="66"/>
      <c r="G22" s="66"/>
      <c r="L22" s="2"/>
      <c r="AV22" s="15" t="str">
        <f t="shared" si="0"/>
        <v>CA-1990-076  Fox Creek</v>
      </c>
      <c r="AW22" s="15" t="s">
        <v>8864</v>
      </c>
      <c r="AX22" s="15" t="s">
        <v>8865</v>
      </c>
      <c r="AY22" s="15" t="s">
        <v>8866</v>
      </c>
      <c r="AZ22" s="15" t="s">
        <v>823</v>
      </c>
      <c r="BA22" s="15" t="s">
        <v>824</v>
      </c>
      <c r="BB22" s="15" t="s">
        <v>13725</v>
      </c>
      <c r="BC22" s="16"/>
      <c r="BD22" s="16"/>
    </row>
    <row r="23" spans="1:56" ht="16.5" customHeight="1" x14ac:dyDescent="0.25">
      <c r="A23" s="13" t="s">
        <v>2332</v>
      </c>
      <c r="B23" s="75"/>
      <c r="C23" s="93"/>
      <c r="D23" s="61"/>
      <c r="E23" s="61"/>
      <c r="F23" s="61"/>
      <c r="G23" s="61"/>
      <c r="H23" s="83"/>
      <c r="I23" s="83"/>
      <c r="J23" s="83"/>
      <c r="K23" s="83"/>
      <c r="L23" s="2"/>
      <c r="AV23" s="15" t="str">
        <f t="shared" si="0"/>
        <v>CA-1990-079  Greenwood/Berkeley</v>
      </c>
      <c r="AW23" s="15" t="s">
        <v>8867</v>
      </c>
      <c r="AX23" s="15" t="s">
        <v>8868</v>
      </c>
      <c r="AY23" s="15" t="s">
        <v>8869</v>
      </c>
      <c r="AZ23" s="15" t="s">
        <v>1599</v>
      </c>
      <c r="BA23" s="15" t="s">
        <v>819</v>
      </c>
      <c r="BB23" s="15" t="s">
        <v>13724</v>
      </c>
      <c r="BC23" s="16"/>
      <c r="BD23" s="16"/>
    </row>
    <row r="24" spans="1:56" ht="16.5" customHeight="1" x14ac:dyDescent="0.25">
      <c r="A24" s="14" t="s">
        <v>659</v>
      </c>
      <c r="B24" s="77"/>
      <c r="C24" s="84"/>
      <c r="D24" s="67"/>
      <c r="E24" s="67"/>
      <c r="F24" s="67"/>
      <c r="G24" s="67"/>
      <c r="L24" s="2"/>
      <c r="AV24" s="15" t="str">
        <f t="shared" si="0"/>
        <v>CA-1990-081  Heather Glen</v>
      </c>
      <c r="AW24" s="15" t="s">
        <v>8870</v>
      </c>
      <c r="AX24" s="15" t="s">
        <v>8871</v>
      </c>
      <c r="AY24" s="15" t="s">
        <v>8872</v>
      </c>
      <c r="AZ24" s="15" t="s">
        <v>823</v>
      </c>
      <c r="BA24" s="15" t="s">
        <v>824</v>
      </c>
      <c r="BB24" s="15" t="s">
        <v>13725</v>
      </c>
      <c r="BC24" s="16"/>
      <c r="BD24" s="15"/>
    </row>
    <row r="25" spans="1:56" ht="16.5" customHeight="1" x14ac:dyDescent="0.25">
      <c r="A25" s="14" t="s">
        <v>811</v>
      </c>
      <c r="B25" s="32"/>
      <c r="C25" s="84"/>
      <c r="H25" s="2"/>
      <c r="I25" s="2"/>
      <c r="J25" s="2"/>
      <c r="K25" s="2"/>
      <c r="L25" s="2"/>
      <c r="AV25" s="15" t="str">
        <f t="shared" si="0"/>
        <v>CA-1990-086  Caulfield Lane Apartments</v>
      </c>
      <c r="AW25" s="15" t="s">
        <v>8873</v>
      </c>
      <c r="AX25" s="15" t="s">
        <v>8874</v>
      </c>
      <c r="AY25" s="15" t="s">
        <v>8875</v>
      </c>
      <c r="AZ25" s="15" t="s">
        <v>1928</v>
      </c>
      <c r="BA25" s="15" t="s">
        <v>1929</v>
      </c>
      <c r="BB25" s="15" t="s">
        <v>13726</v>
      </c>
      <c r="BC25" s="16"/>
      <c r="BD25" s="16"/>
    </row>
    <row r="26" spans="1:56" ht="16.5" customHeight="1" x14ac:dyDescent="0.25">
      <c r="A26" s="10" t="s">
        <v>813</v>
      </c>
      <c r="B26" s="76"/>
      <c r="C26" s="84"/>
      <c r="D26" s="68"/>
      <c r="E26" s="68"/>
      <c r="F26" s="69"/>
      <c r="G26" s="69"/>
      <c r="H26" s="2"/>
      <c r="I26" s="2"/>
      <c r="J26" s="2"/>
      <c r="K26" s="2"/>
      <c r="L26" s="2"/>
      <c r="AV26" s="15"/>
      <c r="AW26" s="15"/>
      <c r="AX26" s="15"/>
      <c r="AY26" s="15"/>
      <c r="AZ26" s="15"/>
      <c r="BA26" s="15"/>
      <c r="BB26" s="15"/>
      <c r="BC26" s="16"/>
      <c r="BD26" s="16"/>
    </row>
    <row r="27" spans="1:56" ht="16.5" customHeight="1" x14ac:dyDescent="0.25">
      <c r="A27" s="14" t="s">
        <v>4318</v>
      </c>
      <c r="B27" s="32"/>
      <c r="C27" s="84"/>
      <c r="D27" s="61"/>
      <c r="E27" s="61"/>
      <c r="F27" s="61"/>
      <c r="G27" s="61"/>
      <c r="H27" s="2"/>
      <c r="I27" s="2"/>
      <c r="J27" s="2"/>
      <c r="K27" s="2"/>
      <c r="L27" s="2"/>
      <c r="AV27" s="15" t="str">
        <f t="shared" si="0"/>
        <v>CA-1990-094  Fourth Street Apartments</v>
      </c>
      <c r="AW27" s="15" t="s">
        <v>8876</v>
      </c>
      <c r="AX27" s="15" t="s">
        <v>1039</v>
      </c>
      <c r="AY27" s="15" t="s">
        <v>8877</v>
      </c>
      <c r="AZ27" s="15" t="s">
        <v>819</v>
      </c>
      <c r="BA27" s="15" t="s">
        <v>819</v>
      </c>
      <c r="BB27" s="15" t="s">
        <v>13712</v>
      </c>
      <c r="BC27" s="16"/>
      <c r="BD27" s="15"/>
    </row>
    <row r="28" spans="1:56" ht="16.5" customHeight="1" x14ac:dyDescent="0.25">
      <c r="A28" s="14" t="s">
        <v>808</v>
      </c>
      <c r="B28" s="32"/>
      <c r="C28" s="84"/>
      <c r="H28" s="2"/>
      <c r="I28" s="2"/>
      <c r="J28" s="2"/>
      <c r="K28" s="2"/>
      <c r="L28" s="2"/>
      <c r="AV28" s="15" t="str">
        <f t="shared" si="0"/>
        <v>CA-1990-096  Greenwood/15th Street</v>
      </c>
      <c r="AW28" s="15" t="s">
        <v>8878</v>
      </c>
      <c r="AX28" s="15" t="s">
        <v>8879</v>
      </c>
      <c r="AY28" s="15" t="s">
        <v>8880</v>
      </c>
      <c r="AZ28" s="15" t="s">
        <v>1599</v>
      </c>
      <c r="BA28" s="15" t="s">
        <v>819</v>
      </c>
      <c r="BB28" s="15" t="s">
        <v>13724</v>
      </c>
      <c r="BC28" s="16"/>
      <c r="BD28" s="16"/>
    </row>
    <row r="29" spans="1:56" ht="16.5" customHeight="1" x14ac:dyDescent="0.25">
      <c r="A29" s="10" t="s">
        <v>810</v>
      </c>
      <c r="B29" s="32"/>
      <c r="C29" s="84"/>
      <c r="D29" s="58"/>
      <c r="E29" s="18"/>
      <c r="F29" s="70"/>
      <c r="G29" s="70"/>
      <c r="H29" s="2"/>
      <c r="I29" s="2"/>
      <c r="J29" s="2"/>
      <c r="K29" s="2"/>
      <c r="L29" s="2"/>
      <c r="AV29" s="15"/>
      <c r="AW29" s="15"/>
      <c r="AX29" s="15"/>
      <c r="AY29" s="15"/>
      <c r="AZ29" s="15"/>
      <c r="BA29" s="15"/>
      <c r="BB29" s="15"/>
      <c r="BC29" s="16"/>
      <c r="BD29" s="16"/>
    </row>
    <row r="30" spans="1:56" ht="16.5" customHeight="1" x14ac:dyDescent="0.25">
      <c r="A30" s="10" t="s">
        <v>809</v>
      </c>
      <c r="B30" s="31"/>
      <c r="C30" s="84"/>
      <c r="D30" s="58"/>
      <c r="E30" s="18"/>
      <c r="F30" s="70"/>
      <c r="G30" s="70"/>
      <c r="H30" s="2"/>
      <c r="I30" s="2"/>
      <c r="J30" s="2"/>
      <c r="K30" s="2"/>
      <c r="L30" s="2"/>
      <c r="AV30" s="15"/>
      <c r="AW30" s="15"/>
      <c r="AX30" s="15"/>
      <c r="AY30" s="15"/>
      <c r="AZ30" s="15"/>
      <c r="BA30" s="15"/>
      <c r="BB30" s="15"/>
      <c r="BC30" s="16"/>
      <c r="BD30" s="16"/>
    </row>
    <row r="31" spans="1:56" ht="16.5" customHeight="1" x14ac:dyDescent="0.25">
      <c r="A31" s="78" t="s">
        <v>812</v>
      </c>
      <c r="B31" s="28"/>
      <c r="C31" s="84"/>
      <c r="H31" s="2"/>
      <c r="I31" s="2"/>
      <c r="J31" s="2"/>
      <c r="K31" s="2"/>
      <c r="L31" s="2"/>
      <c r="AV31" s="15" t="str">
        <f t="shared" si="0"/>
        <v>CA-1990-097  Garcia Apartments</v>
      </c>
      <c r="AW31" s="15" t="s">
        <v>8881</v>
      </c>
      <c r="AX31" s="15" t="s">
        <v>8882</v>
      </c>
      <c r="AY31" s="15" t="s">
        <v>8883</v>
      </c>
      <c r="AZ31" s="15" t="s">
        <v>1599</v>
      </c>
      <c r="BA31" s="15" t="s">
        <v>819</v>
      </c>
      <c r="BB31" s="15" t="s">
        <v>13724</v>
      </c>
      <c r="BC31" s="16"/>
      <c r="BD31" s="16"/>
    </row>
    <row r="32" spans="1:56" ht="16.5" customHeight="1" thickBot="1" x14ac:dyDescent="0.3">
      <c r="A32" s="11" t="s">
        <v>814</v>
      </c>
      <c r="B32" s="30"/>
      <c r="C32" s="85"/>
      <c r="D32" s="61"/>
      <c r="E32" s="61"/>
      <c r="F32" s="58"/>
      <c r="G32" s="58"/>
      <c r="H32" s="2"/>
      <c r="I32" s="2"/>
      <c r="J32" s="2"/>
      <c r="K32" s="2"/>
      <c r="L32" s="2"/>
      <c r="AV32" s="15"/>
      <c r="AW32" s="15"/>
      <c r="AX32" s="15"/>
      <c r="AY32" s="15"/>
      <c r="AZ32" s="15"/>
      <c r="BA32" s="15"/>
      <c r="BB32" s="15"/>
      <c r="BC32" s="16"/>
      <c r="BD32" s="16"/>
    </row>
    <row r="33" spans="1:56" ht="16.5" customHeight="1" x14ac:dyDescent="0.25">
      <c r="A33" s="78" t="s">
        <v>2333</v>
      </c>
      <c r="B33" s="75"/>
      <c r="C33" s="93"/>
      <c r="D33" s="61"/>
      <c r="E33" s="61"/>
      <c r="F33" s="61"/>
      <c r="G33" s="61"/>
      <c r="AV33" s="15" t="str">
        <f t="shared" si="0"/>
        <v>CA-1990-099  Green Valley Apartments</v>
      </c>
      <c r="AW33" s="15" t="s">
        <v>8884</v>
      </c>
      <c r="AX33" s="15" t="s">
        <v>8885</v>
      </c>
      <c r="AY33" s="15" t="s">
        <v>8886</v>
      </c>
      <c r="AZ33" s="15" t="s">
        <v>939</v>
      </c>
      <c r="BA33" s="15" t="s">
        <v>1275</v>
      </c>
      <c r="BB33" s="15" t="s">
        <v>13727</v>
      </c>
      <c r="BC33" s="16"/>
      <c r="BD33" s="16"/>
    </row>
    <row r="34" spans="1:56" ht="16.5" customHeight="1" x14ac:dyDescent="0.25">
      <c r="A34" s="14" t="s">
        <v>659</v>
      </c>
      <c r="B34" s="77"/>
      <c r="C34" s="84"/>
      <c r="D34" s="67"/>
      <c r="E34" s="67"/>
      <c r="F34" s="67"/>
      <c r="G34" s="67"/>
      <c r="AV34" s="15" t="str">
        <f t="shared" si="0"/>
        <v>CA-1990-101  Embarcadero Triangle</v>
      </c>
      <c r="AW34" s="15" t="s">
        <v>8887</v>
      </c>
      <c r="AX34" s="15" t="s">
        <v>8888</v>
      </c>
      <c r="AY34" s="15" t="s">
        <v>15280</v>
      </c>
      <c r="AZ34" s="15" t="s">
        <v>845</v>
      </c>
      <c r="BA34" s="15" t="s">
        <v>845</v>
      </c>
      <c r="BB34" s="15" t="s">
        <v>13728</v>
      </c>
      <c r="BC34" s="16"/>
      <c r="BD34" s="16"/>
    </row>
    <row r="35" spans="1:56" ht="16.5" customHeight="1" x14ac:dyDescent="0.25">
      <c r="A35" s="14" t="s">
        <v>811</v>
      </c>
      <c r="B35" s="32"/>
      <c r="C35" s="84"/>
      <c r="AV35" s="15" t="str">
        <f t="shared" si="0"/>
        <v>CA-1990-107  Santana Apartments</v>
      </c>
      <c r="AW35" s="15" t="s">
        <v>8889</v>
      </c>
      <c r="AX35" s="15" t="s">
        <v>8890</v>
      </c>
      <c r="AY35" s="15" t="s">
        <v>8891</v>
      </c>
      <c r="AZ35" s="15" t="s">
        <v>331</v>
      </c>
      <c r="BA35" s="15" t="s">
        <v>332</v>
      </c>
      <c r="BB35" s="15" t="s">
        <v>13729</v>
      </c>
      <c r="BC35" s="16"/>
      <c r="BD35" s="16"/>
    </row>
    <row r="36" spans="1:56" ht="16.5" customHeight="1" x14ac:dyDescent="0.25">
      <c r="A36" s="10" t="s">
        <v>813</v>
      </c>
      <c r="B36" s="76"/>
      <c r="C36" s="84"/>
      <c r="D36" s="68"/>
      <c r="E36" s="68"/>
      <c r="F36" s="69"/>
      <c r="G36" s="69"/>
      <c r="AV36" s="15"/>
      <c r="AW36" s="15"/>
      <c r="AX36" s="15"/>
      <c r="AY36" s="15"/>
      <c r="AZ36" s="15"/>
      <c r="BA36" s="15"/>
      <c r="BB36" s="15"/>
      <c r="BC36" s="16"/>
      <c r="BD36" s="16"/>
    </row>
    <row r="37" spans="1:56" ht="16.5" customHeight="1" x14ac:dyDescent="0.25">
      <c r="A37" s="14" t="s">
        <v>4318</v>
      </c>
      <c r="B37" s="32"/>
      <c r="C37" s="84"/>
      <c r="D37" s="61"/>
      <c r="E37" s="61"/>
      <c r="F37" s="61"/>
      <c r="G37" s="61"/>
      <c r="AV37" s="15" t="str">
        <f t="shared" si="0"/>
        <v>CA-1990-109  Lake Isabella Senior Apartments</v>
      </c>
      <c r="AW37" s="15" t="s">
        <v>8892</v>
      </c>
      <c r="AX37" s="15" t="s">
        <v>8893</v>
      </c>
      <c r="AY37" s="15" t="s">
        <v>8894</v>
      </c>
      <c r="AZ37" s="15" t="s">
        <v>8895</v>
      </c>
      <c r="BA37" s="15" t="s">
        <v>829</v>
      </c>
      <c r="BB37" s="15" t="s">
        <v>13730</v>
      </c>
      <c r="BC37" s="16"/>
      <c r="BD37" s="16"/>
    </row>
    <row r="38" spans="1:56" ht="16.5" customHeight="1" x14ac:dyDescent="0.25">
      <c r="A38" s="14" t="s">
        <v>808</v>
      </c>
      <c r="B38" s="32"/>
      <c r="C38" s="84"/>
      <c r="AV38" s="15" t="str">
        <f t="shared" si="0"/>
        <v>CA-1990-110  Earlimart Senior Apartments</v>
      </c>
      <c r="AW38" s="15" t="s">
        <v>8896</v>
      </c>
      <c r="AX38" s="15" t="s">
        <v>8897</v>
      </c>
      <c r="AY38" s="15" t="s">
        <v>8898</v>
      </c>
      <c r="AZ38" s="15" t="s">
        <v>218</v>
      </c>
      <c r="BA38" s="15" t="s">
        <v>520</v>
      </c>
      <c r="BB38" s="15" t="s">
        <v>13731</v>
      </c>
      <c r="BC38" s="16"/>
      <c r="BD38" s="16"/>
    </row>
    <row r="39" spans="1:56" ht="16.5" customHeight="1" x14ac:dyDescent="0.25">
      <c r="A39" s="10" t="s">
        <v>810</v>
      </c>
      <c r="B39" s="32"/>
      <c r="C39" s="84"/>
      <c r="D39" s="58"/>
      <c r="E39" s="18"/>
      <c r="F39" s="70"/>
      <c r="G39" s="70"/>
      <c r="AV39" s="15"/>
      <c r="AW39" s="15"/>
      <c r="AX39" s="15"/>
      <c r="AY39" s="15"/>
      <c r="AZ39" s="15"/>
      <c r="BA39" s="15"/>
      <c r="BB39" s="15"/>
      <c r="BC39" s="16"/>
      <c r="BD39" s="16"/>
    </row>
    <row r="40" spans="1:56" ht="16.5" customHeight="1" x14ac:dyDescent="0.25">
      <c r="A40" s="57" t="s">
        <v>809</v>
      </c>
      <c r="B40" s="31"/>
      <c r="C40" s="84"/>
      <c r="D40" s="58"/>
      <c r="E40" s="18"/>
      <c r="F40" s="70"/>
      <c r="G40" s="70"/>
      <c r="AV40" s="15"/>
      <c r="AW40" s="15"/>
      <c r="AX40" s="15"/>
      <c r="AY40" s="15"/>
      <c r="AZ40" s="15"/>
      <c r="BA40" s="15"/>
      <c r="BB40" s="15"/>
      <c r="BC40" s="16"/>
      <c r="BD40" s="16"/>
    </row>
    <row r="41" spans="1:56" ht="16.5" customHeight="1" x14ac:dyDescent="0.25">
      <c r="A41" s="10" t="s">
        <v>812</v>
      </c>
      <c r="B41" s="28"/>
      <c r="C41" s="84"/>
      <c r="H41" s="2"/>
      <c r="I41" s="2"/>
      <c r="J41" s="2"/>
      <c r="K41" s="2"/>
      <c r="L41" s="2"/>
      <c r="AV41" s="15" t="str">
        <f t="shared" si="0"/>
        <v>CA-1990-111  San Joaquin Senior Apartments</v>
      </c>
      <c r="AW41" s="15" t="s">
        <v>8899</v>
      </c>
      <c r="AX41" s="15" t="s">
        <v>8900</v>
      </c>
      <c r="AY41" s="15" t="s">
        <v>8901</v>
      </c>
      <c r="AZ41" s="15" t="s">
        <v>219</v>
      </c>
      <c r="BA41" s="15" t="s">
        <v>830</v>
      </c>
      <c r="BB41" s="15" t="s">
        <v>13732</v>
      </c>
      <c r="BC41" s="16"/>
      <c r="BD41" s="16"/>
    </row>
    <row r="42" spans="1:56" ht="16.5" customHeight="1" thickBot="1" x14ac:dyDescent="0.3">
      <c r="A42" s="86" t="s">
        <v>814</v>
      </c>
      <c r="B42" s="29"/>
      <c r="C42" s="85"/>
      <c r="D42" s="61"/>
      <c r="E42" s="61"/>
      <c r="F42" s="58"/>
      <c r="G42" s="58"/>
      <c r="H42" s="2"/>
      <c r="I42" s="2"/>
      <c r="J42" s="2"/>
      <c r="K42" s="2"/>
      <c r="L42" s="2"/>
      <c r="AV42" s="15"/>
      <c r="AW42" s="15"/>
      <c r="AX42" s="15"/>
      <c r="AY42" s="15"/>
      <c r="AZ42" s="15"/>
      <c r="BA42" s="15"/>
      <c r="BB42" s="15"/>
      <c r="BC42" s="16"/>
      <c r="BD42" s="16"/>
    </row>
    <row r="43" spans="1:56" ht="16.5" customHeight="1" x14ac:dyDescent="0.25">
      <c r="A43" s="13" t="s">
        <v>2334</v>
      </c>
      <c r="B43" s="75"/>
      <c r="C43" s="93"/>
      <c r="D43" s="61"/>
      <c r="E43" s="61"/>
      <c r="F43" s="61"/>
      <c r="G43" s="61"/>
      <c r="AV43" s="15" t="str">
        <f t="shared" si="0"/>
        <v>CA-1990-112  San Joaquin Apartments</v>
      </c>
      <c r="AW43" s="15" t="s">
        <v>8902</v>
      </c>
      <c r="AX43" s="15" t="s">
        <v>8903</v>
      </c>
      <c r="AY43" s="15" t="s">
        <v>8904</v>
      </c>
      <c r="AZ43" s="15" t="s">
        <v>219</v>
      </c>
      <c r="BA43" s="15" t="s">
        <v>830</v>
      </c>
      <c r="BB43" s="15" t="s">
        <v>13732</v>
      </c>
      <c r="BC43" s="16"/>
      <c r="BD43" s="16"/>
    </row>
    <row r="44" spans="1:56" ht="16.5" customHeight="1" x14ac:dyDescent="0.25">
      <c r="A44" s="14" t="s">
        <v>659</v>
      </c>
      <c r="B44" s="77"/>
      <c r="C44" s="84"/>
      <c r="D44" s="67"/>
      <c r="E44" s="67"/>
      <c r="F44" s="67"/>
      <c r="G44" s="67"/>
      <c r="AV44" s="15" t="str">
        <f t="shared" si="0"/>
        <v>CA-1990-113  Westwood Senior Apartments</v>
      </c>
      <c r="AW44" s="15" t="s">
        <v>8905</v>
      </c>
      <c r="AX44" s="15" t="s">
        <v>8906</v>
      </c>
      <c r="AY44" s="15" t="s">
        <v>8907</v>
      </c>
      <c r="AZ44" s="15" t="s">
        <v>8908</v>
      </c>
      <c r="BA44" s="15" t="s">
        <v>518</v>
      </c>
      <c r="BB44" s="15" t="s">
        <v>13733</v>
      </c>
      <c r="BC44" s="16"/>
      <c r="BD44" s="16"/>
    </row>
    <row r="45" spans="1:56" ht="16.5" customHeight="1" x14ac:dyDescent="0.25">
      <c r="A45" s="14" t="s">
        <v>811</v>
      </c>
      <c r="B45" s="32"/>
      <c r="C45" s="84"/>
      <c r="AV45" s="15" t="str">
        <f t="shared" si="0"/>
        <v>CA-1990-116  Prospect Villa II Apartments</v>
      </c>
      <c r="AW45" s="15" t="s">
        <v>8909</v>
      </c>
      <c r="AX45" s="15" t="s">
        <v>8910</v>
      </c>
      <c r="AY45" s="15" t="s">
        <v>8911</v>
      </c>
      <c r="AZ45" s="15" t="s">
        <v>842</v>
      </c>
      <c r="BA45" s="15" t="s">
        <v>843</v>
      </c>
      <c r="BB45" s="15" t="s">
        <v>13734</v>
      </c>
      <c r="BC45" s="16"/>
      <c r="BD45" s="16"/>
    </row>
    <row r="46" spans="1:56" ht="16.5" customHeight="1" x14ac:dyDescent="0.25">
      <c r="A46" s="10" t="s">
        <v>813</v>
      </c>
      <c r="B46" s="76"/>
      <c r="C46" s="84"/>
      <c r="D46" s="68"/>
      <c r="E46" s="68"/>
      <c r="F46" s="69"/>
      <c r="G46" s="69"/>
      <c r="AV46" s="15"/>
      <c r="AW46" s="15"/>
      <c r="AX46" s="15"/>
      <c r="AY46" s="15"/>
      <c r="AZ46" s="15"/>
      <c r="BA46" s="15"/>
      <c r="BB46" s="15"/>
      <c r="BC46" s="16"/>
      <c r="BD46" s="16"/>
    </row>
    <row r="47" spans="1:56" ht="16.5" customHeight="1" x14ac:dyDescent="0.25">
      <c r="A47" s="14" t="s">
        <v>4318</v>
      </c>
      <c r="B47" s="32"/>
      <c r="C47" s="84"/>
      <c r="D47" s="61"/>
      <c r="E47" s="61"/>
      <c r="F47" s="61"/>
      <c r="G47" s="61"/>
      <c r="AV47" s="15" t="str">
        <f t="shared" si="0"/>
        <v>CA-1990-123  Palmer House</v>
      </c>
      <c r="AW47" s="15" t="s">
        <v>8912</v>
      </c>
      <c r="AX47" s="15" t="s">
        <v>8913</v>
      </c>
      <c r="AY47" s="15" t="s">
        <v>8914</v>
      </c>
      <c r="AZ47" s="15" t="s">
        <v>220</v>
      </c>
      <c r="BA47" s="15" t="s">
        <v>819</v>
      </c>
      <c r="BB47" s="15" t="s">
        <v>13735</v>
      </c>
      <c r="BC47" s="16"/>
      <c r="BD47" s="16"/>
    </row>
    <row r="48" spans="1:56" ht="16.5" customHeight="1" x14ac:dyDescent="0.25">
      <c r="A48" s="14" t="s">
        <v>808</v>
      </c>
      <c r="B48" s="32"/>
      <c r="C48" s="84"/>
      <c r="AV48" s="15" t="str">
        <f t="shared" si="0"/>
        <v>CA-1990-140  Almond Garden Family</v>
      </c>
      <c r="AW48" s="15" t="s">
        <v>8915</v>
      </c>
      <c r="AX48" s="15" t="s">
        <v>8916</v>
      </c>
      <c r="AY48" s="15" t="s">
        <v>8917</v>
      </c>
      <c r="AZ48" s="15" t="s">
        <v>8918</v>
      </c>
      <c r="BA48" s="15" t="s">
        <v>820</v>
      </c>
      <c r="BB48" s="15" t="s">
        <v>13736</v>
      </c>
      <c r="BC48" s="16"/>
      <c r="BD48" s="16"/>
    </row>
    <row r="49" spans="1:56" ht="16.5" customHeight="1" x14ac:dyDescent="0.25">
      <c r="A49" s="10" t="s">
        <v>810</v>
      </c>
      <c r="B49" s="32"/>
      <c r="C49" s="84"/>
      <c r="D49" s="58"/>
      <c r="E49" s="18"/>
      <c r="F49" s="70"/>
      <c r="G49" s="70"/>
      <c r="AV49" s="15"/>
      <c r="AW49" s="15"/>
      <c r="AX49" s="15"/>
      <c r="AY49" s="15"/>
      <c r="AZ49" s="15"/>
      <c r="BA49" s="15"/>
      <c r="BB49" s="15"/>
      <c r="BC49" s="16"/>
      <c r="BD49" s="16"/>
    </row>
    <row r="50" spans="1:56" ht="16.5" customHeight="1" x14ac:dyDescent="0.25">
      <c r="A50" s="10" t="s">
        <v>809</v>
      </c>
      <c r="B50" s="31"/>
      <c r="C50" s="84"/>
      <c r="D50" s="58"/>
      <c r="E50" s="18"/>
      <c r="F50" s="70"/>
      <c r="G50" s="70"/>
      <c r="AV50" s="15"/>
      <c r="AW50" s="15"/>
      <c r="AX50" s="15"/>
      <c r="AY50" s="15"/>
      <c r="AZ50" s="15"/>
      <c r="BA50" s="15"/>
      <c r="BB50" s="15"/>
      <c r="BC50" s="16"/>
      <c r="BD50" s="16"/>
    </row>
    <row r="51" spans="1:56" ht="16.5" customHeight="1" x14ac:dyDescent="0.25">
      <c r="A51" s="56" t="s">
        <v>812</v>
      </c>
      <c r="B51" s="28"/>
      <c r="C51" s="84"/>
      <c r="H51" s="2"/>
      <c r="I51" s="2"/>
      <c r="J51" s="2"/>
      <c r="K51" s="2"/>
      <c r="L51" s="2"/>
      <c r="AV51" s="15" t="str">
        <f t="shared" si="0"/>
        <v>CA-1990-143  Bayless Garden Apartments</v>
      </c>
      <c r="AW51" s="15" t="s">
        <v>8919</v>
      </c>
      <c r="AX51" s="15" t="s">
        <v>8920</v>
      </c>
      <c r="AY51" s="15" t="s">
        <v>8921</v>
      </c>
      <c r="AZ51" s="15" t="s">
        <v>558</v>
      </c>
      <c r="BA51" s="15" t="s">
        <v>880</v>
      </c>
      <c r="BB51" s="15" t="s">
        <v>13737</v>
      </c>
      <c r="BC51" s="16"/>
      <c r="BD51" s="16"/>
    </row>
    <row r="52" spans="1:56" ht="16.5" customHeight="1" thickBot="1" x14ac:dyDescent="0.3">
      <c r="A52" s="11" t="s">
        <v>814</v>
      </c>
      <c r="B52" s="30"/>
      <c r="C52" s="85"/>
      <c r="D52" s="61"/>
      <c r="E52" s="61"/>
      <c r="F52" s="58"/>
      <c r="G52" s="58"/>
      <c r="H52" s="2"/>
      <c r="I52" s="2"/>
      <c r="J52" s="2"/>
      <c r="K52" s="2"/>
      <c r="L52" s="2"/>
      <c r="AV52" s="15"/>
      <c r="AW52" s="15"/>
      <c r="AX52" s="15"/>
      <c r="AY52" s="15"/>
      <c r="AZ52" s="15"/>
      <c r="BA52" s="15"/>
      <c r="BB52" s="15"/>
      <c r="BC52" s="16"/>
      <c r="BD52" s="16"/>
    </row>
    <row r="53" spans="1:56" ht="16.5" customHeight="1" x14ac:dyDescent="0.25">
      <c r="A53" s="78" t="s">
        <v>2335</v>
      </c>
      <c r="B53" s="75"/>
      <c r="C53" s="93"/>
      <c r="D53" s="61"/>
      <c r="E53" s="61"/>
      <c r="F53" s="61"/>
      <c r="G53" s="61"/>
      <c r="AV53" s="15" t="str">
        <f t="shared" si="0"/>
        <v>CA-1990-144  Oakwood II Apartments</v>
      </c>
      <c r="AW53" s="15" t="s">
        <v>8922</v>
      </c>
      <c r="AX53" s="15" t="s">
        <v>8923</v>
      </c>
      <c r="AY53" s="15" t="s">
        <v>8924</v>
      </c>
      <c r="AZ53" s="15" t="s">
        <v>559</v>
      </c>
      <c r="BA53" s="15" t="s">
        <v>520</v>
      </c>
      <c r="BB53" s="15" t="s">
        <v>13738</v>
      </c>
      <c r="BC53" s="16"/>
      <c r="BD53" s="16"/>
    </row>
    <row r="54" spans="1:56" ht="16.5" customHeight="1" x14ac:dyDescent="0.25">
      <c r="A54" s="14" t="s">
        <v>659</v>
      </c>
      <c r="B54" s="77"/>
      <c r="C54" s="84"/>
      <c r="D54" s="67"/>
      <c r="E54" s="67"/>
      <c r="F54" s="67"/>
      <c r="G54" s="67"/>
      <c r="AV54" s="15" t="str">
        <f t="shared" si="0"/>
        <v>CA-1990-150  Susanne B. Wilson  Residence</v>
      </c>
      <c r="AW54" s="15" t="s">
        <v>8926</v>
      </c>
      <c r="AX54" s="15" t="s">
        <v>8927</v>
      </c>
      <c r="AY54" s="15" t="s">
        <v>8928</v>
      </c>
      <c r="AZ54" s="15" t="s">
        <v>851</v>
      </c>
      <c r="BA54" s="15" t="s">
        <v>850</v>
      </c>
      <c r="BB54" s="15" t="s">
        <v>13740</v>
      </c>
      <c r="BC54" s="16"/>
      <c r="BD54" s="16"/>
    </row>
    <row r="55" spans="1:56" ht="16.5" customHeight="1" x14ac:dyDescent="0.25">
      <c r="A55" s="14" t="s">
        <v>811</v>
      </c>
      <c r="B55" s="32"/>
      <c r="C55" s="84"/>
      <c r="AV55" s="15" t="str">
        <f t="shared" si="0"/>
        <v>CA-1990-153  Connecticut Street Court</v>
      </c>
      <c r="AW55" s="15" t="s">
        <v>8930</v>
      </c>
      <c r="AX55" s="15" t="s">
        <v>8931</v>
      </c>
      <c r="AY55" s="15" t="s">
        <v>8932</v>
      </c>
      <c r="AZ55" s="15" t="s">
        <v>845</v>
      </c>
      <c r="BA55" s="15" t="s">
        <v>845</v>
      </c>
      <c r="BB55" s="15" t="s">
        <v>13728</v>
      </c>
      <c r="BC55" s="16"/>
      <c r="BD55" s="16"/>
    </row>
    <row r="56" spans="1:56" ht="16.5" customHeight="1" x14ac:dyDescent="0.25">
      <c r="A56" s="10" t="s">
        <v>813</v>
      </c>
      <c r="B56" s="76"/>
      <c r="C56" s="84"/>
      <c r="D56" s="68"/>
      <c r="E56" s="68"/>
      <c r="F56" s="69"/>
      <c r="G56" s="69"/>
      <c r="AV56" s="15"/>
      <c r="AW56" s="15"/>
      <c r="AX56" s="15"/>
      <c r="AY56" s="15"/>
      <c r="AZ56" s="15"/>
      <c r="BA56" s="15"/>
      <c r="BB56" s="15"/>
      <c r="BC56" s="16"/>
      <c r="BD56" s="16"/>
    </row>
    <row r="57" spans="1:56" ht="16.5" customHeight="1" x14ac:dyDescent="0.25">
      <c r="A57" s="14" t="s">
        <v>4318</v>
      </c>
      <c r="B57" s="32"/>
      <c r="C57" s="84"/>
      <c r="D57" s="61"/>
      <c r="E57" s="61"/>
      <c r="F57" s="61"/>
      <c r="G57" s="61"/>
      <c r="AV57" s="15" t="str">
        <f t="shared" si="0"/>
        <v>CA-1990-154  Steamboat Point Apartments</v>
      </c>
      <c r="AW57" s="15" t="s">
        <v>8933</v>
      </c>
      <c r="AX57" s="15" t="s">
        <v>8934</v>
      </c>
      <c r="AY57" s="15" t="s">
        <v>8935</v>
      </c>
      <c r="AZ57" s="15" t="s">
        <v>845</v>
      </c>
      <c r="BA57" s="15" t="s">
        <v>845</v>
      </c>
      <c r="BB57" s="15" t="s">
        <v>13728</v>
      </c>
      <c r="BC57" s="16"/>
      <c r="BD57" s="16"/>
    </row>
    <row r="58" spans="1:56" ht="16.5" customHeight="1" x14ac:dyDescent="0.25">
      <c r="A58" s="14" t="s">
        <v>808</v>
      </c>
      <c r="B58" s="32"/>
      <c r="C58" s="84"/>
      <c r="AV58" s="15" t="str">
        <f t="shared" si="0"/>
        <v>CA-1990-157  Villa Santa Clara</v>
      </c>
      <c r="AW58" s="15" t="s">
        <v>8936</v>
      </c>
      <c r="AX58" s="15" t="s">
        <v>8937</v>
      </c>
      <c r="AY58" s="15" t="s">
        <v>8938</v>
      </c>
      <c r="AZ58" s="15" t="s">
        <v>1002</v>
      </c>
      <c r="BA58" s="15" t="s">
        <v>876</v>
      </c>
      <c r="BB58" s="15" t="s">
        <v>13742</v>
      </c>
      <c r="BC58" s="16"/>
      <c r="BD58" s="16"/>
    </row>
    <row r="59" spans="1:56" ht="16.5" customHeight="1" x14ac:dyDescent="0.25">
      <c r="A59" s="10" t="s">
        <v>810</v>
      </c>
      <c r="B59" s="32"/>
      <c r="C59" s="84"/>
      <c r="D59" s="58"/>
      <c r="E59" s="18"/>
      <c r="F59" s="70"/>
      <c r="G59" s="70"/>
      <c r="AV59" s="15"/>
      <c r="AW59" s="15"/>
      <c r="AX59" s="15"/>
      <c r="AY59" s="15"/>
      <c r="AZ59" s="15"/>
      <c r="BA59" s="15"/>
      <c r="BB59" s="15"/>
      <c r="BC59" s="16"/>
      <c r="BD59" s="16"/>
    </row>
    <row r="60" spans="1:56" ht="16.5" customHeight="1" x14ac:dyDescent="0.25">
      <c r="A60" s="10" t="s">
        <v>809</v>
      </c>
      <c r="B60" s="31"/>
      <c r="C60" s="84"/>
      <c r="D60" s="58"/>
      <c r="E60" s="18"/>
      <c r="F60" s="70"/>
      <c r="G60" s="70"/>
      <c r="AV60" s="15"/>
      <c r="AW60" s="15"/>
      <c r="AX60" s="15"/>
      <c r="AY60" s="15"/>
      <c r="AZ60" s="15"/>
      <c r="BA60" s="15"/>
      <c r="BB60" s="15"/>
      <c r="BC60" s="16"/>
      <c r="BD60" s="16"/>
    </row>
    <row r="61" spans="1:56" ht="16.5" customHeight="1" x14ac:dyDescent="0.25">
      <c r="A61" s="10" t="s">
        <v>812</v>
      </c>
      <c r="B61" s="31"/>
      <c r="C61" s="84"/>
      <c r="H61" s="2"/>
      <c r="I61" s="2"/>
      <c r="J61" s="2"/>
      <c r="K61" s="2"/>
      <c r="L61" s="2"/>
      <c r="AV61" s="15" t="str">
        <f t="shared" si="0"/>
        <v>CA-1990-177  Rosewood Park/Willow Glen</v>
      </c>
      <c r="AW61" s="15" t="s">
        <v>8939</v>
      </c>
      <c r="AX61" s="15" t="s">
        <v>8940</v>
      </c>
      <c r="AY61" s="15" t="s">
        <v>8941</v>
      </c>
      <c r="AZ61" s="15" t="s">
        <v>823</v>
      </c>
      <c r="BA61" s="15" t="s">
        <v>824</v>
      </c>
      <c r="BB61" s="15" t="s">
        <v>13725</v>
      </c>
      <c r="BC61" s="16"/>
      <c r="BD61" s="15"/>
    </row>
    <row r="62" spans="1:56" ht="16.5" customHeight="1" thickBot="1" x14ac:dyDescent="0.3">
      <c r="A62" s="11" t="s">
        <v>814</v>
      </c>
      <c r="B62" s="94"/>
      <c r="C62" s="85"/>
      <c r="D62" s="61"/>
      <c r="E62" s="61"/>
      <c r="F62" s="58"/>
      <c r="G62" s="58"/>
      <c r="H62" s="2"/>
      <c r="I62" s="2"/>
      <c r="J62" s="2"/>
      <c r="K62" s="2"/>
      <c r="L62" s="2"/>
      <c r="AV62" s="15"/>
      <c r="AW62" s="15"/>
      <c r="AX62" s="15"/>
      <c r="AY62" s="15"/>
      <c r="AZ62" s="15"/>
      <c r="BA62" s="15"/>
      <c r="BB62" s="15"/>
      <c r="BC62" s="16"/>
      <c r="BD62" s="15"/>
    </row>
    <row r="63" spans="1:56" hidden="1" x14ac:dyDescent="0.25">
      <c r="AV63" s="15" t="str">
        <f t="shared" si="0"/>
        <v>CA-1991-020  El Centro</v>
      </c>
      <c r="AW63" s="15" t="s">
        <v>8942</v>
      </c>
      <c r="AX63" s="15" t="s">
        <v>214</v>
      </c>
      <c r="AY63" s="15" t="s">
        <v>8943</v>
      </c>
      <c r="AZ63" s="15" t="s">
        <v>1011</v>
      </c>
      <c r="BA63" s="15" t="s">
        <v>1011</v>
      </c>
      <c r="BB63" s="15" t="s">
        <v>13744</v>
      </c>
      <c r="BC63" s="15"/>
      <c r="BD63" s="15"/>
    </row>
    <row r="64" spans="1:56" hidden="1" x14ac:dyDescent="0.25">
      <c r="AV64" s="15" t="str">
        <f t="shared" si="0"/>
        <v>CA-1991-022  The Sanborn Hotel</v>
      </c>
      <c r="AW64" s="15" t="s">
        <v>15281</v>
      </c>
      <c r="AX64" s="15" t="s">
        <v>15282</v>
      </c>
      <c r="AY64" s="15" t="s">
        <v>15283</v>
      </c>
      <c r="AZ64" s="15" t="s">
        <v>819</v>
      </c>
      <c r="BA64" s="15" t="s">
        <v>819</v>
      </c>
      <c r="BB64" s="15" t="s">
        <v>13718</v>
      </c>
      <c r="BC64" s="16"/>
      <c r="BD64" s="16"/>
    </row>
    <row r="65" spans="48:56" hidden="1" x14ac:dyDescent="0.25">
      <c r="AV65" s="15" t="str">
        <f t="shared" si="0"/>
        <v>CA-1991-024  Leonide Apartments</v>
      </c>
      <c r="AW65" s="15" t="s">
        <v>8944</v>
      </c>
      <c r="AX65" s="15" t="s">
        <v>8945</v>
      </c>
      <c r="AY65" s="15" t="s">
        <v>14871</v>
      </c>
      <c r="AZ65" s="15" t="s">
        <v>819</v>
      </c>
      <c r="BA65" s="15" t="s">
        <v>819</v>
      </c>
      <c r="BB65" s="15" t="s">
        <v>13718</v>
      </c>
      <c r="BC65" s="16"/>
      <c r="BD65" s="16"/>
    </row>
    <row r="66" spans="48:56" hidden="1" x14ac:dyDescent="0.25">
      <c r="AV66" s="15" t="str">
        <f t="shared" si="0"/>
        <v>CA-1991-025  Lorin Station Plaza</v>
      </c>
      <c r="AW66" s="15" t="s">
        <v>8946</v>
      </c>
      <c r="AX66" s="15" t="s">
        <v>8947</v>
      </c>
      <c r="AY66" s="15" t="s">
        <v>8948</v>
      </c>
      <c r="AZ66" s="15" t="s">
        <v>215</v>
      </c>
      <c r="BA66" s="15" t="s">
        <v>332</v>
      </c>
      <c r="BB66" s="15" t="s">
        <v>13746</v>
      </c>
      <c r="BC66" s="16"/>
      <c r="BD66" s="16"/>
    </row>
    <row r="67" spans="48:56" hidden="1" x14ac:dyDescent="0.25">
      <c r="AV67" s="15" t="str">
        <f t="shared" si="0"/>
        <v>CA-1991-026  East of Eaton</v>
      </c>
      <c r="AW67" s="15" t="s">
        <v>8949</v>
      </c>
      <c r="AX67" s="15" t="s">
        <v>8950</v>
      </c>
      <c r="AY67" s="15" t="s">
        <v>8951</v>
      </c>
      <c r="AZ67" s="15" t="s">
        <v>40</v>
      </c>
      <c r="BA67" s="15" t="s">
        <v>1925</v>
      </c>
      <c r="BB67" s="15" t="s">
        <v>13747</v>
      </c>
      <c r="BC67" s="16"/>
      <c r="BD67" s="16"/>
    </row>
    <row r="68" spans="48:56" hidden="1" x14ac:dyDescent="0.25">
      <c r="AV68" s="15" t="str">
        <f t="shared" si="0"/>
        <v>CA-1991-027  Coyote Run Apartments</v>
      </c>
      <c r="AW68" s="15" t="s">
        <v>8952</v>
      </c>
      <c r="AX68" s="15" t="s">
        <v>8953</v>
      </c>
      <c r="AY68" s="15" t="s">
        <v>8954</v>
      </c>
      <c r="AZ68" s="15" t="s">
        <v>1007</v>
      </c>
      <c r="BA68" s="15" t="s">
        <v>526</v>
      </c>
      <c r="BB68" s="15" t="s">
        <v>13748</v>
      </c>
      <c r="BC68" s="16"/>
      <c r="BD68" s="16"/>
    </row>
    <row r="69" spans="48:56" hidden="1" x14ac:dyDescent="0.25">
      <c r="AV69" s="15" t="str">
        <f t="shared" si="0"/>
        <v>CA-1991-028  Del Carlo Court</v>
      </c>
      <c r="AW69" s="15" t="s">
        <v>8955</v>
      </c>
      <c r="AX69" s="15" t="s">
        <v>8956</v>
      </c>
      <c r="AY69" s="15" t="s">
        <v>8957</v>
      </c>
      <c r="AZ69" s="15" t="s">
        <v>845</v>
      </c>
      <c r="BA69" s="15" t="s">
        <v>845</v>
      </c>
      <c r="BB69" s="15" t="s">
        <v>13749</v>
      </c>
      <c r="BC69" s="16"/>
      <c r="BD69" s="16"/>
    </row>
    <row r="70" spans="48:56" hidden="1" x14ac:dyDescent="0.25">
      <c r="AV70" s="15" t="str">
        <f t="shared" si="0"/>
        <v>CA-1991-031  111 Jones Street Apartments</v>
      </c>
      <c r="AW70" s="15" t="s">
        <v>8958</v>
      </c>
      <c r="AX70" s="15" t="s">
        <v>8959</v>
      </c>
      <c r="AY70" s="15" t="s">
        <v>8960</v>
      </c>
      <c r="AZ70" s="15" t="s">
        <v>845</v>
      </c>
      <c r="BA70" s="15" t="s">
        <v>845</v>
      </c>
      <c r="BB70" s="15" t="s">
        <v>13750</v>
      </c>
      <c r="BC70" s="16"/>
      <c r="BD70" s="16"/>
    </row>
    <row r="71" spans="48:56" hidden="1" x14ac:dyDescent="0.25">
      <c r="AV71" s="15" t="str">
        <f t="shared" si="0"/>
        <v>CA-1991-032  La Gema Del Barrio</v>
      </c>
      <c r="AW71" s="15" t="s">
        <v>8961</v>
      </c>
      <c r="AX71" s="15" t="s">
        <v>8962</v>
      </c>
      <c r="AY71" s="15" t="s">
        <v>8963</v>
      </c>
      <c r="AZ71" s="15" t="s">
        <v>42</v>
      </c>
      <c r="BA71" s="15" t="s">
        <v>1277</v>
      </c>
      <c r="BB71" s="15" t="s">
        <v>13751</v>
      </c>
      <c r="BC71" s="16"/>
      <c r="BD71" s="16"/>
    </row>
    <row r="72" spans="48:56" hidden="1" x14ac:dyDescent="0.25">
      <c r="AV72" s="15" t="str">
        <f t="shared" si="0"/>
        <v>CA-1991-038  Eleventh Avenue Apartments</v>
      </c>
      <c r="AW72" s="15" t="s">
        <v>8964</v>
      </c>
      <c r="AX72" s="15" t="s">
        <v>8965</v>
      </c>
      <c r="AY72" s="15" t="s">
        <v>8966</v>
      </c>
      <c r="AZ72" s="15" t="s">
        <v>819</v>
      </c>
      <c r="BA72" s="15" t="s">
        <v>819</v>
      </c>
      <c r="BB72" s="15" t="s">
        <v>13752</v>
      </c>
      <c r="BC72" s="16"/>
      <c r="BD72" s="16"/>
    </row>
    <row r="73" spans="48:56" hidden="1" x14ac:dyDescent="0.25">
      <c r="AV73" s="15" t="str">
        <f t="shared" si="0"/>
        <v>CA-1991-046  Tierra Del Vista Apartments</v>
      </c>
      <c r="AW73" s="15" t="s">
        <v>8967</v>
      </c>
      <c r="AX73" s="15" t="s">
        <v>8968</v>
      </c>
      <c r="AY73" s="15" t="s">
        <v>8969</v>
      </c>
      <c r="AZ73" s="15" t="s">
        <v>521</v>
      </c>
      <c r="BA73" s="15" t="s">
        <v>830</v>
      </c>
      <c r="BB73" s="15" t="s">
        <v>13753</v>
      </c>
      <c r="BC73" s="16"/>
      <c r="BD73" s="16"/>
    </row>
    <row r="74" spans="48:56" hidden="1" x14ac:dyDescent="0.25">
      <c r="AV74" s="15" t="str">
        <f t="shared" si="0"/>
        <v>CA-1991-049  Villa Del Rey Apartments</v>
      </c>
      <c r="AW74" s="15" t="s">
        <v>8970</v>
      </c>
      <c r="AX74" s="15" t="s">
        <v>8971</v>
      </c>
      <c r="AY74" s="15" t="s">
        <v>15239</v>
      </c>
      <c r="AZ74" s="15" t="s">
        <v>15240</v>
      </c>
      <c r="BA74" s="15" t="s">
        <v>15241</v>
      </c>
      <c r="BB74" s="15" t="s">
        <v>13754</v>
      </c>
      <c r="BC74" s="16"/>
      <c r="BD74" s="16"/>
    </row>
    <row r="75" spans="48:56" hidden="1" x14ac:dyDescent="0.25">
      <c r="AV75" s="15" t="str">
        <f t="shared" si="0"/>
        <v>CA-1991-059  Sultana Acres</v>
      </c>
      <c r="AW75" s="15" t="s">
        <v>8972</v>
      </c>
      <c r="AX75" s="15" t="s">
        <v>8973</v>
      </c>
      <c r="AY75" s="15" t="s">
        <v>8974</v>
      </c>
      <c r="AZ75" s="15" t="s">
        <v>8975</v>
      </c>
      <c r="BA75" s="15" t="s">
        <v>520</v>
      </c>
      <c r="BB75" s="15" t="s">
        <v>13755</v>
      </c>
      <c r="BC75" s="16"/>
      <c r="BD75" s="16"/>
    </row>
    <row r="76" spans="48:56" hidden="1" x14ac:dyDescent="0.25">
      <c r="AV76" s="15" t="str">
        <f t="shared" si="0"/>
        <v>CA-1991-060  Casa Gloria</v>
      </c>
      <c r="AW76" s="15" t="s">
        <v>8976</v>
      </c>
      <c r="AX76" s="15" t="s">
        <v>8977</v>
      </c>
      <c r="AY76" s="15" t="s">
        <v>8978</v>
      </c>
      <c r="AZ76" s="15" t="s">
        <v>819</v>
      </c>
      <c r="BA76" s="15" t="s">
        <v>819</v>
      </c>
      <c r="BB76" s="15" t="s">
        <v>13756</v>
      </c>
      <c r="BC76" s="16"/>
      <c r="BD76" s="16"/>
    </row>
    <row r="77" spans="48:56" hidden="1" x14ac:dyDescent="0.25">
      <c r="AV77" s="15" t="str">
        <f t="shared" si="0"/>
        <v>CA-1991-061  Henderson Homes</v>
      </c>
      <c r="AW77" s="15" t="s">
        <v>8979</v>
      </c>
      <c r="AX77" s="15" t="s">
        <v>8980</v>
      </c>
      <c r="AY77" s="15" t="s">
        <v>8981</v>
      </c>
      <c r="AZ77" s="15" t="s">
        <v>819</v>
      </c>
      <c r="BA77" s="15" t="s">
        <v>819</v>
      </c>
      <c r="BB77" s="15" t="s">
        <v>13757</v>
      </c>
      <c r="BC77" s="16"/>
      <c r="BD77" s="16"/>
    </row>
    <row r="78" spans="48:56" hidden="1" x14ac:dyDescent="0.25">
      <c r="AV78" s="15" t="str">
        <f t="shared" si="0"/>
        <v>CA-1991-063  Robinson Villa</v>
      </c>
      <c r="AW78" s="15" t="s">
        <v>8982</v>
      </c>
      <c r="AX78" s="15" t="s">
        <v>8983</v>
      </c>
      <c r="AY78" s="15" t="s">
        <v>8984</v>
      </c>
      <c r="AZ78" s="15" t="s">
        <v>819</v>
      </c>
      <c r="BA78" s="15" t="s">
        <v>819</v>
      </c>
      <c r="BB78" s="15" t="s">
        <v>13757</v>
      </c>
      <c r="BC78" s="16"/>
      <c r="BD78" s="16"/>
    </row>
    <row r="79" spans="48:56" hidden="1" x14ac:dyDescent="0.25">
      <c r="AV79" s="15" t="str">
        <f t="shared" si="0"/>
        <v>CA-1991-081  Santa Familia</v>
      </c>
      <c r="AW79" s="15" t="s">
        <v>8985</v>
      </c>
      <c r="AX79" s="15" t="s">
        <v>8986</v>
      </c>
      <c r="AY79" s="15" t="s">
        <v>8987</v>
      </c>
      <c r="AZ79" s="15" t="s">
        <v>851</v>
      </c>
      <c r="BA79" s="15" t="s">
        <v>850</v>
      </c>
      <c r="BB79" s="15" t="s">
        <v>13758</v>
      </c>
      <c r="BC79" s="16"/>
      <c r="BD79" s="16"/>
    </row>
    <row r="80" spans="48:56" hidden="1" x14ac:dyDescent="0.25">
      <c r="AV80" s="15" t="str">
        <f t="shared" si="0"/>
        <v>CA-1991-082  Willow Court Phase I</v>
      </c>
      <c r="AW80" s="15" t="s">
        <v>8988</v>
      </c>
      <c r="AX80" s="15" t="s">
        <v>8989</v>
      </c>
      <c r="AY80" s="15" t="s">
        <v>8990</v>
      </c>
      <c r="AZ80" s="15" t="s">
        <v>551</v>
      </c>
      <c r="BA80" s="15" t="s">
        <v>838</v>
      </c>
      <c r="BB80" s="15" t="s">
        <v>13759</v>
      </c>
      <c r="BC80" s="16"/>
      <c r="BD80" s="16"/>
    </row>
    <row r="81" spans="48:56" hidden="1" x14ac:dyDescent="0.25">
      <c r="AV81" s="15" t="str">
        <f t="shared" si="0"/>
        <v>CA-1991-083  The Farm</v>
      </c>
      <c r="AW81" s="15" t="s">
        <v>8991</v>
      </c>
      <c r="AX81" s="15" t="s">
        <v>8992</v>
      </c>
      <c r="AY81" s="15" t="s">
        <v>8993</v>
      </c>
      <c r="AZ81" s="15" t="s">
        <v>8994</v>
      </c>
      <c r="BA81" s="15" t="s">
        <v>1011</v>
      </c>
      <c r="BB81" s="15" t="s">
        <v>13760</v>
      </c>
      <c r="BC81" s="16"/>
      <c r="BD81" s="16"/>
    </row>
    <row r="82" spans="48:56" hidden="1" x14ac:dyDescent="0.25">
      <c r="AV82" s="15" t="str">
        <f t="shared" si="0"/>
        <v>CA-1991-084  Open Doors</v>
      </c>
      <c r="AW82" s="15" t="s">
        <v>8995</v>
      </c>
      <c r="AX82" s="15" t="s">
        <v>8996</v>
      </c>
      <c r="AY82" s="15" t="s">
        <v>8997</v>
      </c>
      <c r="AZ82" s="15" t="s">
        <v>552</v>
      </c>
      <c r="BA82" s="15" t="s">
        <v>850</v>
      </c>
      <c r="BB82" s="15" t="s">
        <v>13761</v>
      </c>
      <c r="BC82" s="16"/>
      <c r="BD82" s="16"/>
    </row>
    <row r="83" spans="48:56" hidden="1" x14ac:dyDescent="0.25">
      <c r="AV83" s="15" t="str">
        <f t="shared" si="0"/>
        <v>CA-1991-102  Daybreak Grove/Sunrise Place</v>
      </c>
      <c r="AW83" s="15" t="s">
        <v>8998</v>
      </c>
      <c r="AX83" s="15" t="s">
        <v>8999</v>
      </c>
      <c r="AY83" s="15" t="s">
        <v>9000</v>
      </c>
      <c r="AZ83" s="15" t="s">
        <v>660</v>
      </c>
      <c r="BA83" s="15" t="s">
        <v>848</v>
      </c>
      <c r="BB83" s="15" t="s">
        <v>13762</v>
      </c>
      <c r="BC83" s="16"/>
      <c r="BD83" s="16"/>
    </row>
    <row r="84" spans="48:56" hidden="1" x14ac:dyDescent="0.25">
      <c r="AV84" s="15" t="str">
        <f t="shared" si="0"/>
        <v>CA-1991-103  Arlington Rodeo Apartments</v>
      </c>
      <c r="AW84" s="15" t="s">
        <v>9001</v>
      </c>
      <c r="AX84" s="15" t="s">
        <v>9002</v>
      </c>
      <c r="AY84" s="15" t="s">
        <v>9003</v>
      </c>
      <c r="AZ84" s="15" t="s">
        <v>819</v>
      </c>
      <c r="BA84" s="15" t="s">
        <v>819</v>
      </c>
      <c r="BB84" s="15" t="s">
        <v>13763</v>
      </c>
      <c r="BC84" s="16"/>
      <c r="BD84" s="16"/>
    </row>
    <row r="85" spans="48:56" hidden="1" x14ac:dyDescent="0.25">
      <c r="AV85" s="15" t="str">
        <f t="shared" si="0"/>
        <v>CA-1991-104  Korean Youth Center Apts</v>
      </c>
      <c r="AW85" s="15" t="s">
        <v>9004</v>
      </c>
      <c r="AX85" s="15" t="s">
        <v>9005</v>
      </c>
      <c r="AY85" s="15" t="s">
        <v>9006</v>
      </c>
      <c r="AZ85" s="15" t="s">
        <v>819</v>
      </c>
      <c r="BA85" s="15" t="s">
        <v>819</v>
      </c>
      <c r="BB85" s="15" t="s">
        <v>13764</v>
      </c>
      <c r="BC85" s="16"/>
      <c r="BD85" s="16"/>
    </row>
    <row r="86" spans="48:56" hidden="1" x14ac:dyDescent="0.25">
      <c r="AV86" s="15" t="str">
        <f t="shared" si="0"/>
        <v>CA-1991-107  Virginia Village</v>
      </c>
      <c r="AW86" s="15" t="s">
        <v>9007</v>
      </c>
      <c r="AX86" s="15" t="s">
        <v>9008</v>
      </c>
      <c r="AY86" s="15" t="s">
        <v>9009</v>
      </c>
      <c r="AZ86" s="15" t="s">
        <v>1599</v>
      </c>
      <c r="BA86" s="15" t="s">
        <v>819</v>
      </c>
      <c r="BB86" s="15" t="s">
        <v>13724</v>
      </c>
      <c r="BC86" s="16"/>
      <c r="BD86" s="16"/>
    </row>
    <row r="87" spans="48:56" hidden="1" x14ac:dyDescent="0.25">
      <c r="AV87" s="15" t="str">
        <f t="shared" ref="AV87:AV150" si="1">CONCATENATE(AW87,"  ",AX87)</f>
        <v>CA-1991-133  Park Village Apartments</v>
      </c>
      <c r="AW87" s="15" t="s">
        <v>9010</v>
      </c>
      <c r="AX87" s="15" t="s">
        <v>9011</v>
      </c>
      <c r="AY87" s="15" t="s">
        <v>9012</v>
      </c>
      <c r="AZ87" s="15" t="s">
        <v>51</v>
      </c>
      <c r="BA87" s="15" t="s">
        <v>848</v>
      </c>
      <c r="BB87" s="15" t="s">
        <v>13765</v>
      </c>
      <c r="BC87" s="16"/>
      <c r="BD87" s="16"/>
    </row>
    <row r="88" spans="48:56" hidden="1" x14ac:dyDescent="0.25">
      <c r="AV88" s="15" t="str">
        <f t="shared" si="1"/>
        <v>CA-1991-134  Raitt Street Apartments</v>
      </c>
      <c r="AW88" s="15" t="s">
        <v>9013</v>
      </c>
      <c r="AX88" s="15" t="s">
        <v>9014</v>
      </c>
      <c r="AY88" s="15" t="s">
        <v>9015</v>
      </c>
      <c r="AZ88" s="15" t="s">
        <v>42</v>
      </c>
      <c r="BA88" s="15" t="s">
        <v>1277</v>
      </c>
      <c r="BB88" s="15" t="s">
        <v>13766</v>
      </c>
      <c r="BC88" s="16"/>
      <c r="BD88" s="16"/>
    </row>
    <row r="89" spans="48:56" hidden="1" x14ac:dyDescent="0.25">
      <c r="AV89" s="15" t="str">
        <f t="shared" si="1"/>
        <v>CA-1991-137  San Felipe Homes</v>
      </c>
      <c r="AW89" s="15" t="s">
        <v>9016</v>
      </c>
      <c r="AX89" s="15" t="s">
        <v>9017</v>
      </c>
      <c r="AY89" s="15" t="s">
        <v>9018</v>
      </c>
      <c r="AZ89" s="15" t="s">
        <v>819</v>
      </c>
      <c r="BA89" s="15" t="s">
        <v>819</v>
      </c>
      <c r="BB89" s="15" t="s">
        <v>13767</v>
      </c>
      <c r="BC89" s="16"/>
      <c r="BD89" s="16"/>
    </row>
    <row r="90" spans="48:56" hidden="1" x14ac:dyDescent="0.25">
      <c r="AV90" s="15" t="str">
        <f t="shared" si="1"/>
        <v>CA-1991-169  Dinuba Manor</v>
      </c>
      <c r="AW90" s="15" t="s">
        <v>9019</v>
      </c>
      <c r="AX90" s="15" t="s">
        <v>9020</v>
      </c>
      <c r="AY90" s="15" t="s">
        <v>15284</v>
      </c>
      <c r="AZ90" s="15" t="s">
        <v>780</v>
      </c>
      <c r="BA90" s="15" t="s">
        <v>520</v>
      </c>
      <c r="BB90" s="15" t="s">
        <v>14188</v>
      </c>
      <c r="BC90" s="16"/>
      <c r="BD90" s="16"/>
    </row>
    <row r="91" spans="48:56" hidden="1" x14ac:dyDescent="0.25">
      <c r="AV91" s="15" t="str">
        <f t="shared" si="1"/>
        <v>CA-1991-171  San Pablo Suites</v>
      </c>
      <c r="AW91" s="15" t="s">
        <v>9021</v>
      </c>
      <c r="AX91" s="15" t="s">
        <v>9022</v>
      </c>
      <c r="AY91" s="15" t="s">
        <v>9023</v>
      </c>
      <c r="AZ91" s="15" t="s">
        <v>331</v>
      </c>
      <c r="BA91" s="15" t="s">
        <v>332</v>
      </c>
      <c r="BB91" s="15" t="s">
        <v>13769</v>
      </c>
      <c r="BC91" s="16"/>
      <c r="BD91" s="16"/>
    </row>
    <row r="92" spans="48:56" hidden="1" x14ac:dyDescent="0.25">
      <c r="AV92" s="15" t="str">
        <f t="shared" si="1"/>
        <v>CA-1991-173  Norwood Estates</v>
      </c>
      <c r="AW92" s="15" t="s">
        <v>9024</v>
      </c>
      <c r="AX92" s="15" t="s">
        <v>9025</v>
      </c>
      <c r="AY92" s="15" t="s">
        <v>9026</v>
      </c>
      <c r="AZ92" s="15" t="s">
        <v>781</v>
      </c>
      <c r="BA92" s="15" t="s">
        <v>781</v>
      </c>
      <c r="BB92" s="15" t="s">
        <v>13770</v>
      </c>
      <c r="BC92" s="16"/>
      <c r="BD92" s="16"/>
    </row>
    <row r="93" spans="48:56" hidden="1" x14ac:dyDescent="0.25">
      <c r="AV93" s="15" t="str">
        <f t="shared" si="1"/>
        <v>CA-1991-175  Pinewood Manor Apartments</v>
      </c>
      <c r="AW93" s="15" t="s">
        <v>9027</v>
      </c>
      <c r="AX93" s="15" t="s">
        <v>9028</v>
      </c>
      <c r="AY93" s="15" t="s">
        <v>9029</v>
      </c>
      <c r="AZ93" s="15" t="s">
        <v>614</v>
      </c>
      <c r="BA93" s="15" t="s">
        <v>615</v>
      </c>
      <c r="BB93" s="15" t="s">
        <v>13771</v>
      </c>
      <c r="BC93" s="16"/>
      <c r="BD93" s="16"/>
    </row>
    <row r="94" spans="48:56" hidden="1" x14ac:dyDescent="0.25">
      <c r="AV94" s="15" t="str">
        <f t="shared" si="1"/>
        <v>CA-1992-001  Crescent Arms</v>
      </c>
      <c r="AW94" s="15" t="s">
        <v>9030</v>
      </c>
      <c r="AX94" s="15" t="s">
        <v>9031</v>
      </c>
      <c r="AY94" s="15" t="s">
        <v>9032</v>
      </c>
      <c r="AZ94" s="15" t="s">
        <v>819</v>
      </c>
      <c r="BA94" s="15" t="s">
        <v>819</v>
      </c>
      <c r="BB94" s="15" t="s">
        <v>13712</v>
      </c>
      <c r="BC94" s="16"/>
      <c r="BD94" s="16"/>
    </row>
    <row r="95" spans="48:56" hidden="1" x14ac:dyDescent="0.25">
      <c r="AV95" s="15" t="str">
        <f t="shared" si="1"/>
        <v>CA-1992-005  Rohit Villas</v>
      </c>
      <c r="AW95" s="15" t="s">
        <v>9033</v>
      </c>
      <c r="AX95" s="15" t="s">
        <v>9034</v>
      </c>
      <c r="AY95" s="15" t="s">
        <v>9035</v>
      </c>
      <c r="AZ95" s="15" t="s">
        <v>819</v>
      </c>
      <c r="BA95" s="15" t="s">
        <v>819</v>
      </c>
      <c r="BB95" s="15" t="s">
        <v>13777</v>
      </c>
      <c r="BC95" s="16"/>
      <c r="BD95" s="16"/>
    </row>
    <row r="96" spans="48:56" hidden="1" x14ac:dyDescent="0.25">
      <c r="AV96" s="15" t="str">
        <f t="shared" si="1"/>
        <v>CA-1992-006  Cottage Gardens Apts.</v>
      </c>
      <c r="AW96" s="15" t="s">
        <v>9036</v>
      </c>
      <c r="AX96" s="15" t="s">
        <v>9037</v>
      </c>
      <c r="AY96" s="15" t="s">
        <v>9038</v>
      </c>
      <c r="AZ96" s="15" t="s">
        <v>345</v>
      </c>
      <c r="BA96" s="15" t="s">
        <v>345</v>
      </c>
      <c r="BB96" s="15" t="s">
        <v>13778</v>
      </c>
      <c r="BC96" s="16"/>
      <c r="BD96" s="16"/>
    </row>
    <row r="97" spans="48:56" hidden="1" x14ac:dyDescent="0.25">
      <c r="AV97" s="15" t="str">
        <f t="shared" si="1"/>
        <v>CA-1992-008  Sunshine Financial Group</v>
      </c>
      <c r="AW97" s="15" t="s">
        <v>9039</v>
      </c>
      <c r="AX97" s="15" t="s">
        <v>9040</v>
      </c>
      <c r="AY97" s="15" t="s">
        <v>9041</v>
      </c>
      <c r="AZ97" s="15" t="s">
        <v>322</v>
      </c>
      <c r="BA97" s="15" t="s">
        <v>830</v>
      </c>
      <c r="BB97" s="15" t="s">
        <v>13779</v>
      </c>
      <c r="BC97" s="16"/>
      <c r="BD97" s="16"/>
    </row>
    <row r="98" spans="48:56" hidden="1" x14ac:dyDescent="0.25">
      <c r="AV98" s="15" t="str">
        <f t="shared" si="1"/>
        <v>CA-1992-010  Kristine Apartments</v>
      </c>
      <c r="AW98" s="15" t="s">
        <v>9042</v>
      </c>
      <c r="AX98" s="15" t="s">
        <v>9043</v>
      </c>
      <c r="AY98" s="15" t="s">
        <v>9044</v>
      </c>
      <c r="AZ98" s="15" t="s">
        <v>616</v>
      </c>
      <c r="BA98" s="15" t="s">
        <v>829</v>
      </c>
      <c r="BB98" s="15" t="s">
        <v>13780</v>
      </c>
      <c r="BC98" s="16"/>
      <c r="BD98" s="16"/>
    </row>
    <row r="99" spans="48:56" hidden="1" x14ac:dyDescent="0.25">
      <c r="AV99" s="15" t="str">
        <f t="shared" si="1"/>
        <v>CA-1992-012  Tegeler Hotel</v>
      </c>
      <c r="AW99" s="15" t="s">
        <v>9045</v>
      </c>
      <c r="AX99" s="15" t="s">
        <v>9046</v>
      </c>
      <c r="AY99" s="15" t="s">
        <v>9047</v>
      </c>
      <c r="AZ99" s="15" t="s">
        <v>616</v>
      </c>
      <c r="BA99" s="15" t="s">
        <v>829</v>
      </c>
      <c r="BB99" s="15" t="s">
        <v>13781</v>
      </c>
      <c r="BC99" s="16"/>
      <c r="BD99" s="16"/>
    </row>
    <row r="100" spans="48:56" hidden="1" x14ac:dyDescent="0.25">
      <c r="AV100" s="15" t="str">
        <f t="shared" si="1"/>
        <v>CA-1992-013  Twin Pines Apts.</v>
      </c>
      <c r="AW100" s="15" t="s">
        <v>15285</v>
      </c>
      <c r="AX100" s="15" t="s">
        <v>15286</v>
      </c>
      <c r="AY100" s="15" t="s">
        <v>15287</v>
      </c>
      <c r="AZ100" s="15" t="s">
        <v>15288</v>
      </c>
      <c r="BA100" s="15" t="s">
        <v>783</v>
      </c>
      <c r="BB100" s="15" t="s">
        <v>15289</v>
      </c>
      <c r="BC100" s="16"/>
      <c r="BD100" s="16"/>
    </row>
    <row r="101" spans="48:56" hidden="1" x14ac:dyDescent="0.25">
      <c r="AV101" s="15" t="str">
        <f t="shared" si="1"/>
        <v>CA-1992-017  Cypress Cove</v>
      </c>
      <c r="AW101" s="15" t="s">
        <v>9048</v>
      </c>
      <c r="AX101" s="15" t="s">
        <v>9049</v>
      </c>
      <c r="AY101" s="15" t="s">
        <v>9050</v>
      </c>
      <c r="AZ101" s="15" t="s">
        <v>520</v>
      </c>
      <c r="BA101" s="15" t="s">
        <v>520</v>
      </c>
      <c r="BB101" s="15" t="s">
        <v>13782</v>
      </c>
      <c r="BC101" s="16"/>
      <c r="BD101" s="16"/>
    </row>
    <row r="102" spans="48:56" hidden="1" x14ac:dyDescent="0.25">
      <c r="AV102" s="15" t="str">
        <f t="shared" si="1"/>
        <v>CA-1992-018  Laurel/Norton Inter-generational Community Apartme</v>
      </c>
      <c r="AW102" s="15" t="s">
        <v>9051</v>
      </c>
      <c r="AX102" s="15" t="s">
        <v>9052</v>
      </c>
      <c r="AY102" s="15" t="s">
        <v>9053</v>
      </c>
      <c r="AZ102" s="15" t="s">
        <v>136</v>
      </c>
      <c r="BA102" s="15" t="s">
        <v>819</v>
      </c>
      <c r="BB102" s="15" t="s">
        <v>13717</v>
      </c>
      <c r="BC102" s="16"/>
      <c r="BD102" s="16"/>
    </row>
    <row r="103" spans="48:56" hidden="1" x14ac:dyDescent="0.25">
      <c r="AV103" s="15" t="str">
        <f t="shared" si="1"/>
        <v>CA-1992-019  Produce Place</v>
      </c>
      <c r="AW103" s="15" t="s">
        <v>15290</v>
      </c>
      <c r="AX103" s="15" t="s">
        <v>15291</v>
      </c>
      <c r="AY103" s="15" t="s">
        <v>15292</v>
      </c>
      <c r="AZ103" s="15" t="s">
        <v>819</v>
      </c>
      <c r="BA103" s="15" t="s">
        <v>819</v>
      </c>
      <c r="BB103" s="15" t="s">
        <v>13783</v>
      </c>
      <c r="BC103" s="16"/>
      <c r="BD103" s="16"/>
    </row>
    <row r="104" spans="48:56" hidden="1" x14ac:dyDescent="0.25">
      <c r="AV104" s="15" t="str">
        <f t="shared" si="1"/>
        <v>CA-1992-022  Villa Esperanza</v>
      </c>
      <c r="AW104" s="15" t="s">
        <v>9054</v>
      </c>
      <c r="AX104" s="15" t="s">
        <v>640</v>
      </c>
      <c r="AY104" s="15" t="s">
        <v>9055</v>
      </c>
      <c r="AZ104" s="15" t="s">
        <v>819</v>
      </c>
      <c r="BA104" s="15" t="s">
        <v>819</v>
      </c>
      <c r="BB104" s="15" t="s">
        <v>13716</v>
      </c>
      <c r="BC104" s="16"/>
      <c r="BD104" s="16"/>
    </row>
    <row r="105" spans="48:56" hidden="1" x14ac:dyDescent="0.25">
      <c r="AV105" s="15" t="str">
        <f t="shared" si="1"/>
        <v>CA-1992-023  Marion Hotel</v>
      </c>
      <c r="AW105" s="15" t="s">
        <v>9056</v>
      </c>
      <c r="AX105" s="15" t="s">
        <v>9057</v>
      </c>
      <c r="AY105" s="15" t="s">
        <v>9058</v>
      </c>
      <c r="AZ105" s="15" t="s">
        <v>819</v>
      </c>
      <c r="BA105" s="15" t="s">
        <v>819</v>
      </c>
      <c r="BB105" s="15" t="s">
        <v>13783</v>
      </c>
      <c r="BC105" s="16"/>
      <c r="BD105" s="16"/>
    </row>
    <row r="106" spans="48:56" hidden="1" x14ac:dyDescent="0.25">
      <c r="AV106" s="15" t="str">
        <f t="shared" si="1"/>
        <v>CA-1992-024  Second Street Center</v>
      </c>
      <c r="AW106" s="15" t="s">
        <v>9059</v>
      </c>
      <c r="AX106" s="15" t="s">
        <v>9060</v>
      </c>
      <c r="AY106" s="15" t="s">
        <v>9061</v>
      </c>
      <c r="AZ106" s="15" t="s">
        <v>1599</v>
      </c>
      <c r="BA106" s="15" t="s">
        <v>819</v>
      </c>
      <c r="BB106" s="15" t="s">
        <v>13724</v>
      </c>
      <c r="BC106" s="16"/>
      <c r="BD106" s="16"/>
    </row>
    <row r="107" spans="48:56" hidden="1" x14ac:dyDescent="0.25">
      <c r="AV107" s="15" t="str">
        <f t="shared" si="1"/>
        <v>CA-1992-025  Parke Los Robles</v>
      </c>
      <c r="AW107" s="15" t="s">
        <v>9062</v>
      </c>
      <c r="AX107" s="15" t="s">
        <v>9063</v>
      </c>
      <c r="AY107" s="15" t="s">
        <v>9064</v>
      </c>
      <c r="AZ107" s="15" t="s">
        <v>856</v>
      </c>
      <c r="BA107" s="15" t="s">
        <v>819</v>
      </c>
      <c r="BB107" s="15" t="s">
        <v>13711</v>
      </c>
      <c r="BC107" s="16"/>
      <c r="BD107" s="16"/>
    </row>
    <row r="108" spans="48:56" hidden="1" x14ac:dyDescent="0.25">
      <c r="AV108" s="15" t="str">
        <f t="shared" si="1"/>
        <v>CA-1992-026  Hope West Apartments</v>
      </c>
      <c r="AW108" s="15" t="s">
        <v>9065</v>
      </c>
      <c r="AX108" s="15" t="s">
        <v>9066</v>
      </c>
      <c r="AY108" s="15" t="s">
        <v>9067</v>
      </c>
      <c r="AZ108" s="15" t="s">
        <v>819</v>
      </c>
      <c r="BA108" s="15" t="s">
        <v>819</v>
      </c>
      <c r="BB108" s="15" t="s">
        <v>13784</v>
      </c>
      <c r="BC108" s="16"/>
      <c r="BD108" s="16"/>
    </row>
    <row r="109" spans="48:56" hidden="1" x14ac:dyDescent="0.25">
      <c r="AV109" s="15" t="str">
        <f t="shared" si="1"/>
        <v>CA-1992-028  Crescent Court</v>
      </c>
      <c r="AW109" s="15" t="s">
        <v>9068</v>
      </c>
      <c r="AX109" s="15" t="s">
        <v>9069</v>
      </c>
      <c r="AY109" s="15" t="s">
        <v>9070</v>
      </c>
      <c r="AZ109" s="15" t="s">
        <v>819</v>
      </c>
      <c r="BA109" s="15" t="s">
        <v>819</v>
      </c>
      <c r="BB109" s="15" t="s">
        <v>13756</v>
      </c>
      <c r="BC109" s="16"/>
      <c r="BD109" s="16"/>
    </row>
    <row r="110" spans="48:56" hidden="1" x14ac:dyDescent="0.25">
      <c r="AV110" s="15" t="str">
        <f t="shared" si="1"/>
        <v>CA-1992-033  Grosman Apartments</v>
      </c>
      <c r="AW110" s="15" t="s">
        <v>9071</v>
      </c>
      <c r="AX110" s="15" t="s">
        <v>9072</v>
      </c>
      <c r="AY110" s="15" t="s">
        <v>9073</v>
      </c>
      <c r="AZ110" s="15" t="s">
        <v>137</v>
      </c>
      <c r="BA110" s="15" t="s">
        <v>1929</v>
      </c>
      <c r="BB110" s="15" t="s">
        <v>13785</v>
      </c>
      <c r="BC110" s="16"/>
      <c r="BD110" s="16"/>
    </row>
    <row r="111" spans="48:56" hidden="1" x14ac:dyDescent="0.25">
      <c r="AV111" s="15" t="str">
        <f t="shared" si="1"/>
        <v>CA-1992-037  Young Apartments</v>
      </c>
      <c r="AW111" s="15" t="s">
        <v>9074</v>
      </c>
      <c r="AX111" s="15" t="s">
        <v>9075</v>
      </c>
      <c r="AY111" s="15" t="s">
        <v>9076</v>
      </c>
      <c r="AZ111" s="15" t="s">
        <v>819</v>
      </c>
      <c r="BA111" s="15" t="s">
        <v>819</v>
      </c>
      <c r="BB111" s="15" t="s">
        <v>13756</v>
      </c>
      <c r="BC111" s="16"/>
      <c r="BD111" s="16"/>
    </row>
    <row r="112" spans="48:56" hidden="1" x14ac:dyDescent="0.25">
      <c r="AV112" s="15" t="str">
        <f t="shared" si="1"/>
        <v>CA-1992-039  Navy Blue Apartments</v>
      </c>
      <c r="AW112" s="15" t="s">
        <v>9077</v>
      </c>
      <c r="AX112" s="15" t="s">
        <v>9078</v>
      </c>
      <c r="AY112" s="15" t="s">
        <v>9079</v>
      </c>
      <c r="AZ112" s="15" t="s">
        <v>629</v>
      </c>
      <c r="BA112" s="15" t="s">
        <v>819</v>
      </c>
      <c r="BB112" s="15" t="s">
        <v>13786</v>
      </c>
      <c r="BC112" s="16"/>
      <c r="BD112" s="16"/>
    </row>
    <row r="113" spans="48:56" hidden="1" x14ac:dyDescent="0.25">
      <c r="AV113" s="15" t="str">
        <f t="shared" si="1"/>
        <v>CA-1992-040  Ross Gardens Apartments</v>
      </c>
      <c r="AW113" s="15" t="s">
        <v>9080</v>
      </c>
      <c r="AX113" s="15" t="s">
        <v>9081</v>
      </c>
      <c r="AY113" s="15" t="s">
        <v>9082</v>
      </c>
      <c r="AZ113" s="15" t="s">
        <v>830</v>
      </c>
      <c r="BA113" s="15" t="s">
        <v>830</v>
      </c>
      <c r="BB113" s="15" t="s">
        <v>13774</v>
      </c>
      <c r="BC113" s="16"/>
      <c r="BD113" s="16"/>
    </row>
    <row r="114" spans="48:56" hidden="1" x14ac:dyDescent="0.25">
      <c r="AV114" s="15" t="str">
        <f t="shared" si="1"/>
        <v>CA-1992-043  FAME Manor</v>
      </c>
      <c r="AW114" s="15" t="s">
        <v>9083</v>
      </c>
      <c r="AX114" s="15" t="s">
        <v>9084</v>
      </c>
      <c r="AY114" s="15" t="s">
        <v>9085</v>
      </c>
      <c r="AZ114" s="15" t="s">
        <v>819</v>
      </c>
      <c r="BA114" s="15" t="s">
        <v>819</v>
      </c>
      <c r="BB114" s="15" t="s">
        <v>13787</v>
      </c>
      <c r="BC114" s="16"/>
      <c r="BD114" s="16"/>
    </row>
    <row r="115" spans="48:56" hidden="1" x14ac:dyDescent="0.25">
      <c r="AV115" s="15" t="str">
        <f t="shared" si="1"/>
        <v>CA-1992-044  FAME Gardens</v>
      </c>
      <c r="AW115" s="15" t="s">
        <v>9086</v>
      </c>
      <c r="AX115" s="15" t="s">
        <v>9087</v>
      </c>
      <c r="AY115" s="15" t="s">
        <v>9088</v>
      </c>
      <c r="AZ115" s="15" t="s">
        <v>819</v>
      </c>
      <c r="BA115" s="15" t="s">
        <v>819</v>
      </c>
      <c r="BB115" s="15" t="s">
        <v>13787</v>
      </c>
      <c r="BC115" s="16"/>
      <c r="BD115" s="16"/>
    </row>
    <row r="116" spans="48:56" hidden="1" x14ac:dyDescent="0.25">
      <c r="AV116" s="15" t="str">
        <f t="shared" si="1"/>
        <v>CA-1992-050  Jacob's Square</v>
      </c>
      <c r="AW116" s="15" t="s">
        <v>9089</v>
      </c>
      <c r="AX116" s="15" t="s">
        <v>9090</v>
      </c>
      <c r="AY116" s="15" t="s">
        <v>9091</v>
      </c>
      <c r="AZ116" s="15" t="s">
        <v>522</v>
      </c>
      <c r="BA116" s="15" t="s">
        <v>520</v>
      </c>
      <c r="BB116" s="15" t="s">
        <v>13768</v>
      </c>
      <c r="BC116" s="16"/>
      <c r="BD116" s="16"/>
    </row>
    <row r="117" spans="48:56" hidden="1" x14ac:dyDescent="0.25">
      <c r="AV117" s="15" t="str">
        <f t="shared" si="1"/>
        <v>CA-1992-052  Courtland Hotel</v>
      </c>
      <c r="AW117" s="15" t="s">
        <v>9092</v>
      </c>
      <c r="AX117" s="15" t="s">
        <v>9093</v>
      </c>
      <c r="AY117" s="15" t="s">
        <v>9094</v>
      </c>
      <c r="AZ117" s="15" t="s">
        <v>819</v>
      </c>
      <c r="BA117" s="15" t="s">
        <v>819</v>
      </c>
      <c r="BB117" s="15" t="s">
        <v>13719</v>
      </c>
      <c r="BC117" s="16"/>
      <c r="BD117" s="16"/>
    </row>
    <row r="118" spans="48:56" hidden="1" x14ac:dyDescent="0.25">
      <c r="AV118" s="15" t="str">
        <f t="shared" si="1"/>
        <v>CA-1992-054  Regency 50</v>
      </c>
      <c r="AW118" s="15" t="s">
        <v>9095</v>
      </c>
      <c r="AX118" s="15" t="s">
        <v>9096</v>
      </c>
      <c r="AY118" s="15" t="s">
        <v>9097</v>
      </c>
      <c r="AZ118" s="15" t="s">
        <v>631</v>
      </c>
      <c r="BA118" s="15" t="s">
        <v>819</v>
      </c>
      <c r="BB118" s="15" t="s">
        <v>13788</v>
      </c>
      <c r="BC118" s="16"/>
      <c r="BD118" s="16"/>
    </row>
    <row r="119" spans="48:56" hidden="1" x14ac:dyDescent="0.25">
      <c r="AV119" s="15" t="str">
        <f t="shared" si="1"/>
        <v>CA-1992-056  Norbo Hotel</v>
      </c>
      <c r="AW119" s="15" t="s">
        <v>9098</v>
      </c>
      <c r="AX119" s="15" t="s">
        <v>9099</v>
      </c>
      <c r="AY119" s="15" t="s">
        <v>9100</v>
      </c>
      <c r="AZ119" s="15" t="s">
        <v>819</v>
      </c>
      <c r="BA119" s="15" t="s">
        <v>819</v>
      </c>
      <c r="BB119" s="15" t="s">
        <v>13783</v>
      </c>
      <c r="BC119" s="16"/>
      <c r="BD119" s="16"/>
    </row>
    <row r="120" spans="48:56" hidden="1" x14ac:dyDescent="0.25">
      <c r="AV120" s="15" t="str">
        <f t="shared" si="1"/>
        <v>CA-1992-059  La Brea/Franklin Apartments</v>
      </c>
      <c r="AW120" s="15" t="s">
        <v>9101</v>
      </c>
      <c r="AX120" s="15" t="s">
        <v>9102</v>
      </c>
      <c r="AY120" s="15" t="s">
        <v>9103</v>
      </c>
      <c r="AZ120" s="15" t="s">
        <v>819</v>
      </c>
      <c r="BA120" s="15" t="s">
        <v>819</v>
      </c>
      <c r="BB120" s="15" t="s">
        <v>13717</v>
      </c>
      <c r="BC120" s="16"/>
      <c r="BD120" s="15"/>
    </row>
    <row r="121" spans="48:56" hidden="1" x14ac:dyDescent="0.25">
      <c r="AV121" s="15" t="str">
        <f t="shared" si="1"/>
        <v>CA-1992-061  Nevada Meadows</v>
      </c>
      <c r="AW121" s="15" t="s">
        <v>9104</v>
      </c>
      <c r="AX121" s="15" t="s">
        <v>9105</v>
      </c>
      <c r="AY121" s="15" t="s">
        <v>9106</v>
      </c>
      <c r="AZ121" s="15" t="s">
        <v>854</v>
      </c>
      <c r="BA121" s="15" t="s">
        <v>855</v>
      </c>
      <c r="BB121" s="15" t="s">
        <v>13721</v>
      </c>
      <c r="BC121" s="16"/>
      <c r="BD121" s="16"/>
    </row>
    <row r="122" spans="48:56" hidden="1" x14ac:dyDescent="0.25">
      <c r="AV122" s="15" t="str">
        <f t="shared" si="1"/>
        <v>CA-1992-071  Hillview Glen Apartments</v>
      </c>
      <c r="AW122" s="15" t="s">
        <v>9107</v>
      </c>
      <c r="AX122" s="15" t="s">
        <v>9108</v>
      </c>
      <c r="AY122" s="15" t="s">
        <v>15293</v>
      </c>
      <c r="AZ122" s="15" t="s">
        <v>851</v>
      </c>
      <c r="BA122" s="15" t="s">
        <v>850</v>
      </c>
      <c r="BB122" s="15" t="s">
        <v>13758</v>
      </c>
      <c r="BC122" s="16"/>
      <c r="BD122" s="16"/>
    </row>
    <row r="123" spans="48:56" hidden="1" x14ac:dyDescent="0.25">
      <c r="AV123" s="15" t="str">
        <f t="shared" si="1"/>
        <v>CA-1992-072  Marina Apts</v>
      </c>
      <c r="AW123" s="15" t="s">
        <v>9109</v>
      </c>
      <c r="AX123" s="15" t="s">
        <v>9110</v>
      </c>
      <c r="AY123" s="15" t="s">
        <v>9111</v>
      </c>
      <c r="AZ123" s="15" t="s">
        <v>819</v>
      </c>
      <c r="BA123" s="15" t="s">
        <v>819</v>
      </c>
      <c r="BB123" s="15" t="s">
        <v>13790</v>
      </c>
      <c r="BC123" s="16"/>
      <c r="BD123" s="16"/>
    </row>
    <row r="124" spans="48:56" hidden="1" x14ac:dyDescent="0.25">
      <c r="AV124" s="15" t="str">
        <f t="shared" si="1"/>
        <v>CA-1992-073  Mercedes Apts</v>
      </c>
      <c r="AW124" s="15" t="s">
        <v>9112</v>
      </c>
      <c r="AX124" s="15" t="s">
        <v>9113</v>
      </c>
      <c r="AY124" s="15" t="s">
        <v>9114</v>
      </c>
      <c r="AZ124" s="15" t="s">
        <v>819</v>
      </c>
      <c r="BA124" s="15" t="s">
        <v>819</v>
      </c>
      <c r="BB124" s="15" t="s">
        <v>13790</v>
      </c>
      <c r="BC124" s="16"/>
      <c r="BD124" s="16"/>
    </row>
    <row r="125" spans="48:56" hidden="1" x14ac:dyDescent="0.25">
      <c r="AV125" s="15" t="str">
        <f t="shared" si="1"/>
        <v>CA-1992-075  Minna Street Apartments</v>
      </c>
      <c r="AW125" s="15" t="s">
        <v>9115</v>
      </c>
      <c r="AX125" s="15" t="s">
        <v>9116</v>
      </c>
      <c r="AY125" s="15" t="s">
        <v>9117</v>
      </c>
      <c r="AZ125" s="15" t="s">
        <v>845</v>
      </c>
      <c r="BA125" s="15" t="s">
        <v>845</v>
      </c>
      <c r="BB125" s="15" t="s">
        <v>13791</v>
      </c>
      <c r="BC125" s="16"/>
      <c r="BD125" s="16"/>
    </row>
    <row r="126" spans="48:56" hidden="1" x14ac:dyDescent="0.25">
      <c r="AV126" s="15" t="str">
        <f t="shared" si="1"/>
        <v>CA-1992-079  Silver Birch Apts.</v>
      </c>
      <c r="AW126" s="15" t="s">
        <v>9118</v>
      </c>
      <c r="AX126" s="15" t="s">
        <v>9119</v>
      </c>
      <c r="AY126" s="15" t="s">
        <v>9120</v>
      </c>
      <c r="AZ126" s="15" t="s">
        <v>521</v>
      </c>
      <c r="BA126" s="15" t="s">
        <v>830</v>
      </c>
      <c r="BB126" s="15" t="s">
        <v>13753</v>
      </c>
      <c r="BC126" s="16"/>
      <c r="BD126" s="16"/>
    </row>
    <row r="127" spans="48:56" hidden="1" x14ac:dyDescent="0.25">
      <c r="AV127" s="15" t="str">
        <f t="shared" si="1"/>
        <v>CA-1992-090  Tlaquepaque</v>
      </c>
      <c r="AW127" s="15" t="s">
        <v>9121</v>
      </c>
      <c r="AX127" s="15" t="s">
        <v>9122</v>
      </c>
      <c r="AY127" s="15" t="s">
        <v>9123</v>
      </c>
      <c r="AZ127" s="15" t="s">
        <v>216</v>
      </c>
      <c r="BA127" s="15" t="s">
        <v>526</v>
      </c>
      <c r="BB127" s="15" t="s">
        <v>13793</v>
      </c>
      <c r="BC127" s="16"/>
      <c r="BD127" s="16"/>
    </row>
    <row r="128" spans="48:56" hidden="1" x14ac:dyDescent="0.25">
      <c r="AV128" s="15" t="str">
        <f t="shared" si="1"/>
        <v>CA-1992-097  Colden Oaks</v>
      </c>
      <c r="AW128" s="15" t="s">
        <v>9124</v>
      </c>
      <c r="AX128" s="15" t="s">
        <v>9125</v>
      </c>
      <c r="AY128" s="15" t="s">
        <v>15013</v>
      </c>
      <c r="AZ128" s="15" t="s">
        <v>819</v>
      </c>
      <c r="BA128" s="15" t="s">
        <v>819</v>
      </c>
      <c r="BB128" s="15" t="s">
        <v>13794</v>
      </c>
      <c r="BC128" s="16"/>
      <c r="BD128" s="16"/>
    </row>
    <row r="129" spans="48:56" hidden="1" x14ac:dyDescent="0.25">
      <c r="AV129" s="15" t="str">
        <f t="shared" si="1"/>
        <v>CA-1992-100  The Terraces at Capitol Park</v>
      </c>
      <c r="AW129" s="15" t="s">
        <v>9126</v>
      </c>
      <c r="AX129" s="15" t="s">
        <v>9127</v>
      </c>
      <c r="AY129" s="15" t="s">
        <v>14872</v>
      </c>
      <c r="AZ129" s="15" t="s">
        <v>781</v>
      </c>
      <c r="BA129" s="15" t="s">
        <v>781</v>
      </c>
      <c r="BB129" s="15" t="s">
        <v>13795</v>
      </c>
      <c r="BC129" s="16"/>
      <c r="BD129" s="16"/>
    </row>
    <row r="130" spans="48:56" hidden="1" x14ac:dyDescent="0.25">
      <c r="AV130" s="15" t="str">
        <f t="shared" si="1"/>
        <v>CA-1992-101  Le Grand Apartments</v>
      </c>
      <c r="AW130" s="15" t="s">
        <v>9128</v>
      </c>
      <c r="AX130" s="15" t="s">
        <v>9129</v>
      </c>
      <c r="AY130" s="15" t="s">
        <v>9130</v>
      </c>
      <c r="AZ130" s="15" t="s">
        <v>9131</v>
      </c>
      <c r="BA130" s="15" t="s">
        <v>820</v>
      </c>
      <c r="BB130" s="15" t="s">
        <v>13796</v>
      </c>
      <c r="BC130" s="16"/>
      <c r="BD130" s="16"/>
    </row>
    <row r="131" spans="48:56" hidden="1" x14ac:dyDescent="0.25">
      <c r="AV131" s="15" t="str">
        <f t="shared" si="1"/>
        <v>CA-1992-107  Witmer City Lights</v>
      </c>
      <c r="AW131" s="15" t="s">
        <v>9132</v>
      </c>
      <c r="AX131" s="15" t="s">
        <v>9133</v>
      </c>
      <c r="AY131" s="15" t="s">
        <v>9134</v>
      </c>
      <c r="AZ131" s="15" t="s">
        <v>819</v>
      </c>
      <c r="BA131" s="15" t="s">
        <v>819</v>
      </c>
      <c r="BB131" s="15" t="s">
        <v>13712</v>
      </c>
      <c r="BC131" s="16"/>
      <c r="BD131" s="16"/>
    </row>
    <row r="132" spans="48:56" hidden="1" x14ac:dyDescent="0.25">
      <c r="AV132" s="15" t="str">
        <f t="shared" si="1"/>
        <v>CA-1992-113  Almaden Lake Apartments</v>
      </c>
      <c r="AW132" s="15" t="s">
        <v>9135</v>
      </c>
      <c r="AX132" s="15" t="s">
        <v>9136</v>
      </c>
      <c r="AY132" s="15" t="s">
        <v>9137</v>
      </c>
      <c r="AZ132" s="15" t="s">
        <v>851</v>
      </c>
      <c r="BA132" s="15" t="s">
        <v>850</v>
      </c>
      <c r="BB132" s="15" t="s">
        <v>13798</v>
      </c>
      <c r="BC132" s="16"/>
      <c r="BD132" s="16"/>
    </row>
    <row r="133" spans="48:56" hidden="1" x14ac:dyDescent="0.25">
      <c r="AV133" s="15" t="str">
        <f t="shared" si="1"/>
        <v>CA-1992-127  Beverly City Lights</v>
      </c>
      <c r="AW133" s="15" t="s">
        <v>9138</v>
      </c>
      <c r="AX133" s="15" t="s">
        <v>9139</v>
      </c>
      <c r="AY133" s="15" t="s">
        <v>9140</v>
      </c>
      <c r="AZ133" s="15" t="s">
        <v>819</v>
      </c>
      <c r="BA133" s="15" t="s">
        <v>819</v>
      </c>
      <c r="BB133" s="15" t="s">
        <v>13790</v>
      </c>
      <c r="BC133" s="16"/>
      <c r="BD133" s="16"/>
    </row>
    <row r="134" spans="48:56" hidden="1" x14ac:dyDescent="0.25">
      <c r="AV134" s="15" t="str">
        <f t="shared" si="1"/>
        <v>CA-1992-132  Mercado Apartments</v>
      </c>
      <c r="AW134" s="15" t="s">
        <v>9141</v>
      </c>
      <c r="AX134" s="15" t="s">
        <v>620</v>
      </c>
      <c r="AY134" s="15" t="s">
        <v>15294</v>
      </c>
      <c r="AZ134" s="15" t="s">
        <v>848</v>
      </c>
      <c r="BA134" s="15" t="s">
        <v>848</v>
      </c>
      <c r="BB134" s="15" t="s">
        <v>13799</v>
      </c>
      <c r="BC134" s="16"/>
      <c r="BD134" s="16"/>
    </row>
    <row r="135" spans="48:56" hidden="1" x14ac:dyDescent="0.25">
      <c r="AV135" s="15" t="str">
        <f t="shared" si="1"/>
        <v>CA-1992-135  Tuscany Villas [Villa Calabria]</v>
      </c>
      <c r="AW135" s="15" t="s">
        <v>9143</v>
      </c>
      <c r="AX135" s="15" t="s">
        <v>9144</v>
      </c>
      <c r="AY135" s="15" t="s">
        <v>9145</v>
      </c>
      <c r="AZ135" s="15" t="s">
        <v>823</v>
      </c>
      <c r="BA135" s="15" t="s">
        <v>824</v>
      </c>
      <c r="BB135" s="15" t="s">
        <v>13725</v>
      </c>
      <c r="BC135" s="16"/>
      <c r="BD135" s="16"/>
    </row>
    <row r="136" spans="48:56" hidden="1" x14ac:dyDescent="0.25">
      <c r="AV136" s="15" t="str">
        <f t="shared" si="1"/>
        <v>CA-1992-140  Larkin Pine Senior Housing</v>
      </c>
      <c r="AW136" s="15" t="s">
        <v>9146</v>
      </c>
      <c r="AX136" s="15" t="s">
        <v>9147</v>
      </c>
      <c r="AY136" s="15" t="s">
        <v>9148</v>
      </c>
      <c r="AZ136" s="15" t="s">
        <v>845</v>
      </c>
      <c r="BA136" s="15" t="s">
        <v>845</v>
      </c>
      <c r="BB136" s="15" t="s">
        <v>13800</v>
      </c>
      <c r="BC136" s="16"/>
      <c r="BD136" s="16"/>
    </row>
    <row r="137" spans="48:56" hidden="1" x14ac:dyDescent="0.25">
      <c r="AV137" s="15" t="str">
        <f t="shared" si="1"/>
        <v>CA-1992-141  1028 Howard Street Apartments</v>
      </c>
      <c r="AW137" s="15" t="s">
        <v>9149</v>
      </c>
      <c r="AX137" s="15" t="s">
        <v>9150</v>
      </c>
      <c r="AY137" s="15" t="s">
        <v>9151</v>
      </c>
      <c r="AZ137" s="15" t="s">
        <v>845</v>
      </c>
      <c r="BA137" s="15" t="s">
        <v>845</v>
      </c>
      <c r="BB137" s="15" t="s">
        <v>13791</v>
      </c>
      <c r="BC137" s="16"/>
      <c r="BD137" s="16"/>
    </row>
    <row r="138" spans="48:56" hidden="1" x14ac:dyDescent="0.25">
      <c r="AV138" s="15" t="str">
        <f t="shared" si="1"/>
        <v>CA-1992-147  Parker Hotel</v>
      </c>
      <c r="AW138" s="15" t="s">
        <v>9152</v>
      </c>
      <c r="AX138" s="15" t="s">
        <v>9153</v>
      </c>
      <c r="AY138" s="15" t="s">
        <v>9154</v>
      </c>
      <c r="AZ138" s="15" t="s">
        <v>819</v>
      </c>
      <c r="BA138" s="15" t="s">
        <v>819</v>
      </c>
      <c r="BB138" s="15" t="s">
        <v>13712</v>
      </c>
      <c r="BC138" s="16"/>
      <c r="BD138" s="16"/>
    </row>
    <row r="139" spans="48:56" hidden="1" x14ac:dyDescent="0.25">
      <c r="AV139" s="15" t="str">
        <f t="shared" si="1"/>
        <v>CA-1992-149  Norwood Avenue Family Hsg.</v>
      </c>
      <c r="AW139" s="15" t="s">
        <v>9155</v>
      </c>
      <c r="AX139" s="15" t="s">
        <v>9156</v>
      </c>
      <c r="AY139" s="15" t="s">
        <v>9157</v>
      </c>
      <c r="AZ139" s="15" t="s">
        <v>781</v>
      </c>
      <c r="BA139" s="15" t="s">
        <v>781</v>
      </c>
      <c r="BB139" s="15" t="s">
        <v>13770</v>
      </c>
      <c r="BC139" s="16"/>
      <c r="BD139" s="16"/>
    </row>
    <row r="140" spans="48:56" hidden="1" x14ac:dyDescent="0.25">
      <c r="AV140" s="15" t="str">
        <f t="shared" si="1"/>
        <v>CA-1992-150  Curry Senior Apts. (AKA - Edward Lynn Brown)</v>
      </c>
      <c r="AW140" s="15" t="s">
        <v>9158</v>
      </c>
      <c r="AX140" s="15" t="s">
        <v>9159</v>
      </c>
      <c r="AY140" s="15" t="s">
        <v>9160</v>
      </c>
      <c r="AZ140" s="15" t="s">
        <v>43</v>
      </c>
      <c r="BA140" s="15" t="s">
        <v>819</v>
      </c>
      <c r="BB140" s="15" t="s">
        <v>13801</v>
      </c>
      <c r="BC140" s="16"/>
      <c r="BD140" s="16"/>
    </row>
    <row r="141" spans="48:56" hidden="1" x14ac:dyDescent="0.25">
      <c r="AV141" s="15" t="str">
        <f t="shared" si="1"/>
        <v>CA-1992-151  Tierra Linda Apartments</v>
      </c>
      <c r="AW141" s="15" t="s">
        <v>9161</v>
      </c>
      <c r="AX141" s="15" t="s">
        <v>9162</v>
      </c>
      <c r="AY141" s="15" t="s">
        <v>15295</v>
      </c>
      <c r="AZ141" s="15" t="s">
        <v>1010</v>
      </c>
      <c r="BA141" s="15" t="s">
        <v>1011</v>
      </c>
      <c r="BB141" s="15" t="s">
        <v>13802</v>
      </c>
      <c r="BC141" s="16"/>
      <c r="BD141" s="16"/>
    </row>
    <row r="142" spans="48:56" hidden="1" x14ac:dyDescent="0.25">
      <c r="AV142" s="15" t="str">
        <f t="shared" si="1"/>
        <v>CA-1992-152  Pajaro Court</v>
      </c>
      <c r="AW142" s="15" t="s">
        <v>9163</v>
      </c>
      <c r="AX142" s="15" t="s">
        <v>9164</v>
      </c>
      <c r="AY142" s="15" t="s">
        <v>15296</v>
      </c>
      <c r="AZ142" s="15" t="s">
        <v>1010</v>
      </c>
      <c r="BA142" s="15" t="s">
        <v>1011</v>
      </c>
      <c r="BB142" s="15" t="s">
        <v>13802</v>
      </c>
      <c r="BC142" s="16"/>
      <c r="BD142" s="16"/>
    </row>
    <row r="143" spans="48:56" hidden="1" x14ac:dyDescent="0.25">
      <c r="AV143" s="15" t="str">
        <f t="shared" si="1"/>
        <v>CA-1992-155  Laureola Oaks</v>
      </c>
      <c r="AW143" s="15" t="s">
        <v>9165</v>
      </c>
      <c r="AX143" s="15" t="s">
        <v>9166</v>
      </c>
      <c r="AY143" s="15" t="s">
        <v>9167</v>
      </c>
      <c r="AZ143" s="15" t="s">
        <v>9168</v>
      </c>
      <c r="BA143" s="15" t="s">
        <v>838</v>
      </c>
      <c r="BB143" s="15" t="s">
        <v>13803</v>
      </c>
      <c r="BC143" s="16"/>
      <c r="BD143" s="16"/>
    </row>
    <row r="144" spans="48:56" hidden="1" x14ac:dyDescent="0.25">
      <c r="AV144" s="15" t="str">
        <f t="shared" si="1"/>
        <v>CA-1992-156  Hatfield Homes</v>
      </c>
      <c r="AW144" s="15" t="s">
        <v>9169</v>
      </c>
      <c r="AX144" s="15" t="s">
        <v>9170</v>
      </c>
      <c r="AY144" s="15" t="s">
        <v>9171</v>
      </c>
      <c r="AZ144" s="15" t="s">
        <v>527</v>
      </c>
      <c r="BA144" s="15" t="s">
        <v>524</v>
      </c>
      <c r="BB144" s="15" t="s">
        <v>13710</v>
      </c>
      <c r="BC144" s="16"/>
      <c r="BD144" s="16"/>
    </row>
    <row r="145" spans="48:56" hidden="1" x14ac:dyDescent="0.25">
      <c r="AV145" s="15" t="str">
        <f t="shared" si="1"/>
        <v>CA-1992-157  El Centro Family Housing</v>
      </c>
      <c r="AW145" s="15" t="s">
        <v>9172</v>
      </c>
      <c r="AX145" s="15" t="s">
        <v>9173</v>
      </c>
      <c r="AY145" s="15" t="s">
        <v>9174</v>
      </c>
      <c r="AZ145" s="15" t="s">
        <v>214</v>
      </c>
      <c r="BA145" s="15" t="s">
        <v>524</v>
      </c>
      <c r="BB145" s="15" t="s">
        <v>13710</v>
      </c>
      <c r="BC145" s="16"/>
      <c r="BD145" s="16"/>
    </row>
    <row r="146" spans="48:56" hidden="1" x14ac:dyDescent="0.25">
      <c r="AV146" s="15" t="str">
        <f t="shared" si="1"/>
        <v>CA-1992-163  The Knox SRO</v>
      </c>
      <c r="AW146" s="15" t="s">
        <v>9175</v>
      </c>
      <c r="AX146" s="15" t="s">
        <v>9176</v>
      </c>
      <c r="AY146" s="15" t="s">
        <v>9177</v>
      </c>
      <c r="AZ146" s="15" t="s">
        <v>845</v>
      </c>
      <c r="BA146" s="15" t="s">
        <v>845</v>
      </c>
      <c r="BB146" s="15" t="s">
        <v>13791</v>
      </c>
      <c r="BC146" s="16"/>
      <c r="BD146" s="16"/>
    </row>
    <row r="147" spans="48:56" hidden="1" x14ac:dyDescent="0.25">
      <c r="AV147" s="15" t="str">
        <f t="shared" si="1"/>
        <v>CA-1992-169  Esperanza Garden Apts.</v>
      </c>
      <c r="AW147" s="15" t="s">
        <v>9178</v>
      </c>
      <c r="AX147" s="15" t="s">
        <v>9179</v>
      </c>
      <c r="AY147" s="15" t="s">
        <v>9180</v>
      </c>
      <c r="AZ147" s="15" t="s">
        <v>153</v>
      </c>
      <c r="BA147" s="15" t="s">
        <v>848</v>
      </c>
      <c r="BB147" s="15" t="s">
        <v>13804</v>
      </c>
      <c r="BC147" s="16"/>
      <c r="BD147" s="16"/>
    </row>
    <row r="148" spans="48:56" hidden="1" x14ac:dyDescent="0.25">
      <c r="AV148" s="15" t="str">
        <f t="shared" si="1"/>
        <v>CA-1992-172  Rosamel Apartments</v>
      </c>
      <c r="AW148" s="15" t="s">
        <v>9181</v>
      </c>
      <c r="AX148" s="15" t="s">
        <v>9182</v>
      </c>
      <c r="AY148" s="15" t="s">
        <v>9183</v>
      </c>
      <c r="AZ148" s="15" t="s">
        <v>819</v>
      </c>
      <c r="BA148" s="15" t="s">
        <v>819</v>
      </c>
      <c r="BB148" s="15" t="s">
        <v>13805</v>
      </c>
      <c r="BC148" s="16"/>
      <c r="BD148" s="16"/>
    </row>
    <row r="149" spans="48:56" hidden="1" x14ac:dyDescent="0.25">
      <c r="AV149" s="15" t="str">
        <f t="shared" si="1"/>
        <v>CA-1992-175  Chico Commons</v>
      </c>
      <c r="AW149" s="15" t="s">
        <v>9184</v>
      </c>
      <c r="AX149" s="15" t="s">
        <v>9185</v>
      </c>
      <c r="AY149" s="15" t="s">
        <v>9186</v>
      </c>
      <c r="AZ149" s="15" t="s">
        <v>40</v>
      </c>
      <c r="BA149" s="15" t="s">
        <v>1925</v>
      </c>
      <c r="BB149" s="15" t="s">
        <v>13806</v>
      </c>
      <c r="BC149" s="16"/>
      <c r="BD149" s="16"/>
    </row>
    <row r="150" spans="48:56" hidden="1" x14ac:dyDescent="0.25">
      <c r="AV150" s="15" t="str">
        <f t="shared" si="1"/>
        <v>CA-1992-180  Vallejo Street Senior Apts.</v>
      </c>
      <c r="AW150" s="15" t="s">
        <v>9187</v>
      </c>
      <c r="AX150" s="15" t="s">
        <v>9188</v>
      </c>
      <c r="AY150" s="15" t="s">
        <v>9189</v>
      </c>
      <c r="AZ150" s="15" t="s">
        <v>1928</v>
      </c>
      <c r="BA150" s="15" t="s">
        <v>1929</v>
      </c>
      <c r="BB150" s="15" t="s">
        <v>13807</v>
      </c>
      <c r="BC150" s="16"/>
      <c r="BD150" s="16"/>
    </row>
    <row r="151" spans="48:56" hidden="1" x14ac:dyDescent="0.25">
      <c r="AV151" s="15" t="str">
        <f t="shared" ref="AV151:AV214" si="2">CONCATENATE(AW151,"  ",AX151)</f>
        <v>CA-1992-186  Las Brisas</v>
      </c>
      <c r="AW151" s="15" t="s">
        <v>9190</v>
      </c>
      <c r="AX151" s="15" t="s">
        <v>9191</v>
      </c>
      <c r="AY151" s="15" t="s">
        <v>9192</v>
      </c>
      <c r="AZ151" s="15" t="s">
        <v>819</v>
      </c>
      <c r="BA151" s="15" t="s">
        <v>819</v>
      </c>
      <c r="BB151" s="15" t="s">
        <v>13808</v>
      </c>
      <c r="BC151" s="16"/>
      <c r="BD151" s="16"/>
    </row>
    <row r="152" spans="48:56" hidden="1" x14ac:dyDescent="0.25">
      <c r="AV152" s="15" t="str">
        <f t="shared" si="2"/>
        <v>CA-1992-190  Austin Manor Apartments</v>
      </c>
      <c r="AW152" s="15" t="s">
        <v>9193</v>
      </c>
      <c r="AX152" s="15" t="s">
        <v>9194</v>
      </c>
      <c r="AY152" s="15" t="s">
        <v>9195</v>
      </c>
      <c r="AZ152" s="15" t="s">
        <v>324</v>
      </c>
      <c r="BA152" s="15" t="s">
        <v>323</v>
      </c>
      <c r="BB152" s="15" t="s">
        <v>13809</v>
      </c>
      <c r="BC152" s="16"/>
      <c r="BD152" s="16"/>
    </row>
    <row r="153" spans="48:56" hidden="1" x14ac:dyDescent="0.25">
      <c r="AV153" s="15" t="str">
        <f t="shared" si="2"/>
        <v>CA-1992-192  Main Street Manor/Almond View</v>
      </c>
      <c r="AW153" s="15" t="s">
        <v>9196</v>
      </c>
      <c r="AX153" s="15" t="s">
        <v>9197</v>
      </c>
      <c r="AY153" s="15" t="s">
        <v>9198</v>
      </c>
      <c r="AZ153" s="15" t="s">
        <v>1032</v>
      </c>
      <c r="BA153" s="15" t="s">
        <v>219</v>
      </c>
      <c r="BB153" s="15" t="s">
        <v>13810</v>
      </c>
      <c r="BC153" s="16"/>
      <c r="BD153" s="16"/>
    </row>
    <row r="154" spans="48:56" hidden="1" x14ac:dyDescent="0.25">
      <c r="AV154" s="15" t="str">
        <f t="shared" si="2"/>
        <v>CA-1992-195  Riverhouse Hotel</v>
      </c>
      <c r="AW154" s="15" t="s">
        <v>9199</v>
      </c>
      <c r="AX154" s="15" t="s">
        <v>9200</v>
      </c>
      <c r="AY154" s="15" t="s">
        <v>15297</v>
      </c>
      <c r="AZ154" s="15" t="s">
        <v>702</v>
      </c>
      <c r="BA154" s="15" t="s">
        <v>1275</v>
      </c>
      <c r="BB154" s="15" t="s">
        <v>13811</v>
      </c>
      <c r="BC154" s="16"/>
      <c r="BD154" s="16"/>
    </row>
    <row r="155" spans="48:56" hidden="1" x14ac:dyDescent="0.25">
      <c r="AV155" s="15" t="str">
        <f t="shared" si="2"/>
        <v>CA-1992-198  Plaza del Sol</v>
      </c>
      <c r="AW155" s="15" t="s">
        <v>9202</v>
      </c>
      <c r="AX155" s="15" t="s">
        <v>9203</v>
      </c>
      <c r="AY155" s="15" t="s">
        <v>9204</v>
      </c>
      <c r="AZ155" s="15" t="s">
        <v>845</v>
      </c>
      <c r="BA155" s="15" t="s">
        <v>845</v>
      </c>
      <c r="BB155" s="15" t="s">
        <v>13791</v>
      </c>
      <c r="BC155" s="16"/>
      <c r="BD155" s="16"/>
    </row>
    <row r="156" spans="48:56" hidden="1" x14ac:dyDescent="0.25">
      <c r="AV156" s="15" t="str">
        <f t="shared" si="2"/>
        <v>CA-1992-205  The Meadows Apartments</v>
      </c>
      <c r="AW156" s="15" t="s">
        <v>9205</v>
      </c>
      <c r="AX156" s="15" t="s">
        <v>9206</v>
      </c>
      <c r="AY156" s="15" t="s">
        <v>9207</v>
      </c>
      <c r="AZ156" s="15" t="s">
        <v>9208</v>
      </c>
      <c r="BA156" s="15" t="s">
        <v>829</v>
      </c>
      <c r="BB156" s="15" t="s">
        <v>13812</v>
      </c>
      <c r="BC156" s="16"/>
      <c r="BD156" s="16"/>
    </row>
    <row r="157" spans="48:56" hidden="1" x14ac:dyDescent="0.25">
      <c r="AV157" s="15" t="str">
        <f t="shared" si="2"/>
        <v>CA-1992-207  Sherwood Manor</v>
      </c>
      <c r="AW157" s="15" t="s">
        <v>9209</v>
      </c>
      <c r="AX157" s="15" t="s">
        <v>9210</v>
      </c>
      <c r="AY157" s="15" t="s">
        <v>9211</v>
      </c>
      <c r="AZ157" s="15" t="s">
        <v>831</v>
      </c>
      <c r="BA157" s="15" t="s">
        <v>832</v>
      </c>
      <c r="BB157" s="15" t="s">
        <v>13813</v>
      </c>
      <c r="BC157" s="16"/>
      <c r="BD157" s="16"/>
    </row>
    <row r="158" spans="48:56" hidden="1" x14ac:dyDescent="0.25">
      <c r="AV158" s="15" t="str">
        <f t="shared" si="2"/>
        <v>CA-1992-901  Altadena Vistas Apartments</v>
      </c>
      <c r="AW158" s="15" t="s">
        <v>9212</v>
      </c>
      <c r="AX158" s="15" t="s">
        <v>9213</v>
      </c>
      <c r="AY158" s="15" t="s">
        <v>9214</v>
      </c>
      <c r="AZ158" s="15" t="s">
        <v>9215</v>
      </c>
      <c r="BA158" s="15" t="s">
        <v>819</v>
      </c>
      <c r="BB158" s="15" t="s">
        <v>13814</v>
      </c>
      <c r="BC158" s="16"/>
      <c r="BD158" s="16"/>
    </row>
    <row r="159" spans="48:56" hidden="1" x14ac:dyDescent="0.25">
      <c r="AV159" s="15" t="str">
        <f t="shared" si="2"/>
        <v>CA-1993-003  California Apts</v>
      </c>
      <c r="AW159" s="15" t="s">
        <v>9217</v>
      </c>
      <c r="AX159" s="15" t="s">
        <v>9218</v>
      </c>
      <c r="AY159" s="15" t="s">
        <v>9219</v>
      </c>
      <c r="AZ159" s="15" t="s">
        <v>219</v>
      </c>
      <c r="BA159" s="15" t="s">
        <v>830</v>
      </c>
      <c r="BB159" s="15" t="s">
        <v>13732</v>
      </c>
      <c r="BC159" s="16"/>
      <c r="BD159" s="16"/>
    </row>
    <row r="160" spans="48:56" hidden="1" x14ac:dyDescent="0.25">
      <c r="AV160" s="15" t="str">
        <f t="shared" si="2"/>
        <v>CA-1993-008  Baker Park</v>
      </c>
      <c r="AW160" s="15" t="s">
        <v>9220</v>
      </c>
      <c r="AX160" s="15" t="s">
        <v>9221</v>
      </c>
      <c r="AY160" s="15" t="s">
        <v>9222</v>
      </c>
      <c r="AZ160" s="15" t="s">
        <v>851</v>
      </c>
      <c r="BA160" s="15" t="s">
        <v>850</v>
      </c>
      <c r="BB160" s="15" t="s">
        <v>13821</v>
      </c>
      <c r="BC160" s="16"/>
      <c r="BD160" s="16"/>
    </row>
    <row r="161" spans="48:56" hidden="1" x14ac:dyDescent="0.25">
      <c r="AV161" s="15" t="str">
        <f t="shared" si="2"/>
        <v>CA-1993-009  Woodpark Apartments</v>
      </c>
      <c r="AW161" s="15" t="s">
        <v>9223</v>
      </c>
      <c r="AX161" s="15" t="s">
        <v>9224</v>
      </c>
      <c r="AY161" s="15" t="s">
        <v>9225</v>
      </c>
      <c r="AZ161" s="15" t="s">
        <v>143</v>
      </c>
      <c r="BA161" s="15" t="s">
        <v>1277</v>
      </c>
      <c r="BB161" s="15" t="s">
        <v>13822</v>
      </c>
      <c r="BC161" s="16"/>
      <c r="BD161" s="16"/>
    </row>
    <row r="162" spans="48:56" hidden="1" x14ac:dyDescent="0.25">
      <c r="AV162" s="15" t="str">
        <f t="shared" si="2"/>
        <v>CA-1993-019  Soledad Senior Apts</v>
      </c>
      <c r="AW162" s="15" t="s">
        <v>9226</v>
      </c>
      <c r="AX162" s="15" t="s">
        <v>9227</v>
      </c>
      <c r="AY162" s="15" t="s">
        <v>9228</v>
      </c>
      <c r="AZ162" s="15" t="s">
        <v>145</v>
      </c>
      <c r="BA162" s="15" t="s">
        <v>876</v>
      </c>
      <c r="BB162" s="15" t="s">
        <v>13823</v>
      </c>
      <c r="BC162" s="16"/>
      <c r="BD162" s="16"/>
    </row>
    <row r="163" spans="48:56" hidden="1" x14ac:dyDescent="0.25">
      <c r="AV163" s="15" t="str">
        <f t="shared" si="2"/>
        <v>CA-1993-020  Boulder Creek Apts</v>
      </c>
      <c r="AW163" s="15" t="s">
        <v>9229</v>
      </c>
      <c r="AX163" s="15" t="s">
        <v>9230</v>
      </c>
      <c r="AY163" s="15" t="s">
        <v>9231</v>
      </c>
      <c r="AZ163" s="15" t="s">
        <v>146</v>
      </c>
      <c r="BA163" s="15" t="s">
        <v>1925</v>
      </c>
      <c r="BB163" s="15" t="s">
        <v>13824</v>
      </c>
      <c r="BC163" s="16"/>
      <c r="BD163" s="16"/>
    </row>
    <row r="164" spans="48:56" hidden="1" x14ac:dyDescent="0.25">
      <c r="AV164" s="15" t="str">
        <f t="shared" si="2"/>
        <v>CA-1993-024  Longhorn Pavilion aka Summit Ridge Apts</v>
      </c>
      <c r="AW164" s="15" t="s">
        <v>9232</v>
      </c>
      <c r="AX164" s="15" t="s">
        <v>9233</v>
      </c>
      <c r="AY164" s="15" t="s">
        <v>9234</v>
      </c>
      <c r="AZ164" s="15" t="s">
        <v>147</v>
      </c>
      <c r="BA164" s="15" t="s">
        <v>819</v>
      </c>
      <c r="BB164" s="15" t="s">
        <v>13825</v>
      </c>
      <c r="BC164" s="16"/>
      <c r="BD164" s="16"/>
    </row>
    <row r="165" spans="48:56" hidden="1" x14ac:dyDescent="0.25">
      <c r="AV165" s="15" t="str">
        <f t="shared" si="2"/>
        <v>CA-1993-027  La Villa Mariposa</v>
      </c>
      <c r="AW165" s="15" t="s">
        <v>9235</v>
      </c>
      <c r="AX165" s="15" t="s">
        <v>9236</v>
      </c>
      <c r="AY165" s="15" t="s">
        <v>9237</v>
      </c>
      <c r="AZ165" s="15" t="s">
        <v>819</v>
      </c>
      <c r="BA165" s="15" t="s">
        <v>819</v>
      </c>
      <c r="BB165" s="15" t="s">
        <v>13712</v>
      </c>
      <c r="BC165" s="16"/>
      <c r="BD165" s="16"/>
    </row>
    <row r="166" spans="48:56" hidden="1" x14ac:dyDescent="0.25">
      <c r="AV166" s="15" t="str">
        <f t="shared" si="2"/>
        <v>CA-1993-028  La Posada</v>
      </c>
      <c r="AW166" s="15" t="s">
        <v>9238</v>
      </c>
      <c r="AX166" s="15" t="s">
        <v>9239</v>
      </c>
      <c r="AY166" s="15" t="s">
        <v>9240</v>
      </c>
      <c r="AZ166" s="15" t="s">
        <v>819</v>
      </c>
      <c r="BA166" s="15" t="s">
        <v>819</v>
      </c>
      <c r="BB166" s="15" t="s">
        <v>13712</v>
      </c>
      <c r="BC166" s="16"/>
      <c r="BD166" s="16"/>
    </row>
    <row r="167" spans="48:56" hidden="1" x14ac:dyDescent="0.25">
      <c r="AV167" s="15" t="str">
        <f t="shared" si="2"/>
        <v>CA-1993-030  Fumbah Manor</v>
      </c>
      <c r="AW167" s="15" t="s">
        <v>9241</v>
      </c>
      <c r="AX167" s="15" t="s">
        <v>9242</v>
      </c>
      <c r="AY167" s="15" t="s">
        <v>9243</v>
      </c>
      <c r="AZ167" s="15" t="s">
        <v>819</v>
      </c>
      <c r="BA167" s="15" t="s">
        <v>819</v>
      </c>
      <c r="BB167" s="15" t="s">
        <v>13790</v>
      </c>
      <c r="BC167" s="16"/>
      <c r="BD167" s="16"/>
    </row>
    <row r="168" spans="48:56" hidden="1" x14ac:dyDescent="0.25">
      <c r="AV168" s="15" t="str">
        <f t="shared" si="2"/>
        <v>CA-1993-031  Klimpel Manor</v>
      </c>
      <c r="AW168" s="15" t="s">
        <v>9244</v>
      </c>
      <c r="AX168" s="15" t="s">
        <v>9245</v>
      </c>
      <c r="AY168" s="15" t="s">
        <v>9246</v>
      </c>
      <c r="AZ168" s="15" t="s">
        <v>148</v>
      </c>
      <c r="BA168" s="15" t="s">
        <v>1277</v>
      </c>
      <c r="BB168" s="15" t="s">
        <v>13826</v>
      </c>
      <c r="BC168" s="16"/>
      <c r="BD168" s="16"/>
    </row>
    <row r="169" spans="48:56" hidden="1" x14ac:dyDescent="0.25">
      <c r="AV169" s="15" t="str">
        <f t="shared" si="2"/>
        <v>CA-1993-032  Klein School Site Senior Housing Ginzton Terrace</v>
      </c>
      <c r="AW169" s="15" t="s">
        <v>9247</v>
      </c>
      <c r="AX169" s="15" t="s">
        <v>9248</v>
      </c>
      <c r="AY169" s="15" t="s">
        <v>9249</v>
      </c>
      <c r="AZ169" s="15" t="s">
        <v>849</v>
      </c>
      <c r="BA169" s="15" t="s">
        <v>850</v>
      </c>
      <c r="BB169" s="15" t="s">
        <v>13827</v>
      </c>
      <c r="BC169" s="16"/>
      <c r="BD169" s="16"/>
    </row>
    <row r="170" spans="48:56" hidden="1" x14ac:dyDescent="0.25">
      <c r="AV170" s="15" t="str">
        <f t="shared" si="2"/>
        <v>CA-1993-033  The Carroll Inn</v>
      </c>
      <c r="AW170" s="15" t="s">
        <v>9250</v>
      </c>
      <c r="AX170" s="15" t="s">
        <v>9251</v>
      </c>
      <c r="AY170" s="15" t="s">
        <v>9252</v>
      </c>
      <c r="AZ170" s="15" t="s">
        <v>149</v>
      </c>
      <c r="BA170" s="15" t="s">
        <v>850</v>
      </c>
      <c r="BB170" s="15" t="s">
        <v>13828</v>
      </c>
      <c r="BC170" s="16"/>
      <c r="BD170" s="16"/>
    </row>
    <row r="171" spans="48:56" hidden="1" x14ac:dyDescent="0.25">
      <c r="AV171" s="15" t="str">
        <f t="shared" si="2"/>
        <v>CA-1993-036  Hillview Village</v>
      </c>
      <c r="AW171" s="15" t="s">
        <v>9253</v>
      </c>
      <c r="AX171" s="15" t="s">
        <v>9254</v>
      </c>
      <c r="AY171" s="15" t="s">
        <v>9255</v>
      </c>
      <c r="AZ171" s="15" t="s">
        <v>560</v>
      </c>
      <c r="BA171" s="15" t="s">
        <v>819</v>
      </c>
      <c r="BB171" s="15" t="s">
        <v>9256</v>
      </c>
      <c r="BC171" s="16"/>
      <c r="BD171" s="16"/>
    </row>
    <row r="172" spans="48:56" hidden="1" x14ac:dyDescent="0.25">
      <c r="AV172" s="15" t="str">
        <f t="shared" si="2"/>
        <v>CA-1993-045  Palm Garden Apartments</v>
      </c>
      <c r="AW172" s="15" t="s">
        <v>9257</v>
      </c>
      <c r="AX172" s="15" t="s">
        <v>9258</v>
      </c>
      <c r="AY172" s="15" t="s">
        <v>15298</v>
      </c>
      <c r="AZ172" s="15" t="s">
        <v>1280</v>
      </c>
      <c r="BA172" s="15" t="s">
        <v>819</v>
      </c>
      <c r="BB172" s="15" t="s">
        <v>13829</v>
      </c>
      <c r="BC172" s="16"/>
      <c r="BD172" s="16"/>
    </row>
    <row r="173" spans="48:56" hidden="1" x14ac:dyDescent="0.25">
      <c r="AV173" s="15" t="str">
        <f t="shared" si="2"/>
        <v>CA-1993-046  Nueva Vista Apts</v>
      </c>
      <c r="AW173" s="15" t="s">
        <v>9259</v>
      </c>
      <c r="AX173" s="15" t="s">
        <v>9260</v>
      </c>
      <c r="AY173" s="15" t="s">
        <v>9261</v>
      </c>
      <c r="AZ173" s="15" t="s">
        <v>343</v>
      </c>
      <c r="BA173" s="15" t="s">
        <v>526</v>
      </c>
      <c r="BB173" s="15" t="s">
        <v>13830</v>
      </c>
      <c r="BC173" s="16"/>
      <c r="BD173" s="16"/>
    </row>
    <row r="174" spans="48:56" hidden="1" x14ac:dyDescent="0.25">
      <c r="AV174" s="15" t="str">
        <f t="shared" si="2"/>
        <v>CA-1993-047  St. Andrews Bungalow Court</v>
      </c>
      <c r="AW174" s="15" t="s">
        <v>9262</v>
      </c>
      <c r="AX174" s="15" t="s">
        <v>9263</v>
      </c>
      <c r="AY174" s="15" t="s">
        <v>9264</v>
      </c>
      <c r="AZ174" s="15" t="s">
        <v>819</v>
      </c>
      <c r="BA174" s="15" t="s">
        <v>819</v>
      </c>
      <c r="BB174" s="15" t="s">
        <v>13715</v>
      </c>
      <c r="BC174" s="16"/>
      <c r="BD174" s="16"/>
    </row>
    <row r="175" spans="48:56" hidden="1" x14ac:dyDescent="0.25">
      <c r="AV175" s="15" t="str">
        <f t="shared" si="2"/>
        <v>CA-1993-049  Fairview Village</v>
      </c>
      <c r="AW175" s="15" t="s">
        <v>9265</v>
      </c>
      <c r="AX175" s="15" t="s">
        <v>9266</v>
      </c>
      <c r="AY175" s="15" t="s">
        <v>9267</v>
      </c>
      <c r="AZ175" s="15" t="s">
        <v>785</v>
      </c>
      <c r="BA175" s="15" t="s">
        <v>520</v>
      </c>
      <c r="BB175" s="15" t="s">
        <v>13831</v>
      </c>
      <c r="BC175" s="16"/>
      <c r="BD175" s="16"/>
    </row>
    <row r="176" spans="48:56" hidden="1" x14ac:dyDescent="0.25">
      <c r="AV176" s="15" t="str">
        <f t="shared" si="2"/>
        <v>CA-1993-051  Mary Andrews Clark Residence</v>
      </c>
      <c r="AW176" s="15" t="s">
        <v>9268</v>
      </c>
      <c r="AX176" s="15" t="s">
        <v>9269</v>
      </c>
      <c r="AY176" s="15" t="s">
        <v>9270</v>
      </c>
      <c r="AZ176" s="15" t="s">
        <v>819</v>
      </c>
      <c r="BA176" s="15" t="s">
        <v>819</v>
      </c>
      <c r="BB176" s="15" t="s">
        <v>13712</v>
      </c>
      <c r="BC176" s="16"/>
      <c r="BD176" s="16"/>
    </row>
    <row r="177" spans="48:56" hidden="1" x14ac:dyDescent="0.25">
      <c r="AV177" s="15" t="str">
        <f t="shared" si="2"/>
        <v>CA-1993-054  Morrone Gardens</v>
      </c>
      <c r="AW177" s="15" t="s">
        <v>9271</v>
      </c>
      <c r="AX177" s="15" t="s">
        <v>9272</v>
      </c>
      <c r="AY177" s="15" t="s">
        <v>9273</v>
      </c>
      <c r="AZ177" s="15" t="s">
        <v>851</v>
      </c>
      <c r="BA177" s="15" t="s">
        <v>850</v>
      </c>
      <c r="BB177" s="15" t="s">
        <v>13832</v>
      </c>
      <c r="BC177" s="16"/>
      <c r="BD177" s="16"/>
    </row>
    <row r="178" spans="48:56" hidden="1" x14ac:dyDescent="0.25">
      <c r="AV178" s="15" t="str">
        <f t="shared" si="2"/>
        <v>CA-1993-058  Umoja Apartments</v>
      </c>
      <c r="AW178" s="15" t="s">
        <v>9274</v>
      </c>
      <c r="AX178" s="15" t="s">
        <v>9275</v>
      </c>
      <c r="AY178" s="15" t="s">
        <v>9276</v>
      </c>
      <c r="AZ178" s="15" t="s">
        <v>819</v>
      </c>
      <c r="BA178" s="15" t="s">
        <v>819</v>
      </c>
      <c r="BB178" s="15" t="s">
        <v>13794</v>
      </c>
      <c r="BC178" s="16"/>
      <c r="BD178" s="16"/>
    </row>
    <row r="179" spans="48:56" hidden="1" x14ac:dyDescent="0.25">
      <c r="AV179" s="15" t="str">
        <f t="shared" si="2"/>
        <v>CA-1993-059  Casa Carondelet</v>
      </c>
      <c r="AW179" s="15" t="s">
        <v>9277</v>
      </c>
      <c r="AX179" s="15" t="s">
        <v>9278</v>
      </c>
      <c r="AY179" s="15" t="s">
        <v>9279</v>
      </c>
      <c r="AZ179" s="15" t="s">
        <v>819</v>
      </c>
      <c r="BA179" s="15" t="s">
        <v>819</v>
      </c>
      <c r="BB179" s="15" t="s">
        <v>13790</v>
      </c>
      <c r="BC179" s="16"/>
      <c r="BD179" s="16"/>
    </row>
    <row r="180" spans="48:56" hidden="1" x14ac:dyDescent="0.25">
      <c r="AV180" s="15" t="str">
        <f t="shared" si="2"/>
        <v>CA-1993-063  Sunset Creek</v>
      </c>
      <c r="AW180" s="15" t="s">
        <v>9280</v>
      </c>
      <c r="AX180" s="15" t="s">
        <v>9281</v>
      </c>
      <c r="AY180" s="15" t="s">
        <v>4095</v>
      </c>
      <c r="AZ180" s="15" t="s">
        <v>575</v>
      </c>
      <c r="BA180" s="15" t="s">
        <v>576</v>
      </c>
      <c r="BB180" s="15" t="s">
        <v>13833</v>
      </c>
      <c r="BC180" s="16"/>
      <c r="BD180" s="16"/>
    </row>
    <row r="181" spans="48:56" hidden="1" x14ac:dyDescent="0.25">
      <c r="AV181" s="15" t="str">
        <f t="shared" si="2"/>
        <v>CA-1993-071  Brynview Terrace</v>
      </c>
      <c r="AW181" s="15" t="s">
        <v>9282</v>
      </c>
      <c r="AX181" s="15" t="s">
        <v>9283</v>
      </c>
      <c r="AY181" s="15" t="s">
        <v>9284</v>
      </c>
      <c r="AZ181" s="15" t="s">
        <v>819</v>
      </c>
      <c r="BA181" s="15" t="s">
        <v>819</v>
      </c>
      <c r="BB181" s="15" t="s">
        <v>13752</v>
      </c>
      <c r="BC181" s="16"/>
      <c r="BD181" s="16"/>
    </row>
    <row r="182" spans="48:56" hidden="1" x14ac:dyDescent="0.25">
      <c r="AV182" s="15" t="str">
        <f t="shared" si="2"/>
        <v>CA-1993-074  Sunrise Terrace</v>
      </c>
      <c r="AW182" s="15" t="s">
        <v>9285</v>
      </c>
      <c r="AX182" s="15" t="s">
        <v>9286</v>
      </c>
      <c r="AY182" s="15" t="s">
        <v>9287</v>
      </c>
      <c r="AZ182" s="15" t="s">
        <v>859</v>
      </c>
      <c r="BA182" s="15" t="s">
        <v>859</v>
      </c>
      <c r="BB182" s="15" t="s">
        <v>13834</v>
      </c>
      <c r="BC182" s="16"/>
      <c r="BD182" s="16"/>
    </row>
    <row r="183" spans="48:56" hidden="1" x14ac:dyDescent="0.25">
      <c r="AV183" s="15" t="str">
        <f t="shared" si="2"/>
        <v>CA-1993-076  Tahoe Pines Apts.</v>
      </c>
      <c r="AW183" s="15" t="s">
        <v>9288</v>
      </c>
      <c r="AX183" s="15" t="s">
        <v>9289</v>
      </c>
      <c r="AY183" s="15" t="s">
        <v>9290</v>
      </c>
      <c r="AZ183" s="15" t="s">
        <v>1437</v>
      </c>
      <c r="BA183" s="15" t="s">
        <v>826</v>
      </c>
      <c r="BB183" s="15" t="s">
        <v>13835</v>
      </c>
      <c r="BC183" s="16"/>
      <c r="BD183" s="16"/>
    </row>
    <row r="184" spans="48:56" hidden="1" x14ac:dyDescent="0.25">
      <c r="AV184" s="15" t="str">
        <f t="shared" si="2"/>
        <v>CA-1993-077  Colonial Village Roseville</v>
      </c>
      <c r="AW184" s="15" t="s">
        <v>9291</v>
      </c>
      <c r="AX184" s="15" t="s">
        <v>9292</v>
      </c>
      <c r="AY184" s="15" t="s">
        <v>9293</v>
      </c>
      <c r="AZ184" s="15" t="s">
        <v>361</v>
      </c>
      <c r="BA184" s="15" t="s">
        <v>362</v>
      </c>
      <c r="BB184" s="15" t="s">
        <v>13836</v>
      </c>
      <c r="BC184" s="16"/>
      <c r="BD184" s="16"/>
    </row>
    <row r="185" spans="48:56" hidden="1" x14ac:dyDescent="0.25">
      <c r="AV185" s="15" t="str">
        <f t="shared" si="2"/>
        <v>CA-1993-079  Almond Garden Elderly Apts</v>
      </c>
      <c r="AW185" s="15" t="s">
        <v>9294</v>
      </c>
      <c r="AX185" s="15" t="s">
        <v>9295</v>
      </c>
      <c r="AY185" s="15" t="s">
        <v>9296</v>
      </c>
      <c r="AZ185" s="15" t="s">
        <v>8918</v>
      </c>
      <c r="BA185" s="15" t="s">
        <v>820</v>
      </c>
      <c r="BB185" s="15" t="s">
        <v>13736</v>
      </c>
      <c r="BC185" s="16"/>
      <c r="BD185" s="16"/>
    </row>
    <row r="186" spans="48:56" hidden="1" x14ac:dyDescent="0.25">
      <c r="AV186" s="15" t="str">
        <f t="shared" si="2"/>
        <v>CA-1993-081  Colonial Village Auburn</v>
      </c>
      <c r="AW186" s="15" t="s">
        <v>9297</v>
      </c>
      <c r="AX186" s="15" t="s">
        <v>9298</v>
      </c>
      <c r="AY186" s="15" t="s">
        <v>9299</v>
      </c>
      <c r="AZ186" s="15" t="s">
        <v>54</v>
      </c>
      <c r="BA186" s="15" t="s">
        <v>362</v>
      </c>
      <c r="BB186" s="15" t="s">
        <v>13837</v>
      </c>
      <c r="BC186" s="16"/>
      <c r="BD186" s="16"/>
    </row>
    <row r="187" spans="48:56" hidden="1" x14ac:dyDescent="0.25">
      <c r="AV187" s="15" t="str">
        <f t="shared" si="2"/>
        <v>CA-1993-082  Southcove Apts</v>
      </c>
      <c r="AW187" s="15" t="s">
        <v>9300</v>
      </c>
      <c r="AX187" s="15" t="s">
        <v>9301</v>
      </c>
      <c r="AY187" s="15" t="s">
        <v>9302</v>
      </c>
      <c r="AZ187" s="15" t="s">
        <v>1080</v>
      </c>
      <c r="BA187" s="15" t="s">
        <v>830</v>
      </c>
      <c r="BB187" s="15" t="s">
        <v>13768</v>
      </c>
      <c r="BC187" s="16"/>
      <c r="BD187" s="16"/>
    </row>
    <row r="188" spans="48:56" hidden="1" x14ac:dyDescent="0.25">
      <c r="AV188" s="15" t="str">
        <f t="shared" si="2"/>
        <v>CA-1993-083  Nueva Sierra Vista Apartments</v>
      </c>
      <c r="AW188" s="15" t="s">
        <v>9303</v>
      </c>
      <c r="AX188" s="15" t="s">
        <v>9304</v>
      </c>
      <c r="AY188" s="15" t="s">
        <v>9305</v>
      </c>
      <c r="AZ188" s="15" t="s">
        <v>9306</v>
      </c>
      <c r="BA188" s="15" t="s">
        <v>520</v>
      </c>
      <c r="BB188" s="15" t="s">
        <v>13838</v>
      </c>
      <c r="BC188" s="16"/>
      <c r="BD188" s="16"/>
    </row>
    <row r="189" spans="48:56" hidden="1" x14ac:dyDescent="0.25">
      <c r="AV189" s="15" t="str">
        <f t="shared" si="2"/>
        <v>CA-1993-084  Evergreen Village</v>
      </c>
      <c r="AW189" s="15" t="s">
        <v>9307</v>
      </c>
      <c r="AX189" s="15" t="s">
        <v>9308</v>
      </c>
      <c r="AY189" s="15" t="s">
        <v>9309</v>
      </c>
      <c r="AZ189" s="15" t="s">
        <v>819</v>
      </c>
      <c r="BA189" s="15" t="s">
        <v>819</v>
      </c>
      <c r="BB189" s="15" t="s">
        <v>13767</v>
      </c>
      <c r="BC189" s="16"/>
      <c r="BD189" s="16"/>
    </row>
    <row r="190" spans="48:56" hidden="1" x14ac:dyDescent="0.25">
      <c r="AV190" s="15" t="str">
        <f t="shared" si="2"/>
        <v>CA-1993-090  Riverfield Homes</v>
      </c>
      <c r="AW190" s="15" t="s">
        <v>9310</v>
      </c>
      <c r="AX190" s="15" t="s">
        <v>9311</v>
      </c>
      <c r="AY190" s="15" t="s">
        <v>9312</v>
      </c>
      <c r="AZ190" s="15" t="s">
        <v>358</v>
      </c>
      <c r="BA190" s="15" t="s">
        <v>1929</v>
      </c>
      <c r="BB190" s="15" t="s">
        <v>13839</v>
      </c>
      <c r="BC190" s="16"/>
      <c r="BD190" s="16"/>
    </row>
    <row r="191" spans="48:56" hidden="1" x14ac:dyDescent="0.25">
      <c r="AV191" s="15" t="str">
        <f t="shared" si="2"/>
        <v>CA-1993-092  Casa Serena Sr. Apts.</v>
      </c>
      <c r="AW191" s="15" t="s">
        <v>9313</v>
      </c>
      <c r="AX191" s="15" t="s">
        <v>9314</v>
      </c>
      <c r="AY191" s="15" t="s">
        <v>9315</v>
      </c>
      <c r="AZ191" s="15" t="s">
        <v>1085</v>
      </c>
      <c r="BA191" s="15" t="s">
        <v>345</v>
      </c>
      <c r="BB191" s="15" t="s">
        <v>13840</v>
      </c>
      <c r="BC191" s="16"/>
      <c r="BD191" s="16"/>
    </row>
    <row r="192" spans="48:56" hidden="1" x14ac:dyDescent="0.25">
      <c r="AV192" s="15" t="str">
        <f t="shared" si="2"/>
        <v>CA-1993-093  Park Stanton Seniors Apts</v>
      </c>
      <c r="AW192" s="15" t="s">
        <v>9316</v>
      </c>
      <c r="AX192" s="15" t="s">
        <v>9317</v>
      </c>
      <c r="AY192" s="15" t="s">
        <v>9318</v>
      </c>
      <c r="AZ192" s="15" t="s">
        <v>9319</v>
      </c>
      <c r="BA192" s="15" t="s">
        <v>1277</v>
      </c>
      <c r="BB192" s="15" t="s">
        <v>13841</v>
      </c>
      <c r="BC192" s="16"/>
      <c r="BD192" s="16"/>
    </row>
    <row r="193" spans="48:56" hidden="1" x14ac:dyDescent="0.25">
      <c r="AV193" s="15" t="str">
        <f t="shared" si="2"/>
        <v>CA-1993-094  Manila Terrace</v>
      </c>
      <c r="AW193" s="15" t="s">
        <v>9320</v>
      </c>
      <c r="AX193" s="15" t="s">
        <v>13842</v>
      </c>
      <c r="AY193" s="15" t="s">
        <v>9321</v>
      </c>
      <c r="AZ193" s="15" t="s">
        <v>819</v>
      </c>
      <c r="BA193" s="15" t="s">
        <v>819</v>
      </c>
      <c r="BB193" s="15" t="s">
        <v>13808</v>
      </c>
      <c r="BC193" s="16"/>
      <c r="BD193" s="16"/>
    </row>
    <row r="194" spans="48:56" hidden="1" x14ac:dyDescent="0.25">
      <c r="AV194" s="15" t="str">
        <f t="shared" si="2"/>
        <v>CA-1993-096  Cameron Park Village</v>
      </c>
      <c r="AW194" s="15" t="s">
        <v>9322</v>
      </c>
      <c r="AX194" s="15" t="s">
        <v>9323</v>
      </c>
      <c r="AY194" s="15" t="s">
        <v>9324</v>
      </c>
      <c r="AZ194" s="15" t="s">
        <v>1089</v>
      </c>
      <c r="BA194" s="15" t="s">
        <v>826</v>
      </c>
      <c r="BB194" s="15" t="s">
        <v>13843</v>
      </c>
      <c r="BC194" s="16"/>
      <c r="BD194" s="16"/>
    </row>
    <row r="195" spans="48:56" hidden="1" x14ac:dyDescent="0.25">
      <c r="AV195" s="15" t="str">
        <f t="shared" si="2"/>
        <v>CA-1993-101  The Claridge Hotel Ridge Hotel</v>
      </c>
      <c r="AW195" s="15" t="s">
        <v>9325</v>
      </c>
      <c r="AX195" s="15" t="s">
        <v>9326</v>
      </c>
      <c r="AY195" s="15" t="s">
        <v>9327</v>
      </c>
      <c r="AZ195" s="15" t="s">
        <v>331</v>
      </c>
      <c r="BA195" s="15" t="s">
        <v>332</v>
      </c>
      <c r="BB195" s="15" t="s">
        <v>13769</v>
      </c>
      <c r="BC195" s="16"/>
      <c r="BD195" s="16"/>
    </row>
    <row r="196" spans="48:56" hidden="1" x14ac:dyDescent="0.25">
      <c r="AV196" s="15" t="str">
        <f t="shared" si="2"/>
        <v>CA-1993-104  Delta Plaza Apts.</v>
      </c>
      <c r="AW196" s="15" t="s">
        <v>9328</v>
      </c>
      <c r="AX196" s="15" t="s">
        <v>9329</v>
      </c>
      <c r="AY196" s="15" t="s">
        <v>9330</v>
      </c>
      <c r="AZ196" s="15" t="s">
        <v>1032</v>
      </c>
      <c r="BA196" s="15" t="s">
        <v>219</v>
      </c>
      <c r="BB196" s="15" t="s">
        <v>13810</v>
      </c>
      <c r="BC196" s="16"/>
      <c r="BD196" s="16"/>
    </row>
    <row r="197" spans="48:56" hidden="1" x14ac:dyDescent="0.25">
      <c r="AV197" s="15" t="str">
        <f t="shared" si="2"/>
        <v>CA-1993-107  Rio Vista Village</v>
      </c>
      <c r="AW197" s="15" t="s">
        <v>9331</v>
      </c>
      <c r="AX197" s="15" t="s">
        <v>9332</v>
      </c>
      <c r="AY197" s="15" t="s">
        <v>9333</v>
      </c>
      <c r="AZ197" s="15" t="s">
        <v>819</v>
      </c>
      <c r="BA197" s="15" t="s">
        <v>819</v>
      </c>
      <c r="BB197" s="15" t="s">
        <v>13844</v>
      </c>
      <c r="BC197" s="16"/>
      <c r="BD197" s="16"/>
    </row>
    <row r="198" spans="48:56" hidden="1" x14ac:dyDescent="0.25">
      <c r="AV198" s="15" t="str">
        <f t="shared" si="2"/>
        <v>CA-1993-109  Cypress Meadows</v>
      </c>
      <c r="AW198" s="15" t="s">
        <v>9334</v>
      </c>
      <c r="AX198" s="15" t="s">
        <v>9335</v>
      </c>
      <c r="AY198" s="15" t="s">
        <v>9336</v>
      </c>
      <c r="AZ198" s="15" t="s">
        <v>1009</v>
      </c>
      <c r="BA198" s="15" t="s">
        <v>1009</v>
      </c>
      <c r="BB198" s="15" t="s">
        <v>13845</v>
      </c>
      <c r="BC198" s="16"/>
      <c r="BD198" s="16"/>
    </row>
    <row r="199" spans="48:56" hidden="1" x14ac:dyDescent="0.25">
      <c r="AV199" s="15" t="str">
        <f t="shared" si="2"/>
        <v>CA-1993-113  Avenida Espana Gardens</v>
      </c>
      <c r="AW199" s="15" t="s">
        <v>9337</v>
      </c>
      <c r="AX199" s="15" t="s">
        <v>9338</v>
      </c>
      <c r="AY199" s="15" t="s">
        <v>9339</v>
      </c>
      <c r="AZ199" s="15" t="s">
        <v>851</v>
      </c>
      <c r="BA199" s="15" t="s">
        <v>850</v>
      </c>
      <c r="BB199" s="15" t="s">
        <v>13846</v>
      </c>
      <c r="BC199" s="16"/>
      <c r="BD199" s="16"/>
    </row>
    <row r="200" spans="48:56" hidden="1" x14ac:dyDescent="0.25">
      <c r="AV200" s="15" t="str">
        <f t="shared" si="2"/>
        <v>CA-1993-118  Plaza Maria</v>
      </c>
      <c r="AW200" s="15" t="s">
        <v>9340</v>
      </c>
      <c r="AX200" s="15" t="s">
        <v>9341</v>
      </c>
      <c r="AY200" s="15" t="s">
        <v>9342</v>
      </c>
      <c r="AZ200" s="15" t="s">
        <v>851</v>
      </c>
      <c r="BA200" s="15" t="s">
        <v>850</v>
      </c>
      <c r="BB200" s="15" t="s">
        <v>13740</v>
      </c>
      <c r="BC200" s="16"/>
      <c r="BD200" s="16"/>
    </row>
    <row r="201" spans="48:56" hidden="1" x14ac:dyDescent="0.25">
      <c r="AV201" s="15" t="str">
        <f t="shared" si="2"/>
        <v>CA-1993-120  Bracher Gardens</v>
      </c>
      <c r="AW201" s="15" t="s">
        <v>9343</v>
      </c>
      <c r="AX201" s="15" t="s">
        <v>9344</v>
      </c>
      <c r="AY201" s="15" t="s">
        <v>9345</v>
      </c>
      <c r="AZ201" s="15" t="s">
        <v>850</v>
      </c>
      <c r="BA201" s="15" t="s">
        <v>850</v>
      </c>
      <c r="BB201" s="15" t="s">
        <v>13847</v>
      </c>
      <c r="BC201" s="16"/>
      <c r="BD201" s="16"/>
    </row>
    <row r="202" spans="48:56" hidden="1" x14ac:dyDescent="0.25">
      <c r="AV202" s="15" t="str">
        <f t="shared" si="2"/>
        <v>CA-1993-123  Washington Villa Apartments</v>
      </c>
      <c r="AW202" s="15" t="s">
        <v>9346</v>
      </c>
      <c r="AX202" s="15" t="s">
        <v>9347</v>
      </c>
      <c r="AY202" s="15" t="s">
        <v>9348</v>
      </c>
      <c r="AZ202" s="15" t="s">
        <v>856</v>
      </c>
      <c r="BA202" s="15" t="s">
        <v>819</v>
      </c>
      <c r="BB202" s="15" t="s">
        <v>13848</v>
      </c>
      <c r="BC202" s="16"/>
      <c r="BD202" s="16"/>
    </row>
    <row r="203" spans="48:56" hidden="1" x14ac:dyDescent="0.25">
      <c r="AV203" s="15" t="str">
        <f t="shared" si="2"/>
        <v>CA-1993-124  Villa del Pueblo</v>
      </c>
      <c r="AW203" s="15" t="s">
        <v>9349</v>
      </c>
      <c r="AX203" s="15" t="s">
        <v>9350</v>
      </c>
      <c r="AY203" s="15" t="s">
        <v>9351</v>
      </c>
      <c r="AZ203" s="15" t="s">
        <v>819</v>
      </c>
      <c r="BA203" s="15" t="s">
        <v>819</v>
      </c>
      <c r="BB203" s="15" t="s">
        <v>13756</v>
      </c>
      <c r="BC203" s="16"/>
      <c r="BD203" s="16"/>
    </row>
    <row r="204" spans="48:56" hidden="1" x14ac:dyDescent="0.25">
      <c r="AV204" s="15" t="str">
        <f t="shared" si="2"/>
        <v>CA-1993-125  Pinmore Gardens</v>
      </c>
      <c r="AW204" s="15" t="s">
        <v>9352</v>
      </c>
      <c r="AX204" s="15" t="s">
        <v>9353</v>
      </c>
      <c r="AY204" s="15" t="s">
        <v>9354</v>
      </c>
      <c r="AZ204" s="15" t="s">
        <v>851</v>
      </c>
      <c r="BA204" s="15" t="s">
        <v>850</v>
      </c>
      <c r="BB204" s="15" t="s">
        <v>13832</v>
      </c>
      <c r="BC204" s="16"/>
      <c r="BD204" s="16"/>
    </row>
    <row r="205" spans="48:56" hidden="1" x14ac:dyDescent="0.25">
      <c r="AV205" s="15" t="str">
        <f t="shared" si="2"/>
        <v>CA-1993-126  Vineland Place</v>
      </c>
      <c r="AW205" s="15" t="s">
        <v>9355</v>
      </c>
      <c r="AX205" s="15" t="s">
        <v>9356</v>
      </c>
      <c r="AY205" s="15" t="s">
        <v>9357</v>
      </c>
      <c r="AZ205" s="15" t="s">
        <v>1273</v>
      </c>
      <c r="BA205" s="15" t="s">
        <v>819</v>
      </c>
      <c r="BB205" s="15" t="s">
        <v>13849</v>
      </c>
      <c r="BC205" s="16"/>
      <c r="BD205" s="16"/>
    </row>
    <row r="206" spans="48:56" hidden="1" x14ac:dyDescent="0.25">
      <c r="AV206" s="15" t="str">
        <f t="shared" si="2"/>
        <v>CA-1993-128  815 Ashland</v>
      </c>
      <c r="AW206" s="15" t="s">
        <v>9358</v>
      </c>
      <c r="AX206" s="15" t="s">
        <v>9359</v>
      </c>
      <c r="AY206" s="15" t="s">
        <v>9360</v>
      </c>
      <c r="AZ206" s="15" t="s">
        <v>1599</v>
      </c>
      <c r="BA206" s="15" t="s">
        <v>819</v>
      </c>
      <c r="BB206" s="15" t="s">
        <v>13850</v>
      </c>
      <c r="BC206" s="16"/>
      <c r="BD206" s="16"/>
    </row>
    <row r="207" spans="48:56" hidden="1" x14ac:dyDescent="0.25">
      <c r="AV207" s="15" t="str">
        <f t="shared" si="2"/>
        <v>CA-1993-129  Las Palomas Hotel</v>
      </c>
      <c r="AW207" s="15" t="s">
        <v>9361</v>
      </c>
      <c r="AX207" s="15" t="s">
        <v>9362</v>
      </c>
      <c r="AY207" s="15" t="s">
        <v>9363</v>
      </c>
      <c r="AZ207" s="15" t="s">
        <v>819</v>
      </c>
      <c r="BA207" s="15" t="s">
        <v>819</v>
      </c>
      <c r="BB207" s="15" t="s">
        <v>13851</v>
      </c>
      <c r="BC207" s="16"/>
      <c r="BD207" s="16"/>
    </row>
    <row r="208" spans="48:56" hidden="1" x14ac:dyDescent="0.25">
      <c r="AV208" s="15" t="str">
        <f t="shared" si="2"/>
        <v>CA-1993-130  Avalon Courtyard</v>
      </c>
      <c r="AW208" s="15" t="s">
        <v>9364</v>
      </c>
      <c r="AX208" s="15" t="s">
        <v>9365</v>
      </c>
      <c r="AY208" s="15" t="s">
        <v>9366</v>
      </c>
      <c r="AZ208" s="15" t="s">
        <v>319</v>
      </c>
      <c r="BA208" s="15" t="s">
        <v>819</v>
      </c>
      <c r="BB208" s="15" t="s">
        <v>13852</v>
      </c>
      <c r="BC208" s="16"/>
      <c r="BD208" s="16"/>
    </row>
    <row r="209" spans="48:56" hidden="1" x14ac:dyDescent="0.25">
      <c r="AV209" s="15" t="str">
        <f t="shared" si="2"/>
        <v>CA-1993-131  La Mirada Senior Apartments</v>
      </c>
      <c r="AW209" s="15" t="s">
        <v>9367</v>
      </c>
      <c r="AX209" s="15" t="s">
        <v>9368</v>
      </c>
      <c r="AY209" s="15" t="s">
        <v>9369</v>
      </c>
      <c r="AZ209" s="15" t="s">
        <v>320</v>
      </c>
      <c r="BA209" s="15" t="s">
        <v>819</v>
      </c>
      <c r="BB209" s="15" t="s">
        <v>13853</v>
      </c>
      <c r="BC209" s="16"/>
      <c r="BD209" s="16"/>
    </row>
    <row r="210" spans="48:56" hidden="1" x14ac:dyDescent="0.25">
      <c r="AV210" s="15" t="str">
        <f t="shared" si="2"/>
        <v>CA-1993-132  Valley Village Apartments</v>
      </c>
      <c r="AW210" s="15" t="s">
        <v>9370</v>
      </c>
      <c r="AX210" s="15" t="s">
        <v>9371</v>
      </c>
      <c r="AY210" s="15" t="s">
        <v>9372</v>
      </c>
      <c r="AZ210" s="15" t="s">
        <v>9373</v>
      </c>
      <c r="BA210" s="15" t="s">
        <v>819</v>
      </c>
      <c r="BB210" s="15" t="s">
        <v>13854</v>
      </c>
      <c r="BC210" s="16"/>
      <c r="BD210" s="16"/>
    </row>
    <row r="211" spans="48:56" hidden="1" x14ac:dyDescent="0.25">
      <c r="AV211" s="15" t="str">
        <f t="shared" si="2"/>
        <v>CA-1993-137  New Hope Senior Village</v>
      </c>
      <c r="AW211" s="15" t="s">
        <v>9374</v>
      </c>
      <c r="AX211" s="15" t="s">
        <v>9375</v>
      </c>
      <c r="AY211" s="15" t="s">
        <v>9376</v>
      </c>
      <c r="AZ211" s="15" t="s">
        <v>321</v>
      </c>
      <c r="BA211" s="15" t="s">
        <v>781</v>
      </c>
      <c r="BB211" s="15" t="s">
        <v>13855</v>
      </c>
      <c r="BC211" s="16"/>
      <c r="BD211" s="16"/>
    </row>
    <row r="212" spans="48:56" hidden="1" x14ac:dyDescent="0.25">
      <c r="AV212" s="15" t="str">
        <f t="shared" si="2"/>
        <v>CA-1993-138  Sea Ranch Apartments</v>
      </c>
      <c r="AW212" s="15" t="s">
        <v>9377</v>
      </c>
      <c r="AX212" s="15" t="s">
        <v>9378</v>
      </c>
      <c r="AY212" s="15" t="s">
        <v>9379</v>
      </c>
      <c r="AZ212" s="15" t="s">
        <v>9380</v>
      </c>
      <c r="BA212" s="15" t="s">
        <v>1929</v>
      </c>
      <c r="BB212" s="15" t="s">
        <v>13856</v>
      </c>
      <c r="BC212" s="16"/>
      <c r="BD212" s="16"/>
    </row>
    <row r="213" spans="48:56" hidden="1" x14ac:dyDescent="0.25">
      <c r="AV213" s="15" t="str">
        <f t="shared" si="2"/>
        <v>CA-1993-139  Filipino Community Building of Stockton</v>
      </c>
      <c r="AW213" s="15" t="s">
        <v>9381</v>
      </c>
      <c r="AX213" s="15" t="s">
        <v>9382</v>
      </c>
      <c r="AY213" s="15" t="s">
        <v>9383</v>
      </c>
      <c r="AZ213" s="15" t="s">
        <v>1032</v>
      </c>
      <c r="BA213" s="15" t="s">
        <v>219</v>
      </c>
      <c r="BB213" s="15" t="s">
        <v>13810</v>
      </c>
      <c r="BC213" s="16"/>
      <c r="BD213" s="16"/>
    </row>
    <row r="214" spans="48:56" hidden="1" x14ac:dyDescent="0.25">
      <c r="AV214" s="15" t="str">
        <f t="shared" si="2"/>
        <v>CA-1993-144  P &amp; P Home for the Elderly</v>
      </c>
      <c r="AW214" s="15" t="s">
        <v>9384</v>
      </c>
      <c r="AX214" s="15" t="s">
        <v>9385</v>
      </c>
      <c r="AY214" s="15" t="s">
        <v>9386</v>
      </c>
      <c r="AZ214" s="15" t="s">
        <v>819</v>
      </c>
      <c r="BA214" s="15" t="s">
        <v>819</v>
      </c>
      <c r="BB214" s="15" t="s">
        <v>13857</v>
      </c>
      <c r="BC214" s="16"/>
      <c r="BD214" s="16"/>
    </row>
    <row r="215" spans="48:56" hidden="1" x14ac:dyDescent="0.25">
      <c r="AV215" s="15" t="str">
        <f t="shared" ref="AV215:AV278" si="3">CONCATENATE(AW215,"  ",AX215)</f>
        <v>CA-1993-147  Chestnut Place</v>
      </c>
      <c r="AW215" s="15" t="s">
        <v>9387</v>
      </c>
      <c r="AX215" s="15" t="s">
        <v>9388</v>
      </c>
      <c r="AY215" s="15" t="s">
        <v>9389</v>
      </c>
      <c r="AZ215" s="15" t="s">
        <v>1277</v>
      </c>
      <c r="BA215" s="15" t="s">
        <v>1277</v>
      </c>
      <c r="BB215" s="15" t="s">
        <v>13858</v>
      </c>
      <c r="BC215" s="16"/>
      <c r="BD215" s="16"/>
    </row>
    <row r="216" spans="48:56" hidden="1" x14ac:dyDescent="0.25">
      <c r="AV216" s="15" t="str">
        <f t="shared" si="3"/>
        <v>CA-1993-149  Alejandro Rivera Senior</v>
      </c>
      <c r="AW216" s="15" t="s">
        <v>9392</v>
      </c>
      <c r="AX216" s="15" t="s">
        <v>9393</v>
      </c>
      <c r="AY216" s="15" t="s">
        <v>9394</v>
      </c>
      <c r="AZ216" s="15" t="s">
        <v>1933</v>
      </c>
      <c r="BA216" s="15" t="s">
        <v>524</v>
      </c>
      <c r="BB216" s="15" t="s">
        <v>13860</v>
      </c>
      <c r="BC216" s="16"/>
      <c r="BD216" s="16"/>
    </row>
    <row r="217" spans="48:56" hidden="1" x14ac:dyDescent="0.25">
      <c r="AV217" s="15" t="str">
        <f t="shared" si="3"/>
        <v>CA-1993-150  Sunshine Financial Group II</v>
      </c>
      <c r="AW217" s="15" t="s">
        <v>9395</v>
      </c>
      <c r="AX217" s="15" t="s">
        <v>9396</v>
      </c>
      <c r="AY217" s="15" t="s">
        <v>9397</v>
      </c>
      <c r="AZ217" s="15" t="s">
        <v>830</v>
      </c>
      <c r="BA217" s="15" t="s">
        <v>830</v>
      </c>
      <c r="BB217" s="15" t="s">
        <v>13774</v>
      </c>
      <c r="BC217" s="16"/>
      <c r="BD217" s="16"/>
    </row>
    <row r="218" spans="48:56" hidden="1" x14ac:dyDescent="0.25">
      <c r="AV218" s="15" t="str">
        <f t="shared" si="3"/>
        <v>CA-1993-154  Luisa Apartments</v>
      </c>
      <c r="AW218" s="15" t="s">
        <v>9398</v>
      </c>
      <c r="AX218" s="15" t="s">
        <v>9399</v>
      </c>
      <c r="AY218" s="15" t="s">
        <v>9400</v>
      </c>
      <c r="AZ218" s="15" t="s">
        <v>819</v>
      </c>
      <c r="BA218" s="15" t="s">
        <v>819</v>
      </c>
      <c r="BB218" s="15" t="s">
        <v>13851</v>
      </c>
      <c r="BC218" s="16"/>
      <c r="BD218" s="16"/>
    </row>
    <row r="219" spans="48:56" hidden="1" x14ac:dyDescent="0.25">
      <c r="AV219" s="15" t="str">
        <f t="shared" si="3"/>
        <v>CA-1993-156  La Fenetre Apartments</v>
      </c>
      <c r="AW219" s="15" t="s">
        <v>9401</v>
      </c>
      <c r="AX219" s="15" t="s">
        <v>9402</v>
      </c>
      <c r="AY219" s="15" t="s">
        <v>9403</v>
      </c>
      <c r="AZ219" s="15" t="s">
        <v>851</v>
      </c>
      <c r="BA219" s="15" t="s">
        <v>850</v>
      </c>
      <c r="BB219" s="15" t="s">
        <v>13861</v>
      </c>
      <c r="BC219" s="16"/>
      <c r="BD219" s="16"/>
    </row>
    <row r="220" spans="48:56" hidden="1" x14ac:dyDescent="0.25">
      <c r="AV220" s="15" t="str">
        <f t="shared" si="3"/>
        <v>CA-1993-157  Miranda Villa</v>
      </c>
      <c r="AW220" s="15" t="s">
        <v>9404</v>
      </c>
      <c r="AX220" s="15" t="s">
        <v>9405</v>
      </c>
      <c r="AY220" s="15" t="s">
        <v>9406</v>
      </c>
      <c r="AZ220" s="15" t="s">
        <v>851</v>
      </c>
      <c r="BA220" s="15" t="s">
        <v>850</v>
      </c>
      <c r="BB220" s="15" t="s">
        <v>13862</v>
      </c>
      <c r="BC220" s="16"/>
      <c r="BD220" s="16"/>
    </row>
    <row r="221" spans="48:56" hidden="1" x14ac:dyDescent="0.25">
      <c r="AV221" s="15" t="str">
        <f t="shared" si="3"/>
        <v>CA-1993-160  Arroyo Vista Apartments</v>
      </c>
      <c r="AW221" s="15" t="s">
        <v>9407</v>
      </c>
      <c r="AX221" s="15" t="s">
        <v>9408</v>
      </c>
      <c r="AY221" s="15" t="s">
        <v>15299</v>
      </c>
      <c r="AZ221" s="15" t="s">
        <v>9409</v>
      </c>
      <c r="BA221" s="15" t="s">
        <v>1277</v>
      </c>
      <c r="BB221" s="15" t="s">
        <v>13863</v>
      </c>
      <c r="BC221" s="16"/>
      <c r="BD221" s="16"/>
    </row>
    <row r="222" spans="48:56" hidden="1" x14ac:dyDescent="0.25">
      <c r="AV222" s="15" t="str">
        <f t="shared" si="3"/>
        <v>CA-1993-162  Marina Manor</v>
      </c>
      <c r="AW222" s="15" t="s">
        <v>9410</v>
      </c>
      <c r="AX222" s="15" t="s">
        <v>9411</v>
      </c>
      <c r="AY222" s="15" t="s">
        <v>9412</v>
      </c>
      <c r="AZ222" s="15" t="s">
        <v>1469</v>
      </c>
      <c r="BA222" s="15" t="s">
        <v>876</v>
      </c>
      <c r="BB222" s="15" t="s">
        <v>13864</v>
      </c>
      <c r="BC222" s="16"/>
      <c r="BD222" s="16"/>
    </row>
    <row r="223" spans="48:56" hidden="1" x14ac:dyDescent="0.25">
      <c r="AV223" s="15" t="str">
        <f t="shared" si="3"/>
        <v>CA-1993-165  Lakewood Terrace Apts</v>
      </c>
      <c r="AW223" s="15" t="s">
        <v>9413</v>
      </c>
      <c r="AX223" s="15" t="s">
        <v>9414</v>
      </c>
      <c r="AY223" s="15" t="s">
        <v>9415</v>
      </c>
      <c r="AZ223" s="15" t="s">
        <v>859</v>
      </c>
      <c r="BA223" s="15" t="s">
        <v>859</v>
      </c>
      <c r="BB223" s="15" t="s">
        <v>13834</v>
      </c>
      <c r="BC223" s="16"/>
      <c r="BD223" s="16"/>
    </row>
    <row r="224" spans="48:56" hidden="1" x14ac:dyDescent="0.25">
      <c r="AV224" s="15" t="str">
        <f t="shared" si="3"/>
        <v>CA-1993-166  Claremont Villas Senior</v>
      </c>
      <c r="AW224" s="15" t="s">
        <v>9416</v>
      </c>
      <c r="AX224" s="15" t="s">
        <v>9417</v>
      </c>
      <c r="AY224" s="15" t="s">
        <v>9418</v>
      </c>
      <c r="AZ224" s="15" t="s">
        <v>1800</v>
      </c>
      <c r="BA224" s="15" t="s">
        <v>819</v>
      </c>
      <c r="BB224" s="15" t="s">
        <v>13865</v>
      </c>
      <c r="BC224" s="16"/>
      <c r="BD224" s="16"/>
    </row>
    <row r="225" spans="48:56" hidden="1" x14ac:dyDescent="0.25">
      <c r="AV225" s="15" t="str">
        <f t="shared" si="3"/>
        <v>CA-1993-167  The Inn At Woodbridge</v>
      </c>
      <c r="AW225" s="15" t="s">
        <v>9419</v>
      </c>
      <c r="AX225" s="15" t="s">
        <v>9420</v>
      </c>
      <c r="AY225" s="15" t="s">
        <v>9421</v>
      </c>
      <c r="AZ225" s="15" t="s">
        <v>578</v>
      </c>
      <c r="BA225" s="15" t="s">
        <v>1277</v>
      </c>
      <c r="BB225" s="15" t="s">
        <v>13866</v>
      </c>
      <c r="BC225" s="16"/>
      <c r="BD225" s="16"/>
    </row>
    <row r="226" spans="48:56" hidden="1" x14ac:dyDescent="0.25">
      <c r="AV226" s="15" t="str">
        <f t="shared" si="3"/>
        <v>CA-1993-169  Harp Plaza</v>
      </c>
      <c r="AW226" s="15" t="s">
        <v>9422</v>
      </c>
      <c r="AX226" s="15" t="s">
        <v>9423</v>
      </c>
      <c r="AY226" s="15" t="s">
        <v>9424</v>
      </c>
      <c r="AZ226" s="15" t="s">
        <v>331</v>
      </c>
      <c r="BA226" s="15" t="s">
        <v>332</v>
      </c>
      <c r="BB226" s="15" t="s">
        <v>13769</v>
      </c>
      <c r="BC226" s="16"/>
      <c r="BD226" s="16"/>
    </row>
    <row r="227" spans="48:56" hidden="1" x14ac:dyDescent="0.25">
      <c r="AV227" s="15" t="str">
        <f t="shared" si="3"/>
        <v>CA-1993-170  Casa Berendo</v>
      </c>
      <c r="AW227" s="15" t="s">
        <v>9425</v>
      </c>
      <c r="AX227" s="15" t="s">
        <v>9426</v>
      </c>
      <c r="AY227" s="15" t="s">
        <v>9427</v>
      </c>
      <c r="AZ227" s="15" t="s">
        <v>819</v>
      </c>
      <c r="BA227" s="15" t="s">
        <v>819</v>
      </c>
      <c r="BB227" s="15" t="s">
        <v>13867</v>
      </c>
      <c r="BC227" s="16"/>
      <c r="BD227" s="16"/>
    </row>
    <row r="228" spans="48:56" hidden="1" x14ac:dyDescent="0.25">
      <c r="AV228" s="15" t="str">
        <f t="shared" si="3"/>
        <v>CA-1993-172  Downtown Apartments</v>
      </c>
      <c r="AW228" s="15" t="s">
        <v>9428</v>
      </c>
      <c r="AX228" s="15" t="s">
        <v>9429</v>
      </c>
      <c r="AY228" s="15" t="s">
        <v>9430</v>
      </c>
      <c r="AZ228" s="15" t="s">
        <v>137</v>
      </c>
      <c r="BA228" s="15" t="s">
        <v>1929</v>
      </c>
      <c r="BB228" s="15" t="s">
        <v>13723</v>
      </c>
      <c r="BC228" s="16"/>
      <c r="BD228" s="16"/>
    </row>
    <row r="229" spans="48:56" hidden="1" x14ac:dyDescent="0.25">
      <c r="AV229" s="15" t="str">
        <f t="shared" si="3"/>
        <v>CA-1993-174  Casa del Rio Senior Housing</v>
      </c>
      <c r="AW229" s="15" t="s">
        <v>9431</v>
      </c>
      <c r="AX229" s="15" t="s">
        <v>9432</v>
      </c>
      <c r="AY229" s="15" t="s">
        <v>9433</v>
      </c>
      <c r="AZ229" s="15" t="s">
        <v>1470</v>
      </c>
      <c r="BA229" s="15" t="s">
        <v>1275</v>
      </c>
      <c r="BB229" s="15" t="s">
        <v>13868</v>
      </c>
      <c r="BC229" s="16"/>
      <c r="BD229" s="16"/>
    </row>
    <row r="230" spans="48:56" hidden="1" x14ac:dyDescent="0.25">
      <c r="AV230" s="15" t="str">
        <f t="shared" si="3"/>
        <v>CA-1993-176  Annadale Housing Project aka King's View Manor</v>
      </c>
      <c r="AW230" s="15" t="s">
        <v>12696</v>
      </c>
      <c r="AX230" s="15" t="s">
        <v>12697</v>
      </c>
      <c r="AY230" s="15" t="s">
        <v>12698</v>
      </c>
      <c r="AZ230" s="15" t="s">
        <v>830</v>
      </c>
      <c r="BA230" s="15" t="s">
        <v>830</v>
      </c>
      <c r="BB230" s="15" t="s">
        <v>13869</v>
      </c>
      <c r="BC230" s="16"/>
      <c r="BD230" s="16"/>
    </row>
    <row r="231" spans="48:56" hidden="1" x14ac:dyDescent="0.25">
      <c r="AV231" s="15" t="str">
        <f t="shared" si="3"/>
        <v>CA-1993-181  Lavell Village</v>
      </c>
      <c r="AW231" s="15" t="s">
        <v>9434</v>
      </c>
      <c r="AX231" s="15" t="s">
        <v>9435</v>
      </c>
      <c r="AY231" s="15" t="s">
        <v>9436</v>
      </c>
      <c r="AZ231" s="15" t="s">
        <v>137</v>
      </c>
      <c r="BA231" s="15" t="s">
        <v>1929</v>
      </c>
      <c r="BB231" s="15" t="s">
        <v>13723</v>
      </c>
      <c r="BC231" s="16"/>
      <c r="BD231" s="16"/>
    </row>
    <row r="232" spans="48:56" hidden="1" x14ac:dyDescent="0.25">
      <c r="AV232" s="15" t="str">
        <f t="shared" si="3"/>
        <v>CA-1994-002  Truckee Pines Apartments</v>
      </c>
      <c r="AW232" s="15" t="s">
        <v>9437</v>
      </c>
      <c r="AX232" s="15" t="s">
        <v>9438</v>
      </c>
      <c r="AY232" s="15" t="s">
        <v>9439</v>
      </c>
      <c r="AZ232" s="15" t="s">
        <v>1104</v>
      </c>
      <c r="BA232" s="15" t="s">
        <v>855</v>
      </c>
      <c r="BB232" s="15" t="s">
        <v>13871</v>
      </c>
      <c r="BC232" s="16"/>
      <c r="BD232" s="16"/>
    </row>
    <row r="233" spans="48:56" hidden="1" x14ac:dyDescent="0.25">
      <c r="AV233" s="15" t="str">
        <f t="shared" si="3"/>
        <v>CA-1994-006  Villa San Miguel</v>
      </c>
      <c r="AW233" s="15" t="s">
        <v>9440</v>
      </c>
      <c r="AX233" s="15" t="s">
        <v>9441</v>
      </c>
      <c r="AY233" s="15" t="s">
        <v>9442</v>
      </c>
      <c r="AZ233" s="15" t="s">
        <v>1793</v>
      </c>
      <c r="BA233" s="15" t="s">
        <v>876</v>
      </c>
      <c r="BB233" s="15" t="s">
        <v>13873</v>
      </c>
      <c r="BC233" s="16"/>
      <c r="BD233" s="16"/>
    </row>
    <row r="234" spans="48:56" hidden="1" x14ac:dyDescent="0.25">
      <c r="AV234" s="15" t="str">
        <f t="shared" si="3"/>
        <v>CA-1994-010  Grey Goose Townhomes</v>
      </c>
      <c r="AW234" s="15" t="s">
        <v>9443</v>
      </c>
      <c r="AX234" s="15" t="s">
        <v>9444</v>
      </c>
      <c r="AY234" s="15" t="s">
        <v>9445</v>
      </c>
      <c r="AZ234" s="15" t="s">
        <v>9446</v>
      </c>
      <c r="BA234" s="15" t="s">
        <v>876</v>
      </c>
      <c r="BB234" s="15" t="s">
        <v>13874</v>
      </c>
      <c r="BC234" s="16"/>
      <c r="BD234" s="16"/>
    </row>
    <row r="235" spans="48:56" hidden="1" x14ac:dyDescent="0.25">
      <c r="AV235" s="15" t="str">
        <f t="shared" si="3"/>
        <v>CA-1994-020  Gabreila Apartments</v>
      </c>
      <c r="AW235" s="15" t="s">
        <v>9447</v>
      </c>
      <c r="AX235" s="15" t="s">
        <v>9448</v>
      </c>
      <c r="AY235" s="15" t="s">
        <v>9449</v>
      </c>
      <c r="AZ235" s="15" t="s">
        <v>845</v>
      </c>
      <c r="BA235" s="15" t="s">
        <v>845</v>
      </c>
      <c r="BB235" s="15" t="s">
        <v>13791</v>
      </c>
      <c r="BC235" s="16"/>
      <c r="BD235" s="16"/>
    </row>
    <row r="236" spans="48:56" hidden="1" x14ac:dyDescent="0.25">
      <c r="AV236" s="15" t="str">
        <f t="shared" si="3"/>
        <v>CA-1994-023  Salandini Villa</v>
      </c>
      <c r="AW236" s="15" t="s">
        <v>9450</v>
      </c>
      <c r="AX236" s="15" t="s">
        <v>9451</v>
      </c>
      <c r="AY236" s="15" t="s">
        <v>9452</v>
      </c>
      <c r="AZ236" s="15" t="s">
        <v>1436</v>
      </c>
      <c r="BA236" s="15" t="s">
        <v>830</v>
      </c>
      <c r="BB236" s="15" t="s">
        <v>13875</v>
      </c>
      <c r="BC236" s="16"/>
      <c r="BD236" s="16"/>
    </row>
    <row r="237" spans="48:56" hidden="1" x14ac:dyDescent="0.25">
      <c r="AV237" s="15" t="str">
        <f t="shared" si="3"/>
        <v>CA-1994-025  Rincon de los Esteros</v>
      </c>
      <c r="AW237" s="15" t="s">
        <v>9453</v>
      </c>
      <c r="AX237" s="15" t="s">
        <v>9454</v>
      </c>
      <c r="AY237" s="15" t="s">
        <v>15014</v>
      </c>
      <c r="AZ237" s="15" t="s">
        <v>851</v>
      </c>
      <c r="BA237" s="15" t="s">
        <v>850</v>
      </c>
      <c r="BB237" s="15" t="s">
        <v>13876</v>
      </c>
      <c r="BC237" s="16"/>
      <c r="BD237" s="16"/>
    </row>
    <row r="238" spans="48:56" hidden="1" x14ac:dyDescent="0.25">
      <c r="AV238" s="15" t="str">
        <f t="shared" si="3"/>
        <v>CA-1994-026  Coit Apartments</v>
      </c>
      <c r="AW238" s="15" t="s">
        <v>9455</v>
      </c>
      <c r="AX238" s="15" t="s">
        <v>9456</v>
      </c>
      <c r="AY238" s="15" t="s">
        <v>9457</v>
      </c>
      <c r="AZ238" s="15" t="s">
        <v>331</v>
      </c>
      <c r="BA238" s="15" t="s">
        <v>332</v>
      </c>
      <c r="BB238" s="15" t="s">
        <v>13769</v>
      </c>
      <c r="BC238" s="16"/>
      <c r="BD238" s="16"/>
    </row>
    <row r="239" spans="48:56" hidden="1" x14ac:dyDescent="0.25">
      <c r="AV239" s="15" t="str">
        <f t="shared" si="3"/>
        <v>CA-1994-031  The Gardens</v>
      </c>
      <c r="AW239" s="15" t="s">
        <v>9458</v>
      </c>
      <c r="AX239" s="15" t="s">
        <v>9459</v>
      </c>
      <c r="AY239" s="15" t="s">
        <v>9460</v>
      </c>
      <c r="AZ239" s="15" t="s">
        <v>555</v>
      </c>
      <c r="BA239" s="15" t="s">
        <v>1929</v>
      </c>
      <c r="BB239" s="15" t="s">
        <v>13816</v>
      </c>
      <c r="BC239" s="16"/>
      <c r="BD239" s="16"/>
    </row>
    <row r="240" spans="48:56" hidden="1" x14ac:dyDescent="0.25">
      <c r="AV240" s="15" t="str">
        <f t="shared" si="3"/>
        <v>CA-1994-040  Villa Loma Apartments</v>
      </c>
      <c r="AW240" s="15" t="s">
        <v>9461</v>
      </c>
      <c r="AX240" s="15" t="s">
        <v>9462</v>
      </c>
      <c r="AY240" s="15" t="s">
        <v>9463</v>
      </c>
      <c r="AZ240" s="15" t="s">
        <v>1465</v>
      </c>
      <c r="BA240" s="15" t="s">
        <v>848</v>
      </c>
      <c r="BB240" s="15" t="s">
        <v>13877</v>
      </c>
      <c r="BC240" s="16"/>
      <c r="BD240" s="16"/>
    </row>
    <row r="241" spans="48:56" hidden="1" x14ac:dyDescent="0.25">
      <c r="AV241" s="15" t="str">
        <f t="shared" si="3"/>
        <v>CA-1994-041  Doreatha Mitchell Apartments</v>
      </c>
      <c r="AW241" s="15" t="s">
        <v>9464</v>
      </c>
      <c r="AX241" s="15" t="s">
        <v>9465</v>
      </c>
      <c r="AY241" s="15" t="s">
        <v>9466</v>
      </c>
      <c r="AZ241" s="15" t="s">
        <v>1466</v>
      </c>
      <c r="BA241" s="15" t="s">
        <v>360</v>
      </c>
      <c r="BB241" s="15" t="s">
        <v>13878</v>
      </c>
      <c r="BC241" s="16"/>
      <c r="BD241" s="16"/>
    </row>
    <row r="242" spans="48:56" hidden="1" x14ac:dyDescent="0.25">
      <c r="AV242" s="15" t="str">
        <f t="shared" si="3"/>
        <v>CA-1994-042  Edward Hotel</v>
      </c>
      <c r="AW242" s="15" t="s">
        <v>15300</v>
      </c>
      <c r="AX242" s="15" t="s">
        <v>15301</v>
      </c>
      <c r="AY242" s="15" t="s">
        <v>15302</v>
      </c>
      <c r="AZ242" s="15" t="s">
        <v>819</v>
      </c>
      <c r="BA242" s="15" t="s">
        <v>819</v>
      </c>
      <c r="BB242" s="15" t="s">
        <v>13718</v>
      </c>
      <c r="BC242" s="16"/>
      <c r="BD242" s="16"/>
    </row>
    <row r="243" spans="48:56" hidden="1" x14ac:dyDescent="0.25">
      <c r="AV243" s="15" t="str">
        <f t="shared" si="3"/>
        <v>CA-1994-044  Rancheria Village Apartments</v>
      </c>
      <c r="AW243" s="15" t="s">
        <v>9467</v>
      </c>
      <c r="AX243" s="15" t="s">
        <v>9468</v>
      </c>
      <c r="AY243" s="15" t="s">
        <v>9469</v>
      </c>
      <c r="AZ243" s="15" t="s">
        <v>345</v>
      </c>
      <c r="BA243" s="15" t="s">
        <v>345</v>
      </c>
      <c r="BB243" s="15" t="s">
        <v>13879</v>
      </c>
      <c r="BC243" s="16"/>
      <c r="BD243" s="16"/>
    </row>
    <row r="244" spans="48:56" hidden="1" x14ac:dyDescent="0.25">
      <c r="AV244" s="15" t="str">
        <f t="shared" si="3"/>
        <v>CA-1994-048  Casa Heiwa</v>
      </c>
      <c r="AW244" s="15" t="s">
        <v>9470</v>
      </c>
      <c r="AX244" s="15" t="s">
        <v>9471</v>
      </c>
      <c r="AY244" s="15" t="s">
        <v>9472</v>
      </c>
      <c r="AZ244" s="15" t="s">
        <v>819</v>
      </c>
      <c r="BA244" s="15" t="s">
        <v>819</v>
      </c>
      <c r="BB244" s="15" t="s">
        <v>13718</v>
      </c>
      <c r="BC244" s="16"/>
      <c r="BD244" s="16"/>
    </row>
    <row r="245" spans="48:56" hidden="1" x14ac:dyDescent="0.25">
      <c r="AV245" s="15" t="str">
        <f t="shared" si="3"/>
        <v>CA-1994-051  Irvine Inn</v>
      </c>
      <c r="AW245" s="15" t="s">
        <v>9473</v>
      </c>
      <c r="AX245" s="15" t="s">
        <v>9474</v>
      </c>
      <c r="AY245" s="15" t="s">
        <v>9475</v>
      </c>
      <c r="AZ245" s="15" t="s">
        <v>578</v>
      </c>
      <c r="BA245" s="15" t="s">
        <v>1277</v>
      </c>
      <c r="BB245" s="15" t="s">
        <v>13818</v>
      </c>
      <c r="BC245" s="16"/>
      <c r="BD245" s="16"/>
    </row>
    <row r="246" spans="48:56" hidden="1" x14ac:dyDescent="0.25">
      <c r="AV246" s="15" t="str">
        <f t="shared" si="3"/>
        <v>CA-1994-052  El Patio Community Housing</v>
      </c>
      <c r="AW246" s="15" t="s">
        <v>9476</v>
      </c>
      <c r="AX246" s="15" t="s">
        <v>9477</v>
      </c>
      <c r="AY246" s="15" t="s">
        <v>9478</v>
      </c>
      <c r="AZ246" s="15" t="s">
        <v>345</v>
      </c>
      <c r="BA246" s="15" t="s">
        <v>345</v>
      </c>
      <c r="BB246" s="15" t="s">
        <v>13880</v>
      </c>
      <c r="BC246" s="16"/>
      <c r="BD246" s="16"/>
    </row>
    <row r="247" spans="48:56" hidden="1" x14ac:dyDescent="0.25">
      <c r="AV247" s="15" t="str">
        <f t="shared" si="3"/>
        <v>CA-1994-053  Campbell Commons</v>
      </c>
      <c r="AW247" s="15" t="s">
        <v>9479</v>
      </c>
      <c r="AX247" s="15" t="s">
        <v>9480</v>
      </c>
      <c r="AY247" s="15" t="s">
        <v>9481</v>
      </c>
      <c r="AZ247" s="15" t="s">
        <v>40</v>
      </c>
      <c r="BA247" s="15" t="s">
        <v>1925</v>
      </c>
      <c r="BB247" s="15" t="s">
        <v>13881</v>
      </c>
      <c r="BC247" s="16"/>
      <c r="BD247" s="16"/>
    </row>
    <row r="248" spans="48:56" hidden="1" x14ac:dyDescent="0.25">
      <c r="AV248" s="15" t="str">
        <f t="shared" si="3"/>
        <v>CA-1994-054  Cawelti Court</v>
      </c>
      <c r="AW248" s="15" t="s">
        <v>9482</v>
      </c>
      <c r="AX248" s="15" t="s">
        <v>9483</v>
      </c>
      <c r="AY248" s="15" t="s">
        <v>9484</v>
      </c>
      <c r="AZ248" s="15" t="s">
        <v>646</v>
      </c>
      <c r="BA248" s="15" t="s">
        <v>844</v>
      </c>
      <c r="BB248" s="15" t="s">
        <v>13882</v>
      </c>
      <c r="BC248" s="16"/>
      <c r="BD248" s="16"/>
    </row>
    <row r="249" spans="48:56" hidden="1" x14ac:dyDescent="0.25">
      <c r="AV249" s="15" t="str">
        <f t="shared" si="3"/>
        <v>CA-1994-058  Maplewood</v>
      </c>
      <c r="AW249" s="15" t="s">
        <v>9485</v>
      </c>
      <c r="AX249" s="15" t="s">
        <v>9486</v>
      </c>
      <c r="AY249" s="15" t="s">
        <v>9487</v>
      </c>
      <c r="AZ249" s="15" t="s">
        <v>830</v>
      </c>
      <c r="BA249" s="15" t="s">
        <v>830</v>
      </c>
      <c r="BB249" s="15" t="s">
        <v>13883</v>
      </c>
      <c r="BC249" s="16"/>
      <c r="BD249" s="16"/>
    </row>
    <row r="250" spans="48:56" hidden="1" x14ac:dyDescent="0.25">
      <c r="AV250" s="15" t="str">
        <f t="shared" si="3"/>
        <v>CA-1994-059  Pineview</v>
      </c>
      <c r="AW250" s="15" t="s">
        <v>9488</v>
      </c>
      <c r="AX250" s="15" t="s">
        <v>9489</v>
      </c>
      <c r="AY250" s="15" t="s">
        <v>9490</v>
      </c>
      <c r="AZ250" s="15" t="s">
        <v>616</v>
      </c>
      <c r="BA250" s="15" t="s">
        <v>829</v>
      </c>
      <c r="BB250" s="15" t="s">
        <v>13812</v>
      </c>
      <c r="BC250" s="16"/>
      <c r="BD250" s="16"/>
    </row>
    <row r="251" spans="48:56" hidden="1" x14ac:dyDescent="0.25">
      <c r="AV251" s="15" t="str">
        <f t="shared" si="3"/>
        <v>CA-1994-060  Sereno Hills FKA Huntington Hacienda Apartments</v>
      </c>
      <c r="AW251" s="15" t="s">
        <v>9491</v>
      </c>
      <c r="AX251" s="15" t="s">
        <v>15303</v>
      </c>
      <c r="AY251" s="15" t="s">
        <v>15015</v>
      </c>
      <c r="AZ251" s="15" t="s">
        <v>819</v>
      </c>
      <c r="BA251" s="15" t="s">
        <v>819</v>
      </c>
      <c r="BB251" s="15" t="s">
        <v>13884</v>
      </c>
      <c r="BC251" s="16"/>
      <c r="BD251" s="16"/>
    </row>
    <row r="252" spans="48:56" hidden="1" x14ac:dyDescent="0.25">
      <c r="AV252" s="15" t="str">
        <f t="shared" si="3"/>
        <v>CA-1994-064  Mountain View</v>
      </c>
      <c r="AW252" s="15" t="s">
        <v>9492</v>
      </c>
      <c r="AX252" s="15" t="s">
        <v>849</v>
      </c>
      <c r="AY252" s="15" t="s">
        <v>9493</v>
      </c>
      <c r="AZ252" s="15" t="s">
        <v>1606</v>
      </c>
      <c r="BA252" s="15" t="s">
        <v>520</v>
      </c>
      <c r="BB252" s="15" t="s">
        <v>13885</v>
      </c>
      <c r="BC252" s="16"/>
      <c r="BD252" s="16"/>
    </row>
    <row r="253" spans="48:56" hidden="1" x14ac:dyDescent="0.25">
      <c r="AV253" s="15" t="str">
        <f t="shared" si="3"/>
        <v>CA-1994-065  Mark Twain Senior Community Center</v>
      </c>
      <c r="AW253" s="15" t="s">
        <v>9494</v>
      </c>
      <c r="AX253" s="15" t="s">
        <v>9495</v>
      </c>
      <c r="AY253" s="15" t="s">
        <v>9496</v>
      </c>
      <c r="AZ253" s="15" t="s">
        <v>331</v>
      </c>
      <c r="BA253" s="15" t="s">
        <v>332</v>
      </c>
      <c r="BB253" s="15" t="s">
        <v>13886</v>
      </c>
      <c r="BC253" s="16"/>
      <c r="BD253" s="16"/>
    </row>
    <row r="254" spans="48:56" hidden="1" x14ac:dyDescent="0.25">
      <c r="AV254" s="15" t="str">
        <f t="shared" si="3"/>
        <v>CA-1994-066  Walker Commons</v>
      </c>
      <c r="AW254" s="15" t="s">
        <v>9497</v>
      </c>
      <c r="AX254" s="15" t="s">
        <v>9498</v>
      </c>
      <c r="AY254" s="15" t="s">
        <v>9499</v>
      </c>
      <c r="AZ254" s="15" t="s">
        <v>40</v>
      </c>
      <c r="BA254" s="15" t="s">
        <v>1925</v>
      </c>
      <c r="BB254" s="15" t="s">
        <v>13806</v>
      </c>
      <c r="BC254" s="16"/>
      <c r="BD254" s="16"/>
    </row>
    <row r="255" spans="48:56" hidden="1" x14ac:dyDescent="0.25">
      <c r="AV255" s="15" t="str">
        <f t="shared" si="3"/>
        <v>CA-1994-067  Foothill Vista Apartments</v>
      </c>
      <c r="AW255" s="15" t="s">
        <v>9500</v>
      </c>
      <c r="AX255" s="15" t="s">
        <v>9501</v>
      </c>
      <c r="AY255" s="15" t="s">
        <v>9502</v>
      </c>
      <c r="AZ255" s="15" t="s">
        <v>616</v>
      </c>
      <c r="BA255" s="15" t="s">
        <v>829</v>
      </c>
      <c r="BB255" s="15" t="s">
        <v>13887</v>
      </c>
      <c r="BC255" s="16"/>
      <c r="BD255" s="16"/>
    </row>
    <row r="256" spans="48:56" hidden="1" x14ac:dyDescent="0.25">
      <c r="AV256" s="15" t="str">
        <f t="shared" si="3"/>
        <v>CA-1994-071  East Fullerton Villas</v>
      </c>
      <c r="AW256" s="15" t="s">
        <v>9503</v>
      </c>
      <c r="AX256" s="15" t="s">
        <v>9504</v>
      </c>
      <c r="AY256" s="15" t="s">
        <v>9505</v>
      </c>
      <c r="AZ256" s="15" t="s">
        <v>148</v>
      </c>
      <c r="BA256" s="15" t="s">
        <v>1277</v>
      </c>
      <c r="BB256" s="15" t="s">
        <v>13888</v>
      </c>
      <c r="BC256" s="16"/>
      <c r="BD256" s="16"/>
    </row>
    <row r="257" spans="48:56" hidden="1" x14ac:dyDescent="0.25">
      <c r="AV257" s="15" t="str">
        <f t="shared" si="3"/>
        <v>CA-1994-073  Eden Palms Apartments</v>
      </c>
      <c r="AW257" s="15" t="s">
        <v>9506</v>
      </c>
      <c r="AX257" s="15" t="s">
        <v>9507</v>
      </c>
      <c r="AY257" s="15" t="s">
        <v>15304</v>
      </c>
      <c r="AZ257" s="15" t="s">
        <v>851</v>
      </c>
      <c r="BA257" s="15" t="s">
        <v>850</v>
      </c>
      <c r="BB257" s="15" t="s">
        <v>13889</v>
      </c>
      <c r="BC257" s="16"/>
      <c r="BD257" s="16"/>
    </row>
    <row r="258" spans="48:56" hidden="1" x14ac:dyDescent="0.25">
      <c r="AV258" s="15" t="str">
        <f t="shared" si="3"/>
        <v>CA-1994-078  Paul Mirabile Center</v>
      </c>
      <c r="AW258" s="15" t="s">
        <v>9508</v>
      </c>
      <c r="AX258" s="15" t="s">
        <v>9509</v>
      </c>
      <c r="AY258" s="15" t="s">
        <v>9510</v>
      </c>
      <c r="AZ258" s="15" t="s">
        <v>848</v>
      </c>
      <c r="BA258" s="15" t="s">
        <v>848</v>
      </c>
      <c r="BB258" s="15" t="s">
        <v>13789</v>
      </c>
      <c r="BC258" s="16"/>
      <c r="BD258" s="16"/>
    </row>
    <row r="259" spans="48:56" hidden="1" x14ac:dyDescent="0.25">
      <c r="AV259" s="15" t="str">
        <f t="shared" si="3"/>
        <v>CA-1994-081  Casa de Los Robles</v>
      </c>
      <c r="AW259" s="15" t="s">
        <v>9511</v>
      </c>
      <c r="AX259" s="15" t="s">
        <v>9512</v>
      </c>
      <c r="AY259" s="15" t="s">
        <v>9513</v>
      </c>
      <c r="AZ259" s="15" t="s">
        <v>876</v>
      </c>
      <c r="BA259" s="15" t="s">
        <v>876</v>
      </c>
      <c r="BB259" s="15" t="s">
        <v>13890</v>
      </c>
      <c r="BC259" s="16"/>
      <c r="BD259" s="16"/>
    </row>
    <row r="260" spans="48:56" hidden="1" x14ac:dyDescent="0.25">
      <c r="AV260" s="15" t="str">
        <f t="shared" si="3"/>
        <v>CA-1994-082  555 Ellis Street Family Apartments</v>
      </c>
      <c r="AW260" s="15" t="s">
        <v>9514</v>
      </c>
      <c r="AX260" s="15" t="s">
        <v>9515</v>
      </c>
      <c r="AY260" s="15" t="s">
        <v>9516</v>
      </c>
      <c r="AZ260" s="15" t="s">
        <v>845</v>
      </c>
      <c r="BA260" s="15" t="s">
        <v>845</v>
      </c>
      <c r="BB260" s="15" t="s">
        <v>13800</v>
      </c>
      <c r="BC260" s="16"/>
      <c r="BD260" s="16"/>
    </row>
    <row r="261" spans="48:56" hidden="1" x14ac:dyDescent="0.25">
      <c r="AV261" s="15" t="str">
        <f t="shared" si="3"/>
        <v>CA-1994-091  Middletown Garden Apartments</v>
      </c>
      <c r="AW261" s="15" t="s">
        <v>9517</v>
      </c>
      <c r="AX261" s="15" t="s">
        <v>9518</v>
      </c>
      <c r="AY261" s="15" t="s">
        <v>9519</v>
      </c>
      <c r="AZ261" s="15" t="s">
        <v>9520</v>
      </c>
      <c r="BA261" s="15" t="s">
        <v>323</v>
      </c>
      <c r="BB261" s="15" t="s">
        <v>13891</v>
      </c>
      <c r="BC261" s="16"/>
      <c r="BD261" s="16"/>
    </row>
    <row r="262" spans="48:56" hidden="1" x14ac:dyDescent="0.25">
      <c r="AV262" s="15" t="str">
        <f t="shared" si="3"/>
        <v>CA-1994-092  Murphys Senior Apartments</v>
      </c>
      <c r="AW262" s="15" t="s">
        <v>9521</v>
      </c>
      <c r="AX262" s="15" t="s">
        <v>9522</v>
      </c>
      <c r="AY262" s="15" t="s">
        <v>9523</v>
      </c>
      <c r="AZ262" s="15" t="s">
        <v>9524</v>
      </c>
      <c r="BA262" s="15" t="s">
        <v>519</v>
      </c>
      <c r="BB262" s="15" t="s">
        <v>13892</v>
      </c>
      <c r="BC262" s="16"/>
      <c r="BD262" s="16"/>
    </row>
    <row r="263" spans="48:56" hidden="1" x14ac:dyDescent="0.25">
      <c r="AV263" s="15" t="str">
        <f t="shared" si="3"/>
        <v>CA-1994-093  Lake Isabella Senior II Apartments</v>
      </c>
      <c r="AW263" s="15" t="s">
        <v>9525</v>
      </c>
      <c r="AX263" s="15" t="s">
        <v>9526</v>
      </c>
      <c r="AY263" s="15" t="s">
        <v>8894</v>
      </c>
      <c r="AZ263" s="15" t="s">
        <v>8895</v>
      </c>
      <c r="BA263" s="15" t="s">
        <v>829</v>
      </c>
      <c r="BB263" s="15" t="s">
        <v>13730</v>
      </c>
      <c r="BC263" s="16"/>
      <c r="BD263" s="16"/>
    </row>
    <row r="264" spans="48:56" hidden="1" x14ac:dyDescent="0.25">
      <c r="AV264" s="15" t="str">
        <f t="shared" si="3"/>
        <v>CA-1994-095  Prospect Villa III Apartments</v>
      </c>
      <c r="AW264" s="15" t="s">
        <v>9527</v>
      </c>
      <c r="AX264" s="15" t="s">
        <v>9528</v>
      </c>
      <c r="AY264" s="15" t="s">
        <v>9529</v>
      </c>
      <c r="AZ264" s="15" t="s">
        <v>842</v>
      </c>
      <c r="BA264" s="15" t="s">
        <v>843</v>
      </c>
      <c r="BB264" s="15" t="s">
        <v>13734</v>
      </c>
      <c r="BC264" s="16"/>
      <c r="BD264" s="16"/>
    </row>
    <row r="265" spans="48:56" hidden="1" x14ac:dyDescent="0.25">
      <c r="AV265" s="15" t="str">
        <f t="shared" si="3"/>
        <v>CA-1994-096  Montague Apartments</v>
      </c>
      <c r="AW265" s="15" t="s">
        <v>9530</v>
      </c>
      <c r="AX265" s="15" t="s">
        <v>9531</v>
      </c>
      <c r="AY265" s="15" t="s">
        <v>9532</v>
      </c>
      <c r="AZ265" s="15" t="s">
        <v>9533</v>
      </c>
      <c r="BA265" s="15" t="s">
        <v>341</v>
      </c>
      <c r="BB265" s="15" t="s">
        <v>13893</v>
      </c>
      <c r="BC265" s="16"/>
      <c r="BD265" s="16"/>
    </row>
    <row r="266" spans="48:56" hidden="1" x14ac:dyDescent="0.25">
      <c r="AV266" s="15" t="str">
        <f t="shared" si="3"/>
        <v>CA-1994-100  Merrill Road Apartments</v>
      </c>
      <c r="AW266" s="15" t="s">
        <v>9534</v>
      </c>
      <c r="AX266" s="15" t="s">
        <v>9535</v>
      </c>
      <c r="AY266" s="15" t="s">
        <v>9536</v>
      </c>
      <c r="AZ266" s="15" t="s">
        <v>9537</v>
      </c>
      <c r="BA266" s="15" t="s">
        <v>1011</v>
      </c>
      <c r="BB266" s="15" t="s">
        <v>13894</v>
      </c>
      <c r="BC266" s="16"/>
      <c r="BD266" s="16"/>
    </row>
    <row r="267" spans="48:56" hidden="1" x14ac:dyDescent="0.25">
      <c r="AV267" s="15" t="str">
        <f t="shared" si="3"/>
        <v>CA-1994-106  Alamar Apartments</v>
      </c>
      <c r="AW267" s="15" t="s">
        <v>9538</v>
      </c>
      <c r="AX267" s="15" t="s">
        <v>9539</v>
      </c>
      <c r="AY267" s="15" t="s">
        <v>9540</v>
      </c>
      <c r="AZ267" s="15" t="s">
        <v>820</v>
      </c>
      <c r="BA267" s="15" t="s">
        <v>820</v>
      </c>
      <c r="BB267" s="15" t="s">
        <v>13775</v>
      </c>
      <c r="BC267" s="16"/>
      <c r="BD267" s="16"/>
    </row>
    <row r="268" spans="48:56" hidden="1" x14ac:dyDescent="0.25">
      <c r="AV268" s="15" t="str">
        <f t="shared" si="3"/>
        <v>CA-1994-108  Mayacamas Village Apts</v>
      </c>
      <c r="AW268" s="15" t="s">
        <v>9541</v>
      </c>
      <c r="AX268" s="15" t="s">
        <v>9542</v>
      </c>
      <c r="AY268" s="15" t="s">
        <v>9543</v>
      </c>
      <c r="AZ268" s="15" t="s">
        <v>217</v>
      </c>
      <c r="BA268" s="15" t="s">
        <v>217</v>
      </c>
      <c r="BB268" s="15" t="s">
        <v>13895</v>
      </c>
      <c r="BC268" s="16"/>
      <c r="BD268" s="16"/>
    </row>
    <row r="269" spans="48:56" hidden="1" x14ac:dyDescent="0.25">
      <c r="AV269" s="15" t="str">
        <f t="shared" si="3"/>
        <v>CA-1994-113  Mecca Apartments II</v>
      </c>
      <c r="AW269" s="15" t="s">
        <v>9544</v>
      </c>
      <c r="AX269" s="15" t="s">
        <v>9545</v>
      </c>
      <c r="AY269" s="15" t="s">
        <v>9546</v>
      </c>
      <c r="AZ269" s="15" t="s">
        <v>343</v>
      </c>
      <c r="BA269" s="15" t="s">
        <v>526</v>
      </c>
      <c r="BB269" s="15" t="s">
        <v>13830</v>
      </c>
      <c r="BC269" s="16"/>
      <c r="BD269" s="16"/>
    </row>
    <row r="270" spans="48:56" hidden="1" x14ac:dyDescent="0.25">
      <c r="AV270" s="15" t="str">
        <f t="shared" si="3"/>
        <v>CA-1994-121  Terraces Apartments</v>
      </c>
      <c r="AW270" s="15" t="s">
        <v>9547</v>
      </c>
      <c r="AX270" s="15" t="s">
        <v>9548</v>
      </c>
      <c r="AY270" s="15" t="s">
        <v>9549</v>
      </c>
      <c r="AZ270" s="15" t="s">
        <v>660</v>
      </c>
      <c r="BA270" s="15" t="s">
        <v>848</v>
      </c>
      <c r="BB270" s="15"/>
      <c r="BC270" s="16"/>
      <c r="BD270" s="16"/>
    </row>
    <row r="271" spans="48:56" hidden="1" x14ac:dyDescent="0.25">
      <c r="AV271" s="15" t="str">
        <f t="shared" si="3"/>
        <v>CA-1994-123  Chowchilla Garden Apartments</v>
      </c>
      <c r="AW271" s="15" t="s">
        <v>9550</v>
      </c>
      <c r="AX271" s="15" t="s">
        <v>9551</v>
      </c>
      <c r="AY271" s="15" t="s">
        <v>9552</v>
      </c>
      <c r="AZ271" s="15" t="s">
        <v>159</v>
      </c>
      <c r="BA271" s="15" t="s">
        <v>859</v>
      </c>
      <c r="BB271" s="15" t="s">
        <v>13897</v>
      </c>
      <c r="BC271" s="16"/>
      <c r="BD271" s="16"/>
    </row>
    <row r="272" spans="48:56" hidden="1" x14ac:dyDescent="0.25">
      <c r="AV272" s="15" t="str">
        <f t="shared" si="3"/>
        <v>CA-1994-125  Alamar Apartments II</v>
      </c>
      <c r="AW272" s="15" t="s">
        <v>9553</v>
      </c>
      <c r="AX272" s="15" t="s">
        <v>9554</v>
      </c>
      <c r="AY272" s="15" t="s">
        <v>9555</v>
      </c>
      <c r="AZ272" s="15" t="s">
        <v>820</v>
      </c>
      <c r="BA272" s="15" t="s">
        <v>820</v>
      </c>
      <c r="BB272" s="15" t="s">
        <v>13775</v>
      </c>
      <c r="BC272" s="16"/>
      <c r="BD272" s="16"/>
    </row>
    <row r="273" spans="48:56" hidden="1" x14ac:dyDescent="0.25">
      <c r="AV273" s="15" t="str">
        <f t="shared" si="3"/>
        <v>CA-1994-127  Corning Garden Apartments</v>
      </c>
      <c r="AW273" s="15" t="s">
        <v>9556</v>
      </c>
      <c r="AX273" s="15" t="s">
        <v>9557</v>
      </c>
      <c r="AY273" s="15" t="s">
        <v>9558</v>
      </c>
      <c r="AZ273" s="15" t="s">
        <v>879</v>
      </c>
      <c r="BA273" s="15" t="s">
        <v>880</v>
      </c>
      <c r="BB273" s="15" t="s">
        <v>13898</v>
      </c>
      <c r="BC273" s="16"/>
      <c r="BD273" s="16"/>
    </row>
    <row r="274" spans="48:56" hidden="1" x14ac:dyDescent="0.25">
      <c r="AV274" s="15" t="str">
        <f t="shared" si="3"/>
        <v>CA-1994-128  Mariposa Apartments</v>
      </c>
      <c r="AW274" s="15" t="s">
        <v>9559</v>
      </c>
      <c r="AX274" s="15" t="s">
        <v>9560</v>
      </c>
      <c r="AY274" s="15" t="s">
        <v>9561</v>
      </c>
      <c r="AZ274" s="15" t="s">
        <v>8823</v>
      </c>
      <c r="BA274" s="15" t="s">
        <v>8823</v>
      </c>
      <c r="BB274" s="15" t="s">
        <v>13899</v>
      </c>
      <c r="BC274" s="16"/>
      <c r="BD274" s="16"/>
    </row>
    <row r="275" spans="48:56" hidden="1" x14ac:dyDescent="0.25">
      <c r="AV275" s="15" t="str">
        <f t="shared" si="3"/>
        <v>CA-1994-130  El Patio Community Housing Phase II</v>
      </c>
      <c r="AW275" s="15" t="s">
        <v>9562</v>
      </c>
      <c r="AX275" s="15" t="s">
        <v>9563</v>
      </c>
      <c r="AY275" s="15" t="s">
        <v>9564</v>
      </c>
      <c r="AZ275" s="15" t="s">
        <v>345</v>
      </c>
      <c r="BA275" s="15" t="s">
        <v>345</v>
      </c>
      <c r="BB275" s="15" t="s">
        <v>13880</v>
      </c>
      <c r="BC275" s="16"/>
      <c r="BD275" s="16"/>
    </row>
    <row r="276" spans="48:56" hidden="1" x14ac:dyDescent="0.25">
      <c r="AV276" s="15" t="str">
        <f t="shared" si="3"/>
        <v>CA-1994-131  Midtown Gardens</v>
      </c>
      <c r="AW276" s="15" t="s">
        <v>9565</v>
      </c>
      <c r="AX276" s="15" t="s">
        <v>9566</v>
      </c>
      <c r="AY276" s="15" t="s">
        <v>9567</v>
      </c>
      <c r="AZ276" s="15" t="s">
        <v>819</v>
      </c>
      <c r="BA276" s="15" t="s">
        <v>819</v>
      </c>
      <c r="BB276" s="15" t="s">
        <v>13900</v>
      </c>
      <c r="BC276" s="16"/>
      <c r="BD276" s="16"/>
    </row>
    <row r="277" spans="48:56" hidden="1" x14ac:dyDescent="0.25">
      <c r="AV277" s="15" t="str">
        <f t="shared" si="3"/>
        <v>CA-1994-138  Gabilan Hills Townhomes</v>
      </c>
      <c r="AW277" s="15" t="s">
        <v>9568</v>
      </c>
      <c r="AX277" s="15" t="s">
        <v>9569</v>
      </c>
      <c r="AY277" s="15" t="s">
        <v>9570</v>
      </c>
      <c r="AZ277" s="15" t="s">
        <v>234</v>
      </c>
      <c r="BA277" s="15" t="s">
        <v>876</v>
      </c>
      <c r="BB277" s="15" t="s">
        <v>13901</v>
      </c>
      <c r="BC277" s="16"/>
      <c r="BD277" s="16"/>
    </row>
    <row r="278" spans="48:56" hidden="1" x14ac:dyDescent="0.25">
      <c r="AV278" s="15" t="str">
        <f t="shared" si="3"/>
        <v>CA-1994-139  La Casa Grande</v>
      </c>
      <c r="AW278" s="15" t="s">
        <v>9571</v>
      </c>
      <c r="AX278" s="15" t="s">
        <v>9572</v>
      </c>
      <c r="AY278" s="15" t="s">
        <v>9573</v>
      </c>
      <c r="AZ278" s="15" t="s">
        <v>1002</v>
      </c>
      <c r="BA278" s="15" t="s">
        <v>876</v>
      </c>
      <c r="BB278" s="15" t="s">
        <v>13902</v>
      </c>
      <c r="BC278" s="16"/>
      <c r="BD278" s="16"/>
    </row>
    <row r="279" spans="48:56" hidden="1" x14ac:dyDescent="0.25">
      <c r="AV279" s="15" t="str">
        <f t="shared" ref="AV279:AV342" si="4">CONCATENATE(AW279,"  ",AX279)</f>
        <v>CA-1994-143  Tabor Courts</v>
      </c>
      <c r="AW279" s="15" t="s">
        <v>9574</v>
      </c>
      <c r="AX279" s="15" t="s">
        <v>9575</v>
      </c>
      <c r="AY279" s="15" t="s">
        <v>9576</v>
      </c>
      <c r="AZ279" s="15" t="s">
        <v>819</v>
      </c>
      <c r="BA279" s="15" t="s">
        <v>819</v>
      </c>
      <c r="BB279" s="15" t="s">
        <v>13786</v>
      </c>
      <c r="BC279" s="16"/>
      <c r="BD279" s="16"/>
    </row>
    <row r="280" spans="48:56" hidden="1" x14ac:dyDescent="0.25">
      <c r="AV280" s="15" t="str">
        <f t="shared" si="4"/>
        <v>CA-1994-146  Huff Avenue Family Housing</v>
      </c>
      <c r="AW280" s="15" t="s">
        <v>9577</v>
      </c>
      <c r="AX280" s="15" t="s">
        <v>9578</v>
      </c>
      <c r="AY280" s="15" t="s">
        <v>9579</v>
      </c>
      <c r="AZ280" s="15" t="s">
        <v>851</v>
      </c>
      <c r="BA280" s="15" t="s">
        <v>850</v>
      </c>
      <c r="BB280" s="15" t="s">
        <v>13862</v>
      </c>
      <c r="BC280" s="16"/>
      <c r="BD280" s="16"/>
    </row>
    <row r="281" spans="48:56" hidden="1" x14ac:dyDescent="0.25">
      <c r="AV281" s="15" t="str">
        <f t="shared" si="4"/>
        <v>CA-1994-147  Villa Florentina</v>
      </c>
      <c r="AW281" s="15" t="s">
        <v>9580</v>
      </c>
      <c r="AX281" s="15" t="s">
        <v>9581</v>
      </c>
      <c r="AY281" s="15" t="s">
        <v>9582</v>
      </c>
      <c r="AZ281" s="15" t="s">
        <v>156</v>
      </c>
      <c r="BA281" s="15" t="s">
        <v>819</v>
      </c>
      <c r="BB281" s="15" t="s">
        <v>13903</v>
      </c>
      <c r="BC281" s="16"/>
      <c r="BD281" s="16"/>
    </row>
    <row r="282" spans="48:56" hidden="1" x14ac:dyDescent="0.25">
      <c r="AV282" s="15" t="str">
        <f t="shared" si="4"/>
        <v>CA-1994-148  Avenida Terrace Apartments</v>
      </c>
      <c r="AW282" s="15" t="s">
        <v>9583</v>
      </c>
      <c r="AX282" s="15" t="s">
        <v>9584</v>
      </c>
      <c r="AY282" s="15" t="s">
        <v>9585</v>
      </c>
      <c r="AZ282" s="15" t="s">
        <v>9586</v>
      </c>
      <c r="BA282" s="15" t="s">
        <v>819</v>
      </c>
      <c r="BB282" s="15" t="s">
        <v>13904</v>
      </c>
      <c r="BC282" s="16"/>
      <c r="BD282" s="16"/>
    </row>
    <row r="283" spans="48:56" hidden="1" x14ac:dyDescent="0.25">
      <c r="AV283" s="15" t="str">
        <f t="shared" si="4"/>
        <v>CA-1994-149  Casa Velasquez</v>
      </c>
      <c r="AW283" s="15" t="s">
        <v>9587</v>
      </c>
      <c r="AX283" s="15" t="s">
        <v>9588</v>
      </c>
      <c r="AY283" s="15" t="s">
        <v>13568</v>
      </c>
      <c r="AZ283" s="15" t="s">
        <v>1008</v>
      </c>
      <c r="BA283" s="15" t="s">
        <v>1009</v>
      </c>
      <c r="BB283" s="15" t="s">
        <v>13905</v>
      </c>
      <c r="BC283" s="16"/>
      <c r="BD283" s="16"/>
    </row>
    <row r="284" spans="48:56" hidden="1" x14ac:dyDescent="0.25">
      <c r="AV284" s="15" t="str">
        <f t="shared" si="4"/>
        <v>CA-1994-159  205 Jones Street Apartments</v>
      </c>
      <c r="AW284" s="15" t="s">
        <v>9589</v>
      </c>
      <c r="AX284" s="15" t="s">
        <v>9590</v>
      </c>
      <c r="AY284" s="15" t="s">
        <v>9591</v>
      </c>
      <c r="AZ284" s="15" t="s">
        <v>845</v>
      </c>
      <c r="BA284" s="15" t="s">
        <v>845</v>
      </c>
      <c r="BB284" s="15" t="s">
        <v>13750</v>
      </c>
      <c r="BC284" s="16"/>
      <c r="BD284" s="16"/>
    </row>
    <row r="285" spans="48:56" hidden="1" x14ac:dyDescent="0.25">
      <c r="AV285" s="15" t="str">
        <f t="shared" si="4"/>
        <v>CA-1994-161  1101 Howard Street</v>
      </c>
      <c r="AW285" s="15" t="s">
        <v>9592</v>
      </c>
      <c r="AX285" s="15" t="s">
        <v>9593</v>
      </c>
      <c r="AY285" s="15" t="s">
        <v>9593</v>
      </c>
      <c r="AZ285" s="15" t="s">
        <v>845</v>
      </c>
      <c r="BA285" s="15" t="s">
        <v>845</v>
      </c>
      <c r="BB285" s="15" t="s">
        <v>13791</v>
      </c>
      <c r="BC285" s="16"/>
      <c r="BD285" s="16"/>
    </row>
    <row r="286" spans="48:56" hidden="1" x14ac:dyDescent="0.25">
      <c r="AV286" s="15" t="str">
        <f t="shared" si="4"/>
        <v>CA-1994-162  White Oak-Lassen Apartments</v>
      </c>
      <c r="AW286" s="15" t="s">
        <v>9594</v>
      </c>
      <c r="AX286" s="15" t="s">
        <v>9595</v>
      </c>
      <c r="AY286" s="15" t="s">
        <v>9596</v>
      </c>
      <c r="AZ286" s="15" t="s">
        <v>819</v>
      </c>
      <c r="BA286" s="15" t="s">
        <v>819</v>
      </c>
      <c r="BB286" s="15" t="s">
        <v>13906</v>
      </c>
      <c r="BC286" s="16"/>
      <c r="BD286" s="16"/>
    </row>
    <row r="287" spans="48:56" hidden="1" x14ac:dyDescent="0.25">
      <c r="AV287" s="15" t="str">
        <f t="shared" si="4"/>
        <v>CA-1994-167  The Altamont Hotel</v>
      </c>
      <c r="AW287" s="15" t="s">
        <v>9597</v>
      </c>
      <c r="AX287" s="15" t="s">
        <v>9598</v>
      </c>
      <c r="AY287" s="15" t="s">
        <v>13569</v>
      </c>
      <c r="AZ287" s="15" t="s">
        <v>845</v>
      </c>
      <c r="BA287" s="15" t="s">
        <v>845</v>
      </c>
      <c r="BB287" s="15" t="s">
        <v>13791</v>
      </c>
      <c r="BC287" s="16"/>
      <c r="BD287" s="16"/>
    </row>
    <row r="288" spans="48:56" hidden="1" x14ac:dyDescent="0.25">
      <c r="AV288" s="15" t="str">
        <f t="shared" si="4"/>
        <v>CA-1994-170  Mt. Whitney Plaza</v>
      </c>
      <c r="AW288" s="15" t="s">
        <v>9599</v>
      </c>
      <c r="AX288" s="15" t="s">
        <v>9600</v>
      </c>
      <c r="AY288" s="15" t="s">
        <v>13907</v>
      </c>
      <c r="AZ288" s="15" t="s">
        <v>651</v>
      </c>
      <c r="BA288" s="15" t="s">
        <v>520</v>
      </c>
      <c r="BB288" s="15" t="s">
        <v>13908</v>
      </c>
      <c r="BC288" s="16"/>
      <c r="BD288" s="16"/>
    </row>
    <row r="289" spans="48:56" hidden="1" x14ac:dyDescent="0.25">
      <c r="AV289" s="15" t="str">
        <f t="shared" si="4"/>
        <v>CA-1994-176  Valle de Las Brisas</v>
      </c>
      <c r="AW289" s="15" t="s">
        <v>9601</v>
      </c>
      <c r="AX289" s="15" t="s">
        <v>9602</v>
      </c>
      <c r="AY289" s="15" t="s">
        <v>9603</v>
      </c>
      <c r="AZ289" s="15" t="s">
        <v>859</v>
      </c>
      <c r="BA289" s="15" t="s">
        <v>859</v>
      </c>
      <c r="BB289" s="15" t="s">
        <v>13820</v>
      </c>
      <c r="BC289" s="16"/>
      <c r="BD289" s="16"/>
    </row>
    <row r="290" spans="48:56" hidden="1" x14ac:dyDescent="0.25">
      <c r="AV290" s="15" t="str">
        <f t="shared" si="4"/>
        <v>CA-1994-181  La Hacienda Apartments</v>
      </c>
      <c r="AW290" s="15" t="s">
        <v>9604</v>
      </c>
      <c r="AX290" s="15" t="s">
        <v>9605</v>
      </c>
      <c r="AY290" s="15" t="s">
        <v>9606</v>
      </c>
      <c r="AZ290" s="15" t="s">
        <v>574</v>
      </c>
      <c r="BA290" s="15" t="s">
        <v>526</v>
      </c>
      <c r="BB290" s="15" t="s">
        <v>13909</v>
      </c>
      <c r="BC290" s="16"/>
      <c r="BD290" s="16"/>
    </row>
    <row r="291" spans="48:56" hidden="1" x14ac:dyDescent="0.25">
      <c r="AV291" s="15" t="str">
        <f t="shared" si="4"/>
        <v>CA-1994-186  Seasons at la Quinta</v>
      </c>
      <c r="AW291" s="15" t="s">
        <v>9607</v>
      </c>
      <c r="AX291" s="15" t="s">
        <v>9608</v>
      </c>
      <c r="AY291" s="15" t="s">
        <v>9609</v>
      </c>
      <c r="AZ291" s="15" t="s">
        <v>705</v>
      </c>
      <c r="BA291" s="15" t="s">
        <v>526</v>
      </c>
      <c r="BB291" s="15" t="s">
        <v>13910</v>
      </c>
      <c r="BC291" s="16"/>
      <c r="BD291" s="16"/>
    </row>
    <row r="292" spans="48:56" hidden="1" x14ac:dyDescent="0.25">
      <c r="AV292" s="15" t="str">
        <f t="shared" si="4"/>
        <v>CA-1994-192  Creekview Apartments</v>
      </c>
      <c r="AW292" s="15" t="s">
        <v>9610</v>
      </c>
      <c r="AX292" s="15" t="s">
        <v>9611</v>
      </c>
      <c r="AY292" s="15" t="s">
        <v>9612</v>
      </c>
      <c r="AZ292" s="15" t="s">
        <v>9613</v>
      </c>
      <c r="BA292" s="15" t="s">
        <v>615</v>
      </c>
      <c r="BB292" s="15" t="s">
        <v>13912</v>
      </c>
      <c r="BC292" s="16"/>
      <c r="BD292" s="16"/>
    </row>
    <row r="293" spans="48:56" hidden="1" x14ac:dyDescent="0.25">
      <c r="AV293" s="15" t="str">
        <f t="shared" si="4"/>
        <v>CA-1994-196  Athens Glen Apartments</v>
      </c>
      <c r="AW293" s="15" t="s">
        <v>9614</v>
      </c>
      <c r="AX293" s="15" t="s">
        <v>9615</v>
      </c>
      <c r="AY293" s="15" t="s">
        <v>9616</v>
      </c>
      <c r="AZ293" s="15" t="s">
        <v>819</v>
      </c>
      <c r="BA293" s="15" t="s">
        <v>819</v>
      </c>
      <c r="BB293" s="15" t="s">
        <v>13857</v>
      </c>
      <c r="BC293" s="16"/>
      <c r="BD293" s="16"/>
    </row>
    <row r="294" spans="48:56" hidden="1" x14ac:dyDescent="0.25">
      <c r="AV294" s="15" t="str">
        <f t="shared" si="4"/>
        <v>CA-1994-198  Alejandro Rivera Senior Citizens Apts II</v>
      </c>
      <c r="AW294" s="15" t="s">
        <v>9617</v>
      </c>
      <c r="AX294" s="15" t="s">
        <v>9618</v>
      </c>
      <c r="AY294" s="15" t="s">
        <v>9619</v>
      </c>
      <c r="AZ294" s="15" t="s">
        <v>1933</v>
      </c>
      <c r="BA294" s="15" t="s">
        <v>524</v>
      </c>
      <c r="BB294" s="15" t="s">
        <v>13913</v>
      </c>
      <c r="BC294" s="16"/>
      <c r="BD294" s="16"/>
    </row>
    <row r="295" spans="48:56" hidden="1" x14ac:dyDescent="0.25">
      <c r="AV295" s="15" t="str">
        <f t="shared" si="4"/>
        <v>CA-1994-203  Adams-Congress Apartments</v>
      </c>
      <c r="AW295" s="15" t="s">
        <v>9620</v>
      </c>
      <c r="AX295" s="15" t="s">
        <v>9621</v>
      </c>
      <c r="AY295" s="15" t="s">
        <v>9622</v>
      </c>
      <c r="AZ295" s="15" t="s">
        <v>819</v>
      </c>
      <c r="BA295" s="15" t="s">
        <v>819</v>
      </c>
      <c r="BB295" s="15" t="s">
        <v>13914</v>
      </c>
      <c r="BC295" s="16"/>
      <c r="BD295" s="16"/>
    </row>
    <row r="296" spans="48:56" hidden="1" x14ac:dyDescent="0.25">
      <c r="AV296" s="15" t="str">
        <f t="shared" si="4"/>
        <v>CA-1994-205  Park Meadows</v>
      </c>
      <c r="AW296" s="15" t="s">
        <v>9623</v>
      </c>
      <c r="AX296" s="15" t="s">
        <v>9624</v>
      </c>
      <c r="AY296" s="15" t="s">
        <v>9625</v>
      </c>
      <c r="AZ296" s="15" t="s">
        <v>616</v>
      </c>
      <c r="BA296" s="15" t="s">
        <v>829</v>
      </c>
      <c r="BB296" s="15" t="s">
        <v>13812</v>
      </c>
      <c r="BC296" s="16"/>
      <c r="BD296" s="16"/>
    </row>
    <row r="297" spans="48:56" hidden="1" x14ac:dyDescent="0.25">
      <c r="AV297" s="15" t="str">
        <f t="shared" si="4"/>
        <v>CA-1994-208  Valencia House</v>
      </c>
      <c r="AW297" s="15" t="s">
        <v>9626</v>
      </c>
      <c r="AX297" s="15" t="s">
        <v>9627</v>
      </c>
      <c r="AY297" s="15" t="s">
        <v>9628</v>
      </c>
      <c r="AZ297" s="15" t="s">
        <v>1604</v>
      </c>
      <c r="BA297" s="15" t="s">
        <v>520</v>
      </c>
      <c r="BB297" s="15" t="s">
        <v>13915</v>
      </c>
      <c r="BC297" s="16"/>
      <c r="BD297" s="16"/>
    </row>
    <row r="298" spans="48:56" hidden="1" x14ac:dyDescent="0.25">
      <c r="AV298" s="15" t="str">
        <f t="shared" si="4"/>
        <v>CA-1994-216  Cambridge Court</v>
      </c>
      <c r="AW298" s="15" t="s">
        <v>9629</v>
      </c>
      <c r="AX298" s="15" t="s">
        <v>9630</v>
      </c>
      <c r="AY298" s="15" t="s">
        <v>9631</v>
      </c>
      <c r="AZ298" s="15" t="s">
        <v>1032</v>
      </c>
      <c r="BA298" s="15" t="s">
        <v>219</v>
      </c>
      <c r="BB298" s="15" t="s">
        <v>13916</v>
      </c>
      <c r="BC298" s="16"/>
      <c r="BD298" s="16"/>
    </row>
    <row r="299" spans="48:56" hidden="1" x14ac:dyDescent="0.25">
      <c r="AV299" s="15" t="str">
        <f t="shared" si="4"/>
        <v>CA-1995-002  LA Town Homes</v>
      </c>
      <c r="AW299" s="15" t="s">
        <v>9632</v>
      </c>
      <c r="AX299" s="15" t="s">
        <v>9633</v>
      </c>
      <c r="AY299" s="15" t="s">
        <v>9634</v>
      </c>
      <c r="AZ299" s="15" t="s">
        <v>819</v>
      </c>
      <c r="BA299" s="15" t="s">
        <v>819</v>
      </c>
      <c r="BB299" s="15" t="s">
        <v>13787</v>
      </c>
      <c r="BC299" s="16"/>
      <c r="BD299" s="16"/>
    </row>
    <row r="300" spans="48:56" hidden="1" x14ac:dyDescent="0.25">
      <c r="AV300" s="15" t="str">
        <f t="shared" si="4"/>
        <v>CA-1995-006  1500 Orange Place</v>
      </c>
      <c r="AW300" s="15" t="s">
        <v>9635</v>
      </c>
      <c r="AX300" s="15" t="s">
        <v>9636</v>
      </c>
      <c r="AY300" s="15" t="s">
        <v>9637</v>
      </c>
      <c r="AZ300" s="15" t="s">
        <v>660</v>
      </c>
      <c r="BA300" s="15" t="s">
        <v>848</v>
      </c>
      <c r="BB300" s="15" t="s">
        <v>13918</v>
      </c>
      <c r="BC300" s="16"/>
      <c r="BD300" s="16"/>
    </row>
    <row r="301" spans="48:56" hidden="1" x14ac:dyDescent="0.25">
      <c r="AV301" s="15" t="str">
        <f t="shared" si="4"/>
        <v>CA-1995-008  Serrano Apartments</v>
      </c>
      <c r="AW301" s="15" t="s">
        <v>9638</v>
      </c>
      <c r="AX301" s="15" t="s">
        <v>9639</v>
      </c>
      <c r="AY301" s="15" t="s">
        <v>9640</v>
      </c>
      <c r="AZ301" s="15" t="s">
        <v>819</v>
      </c>
      <c r="BA301" s="15" t="s">
        <v>819</v>
      </c>
      <c r="BB301" s="15" t="s">
        <v>13919</v>
      </c>
      <c r="BC301" s="16"/>
      <c r="BD301" s="16"/>
    </row>
    <row r="302" spans="48:56" hidden="1" x14ac:dyDescent="0.25">
      <c r="AV302" s="15" t="str">
        <f t="shared" si="4"/>
        <v>CA-1995-009  Roscoe Apartments</v>
      </c>
      <c r="AW302" s="15" t="s">
        <v>9641</v>
      </c>
      <c r="AX302" s="15" t="s">
        <v>9642</v>
      </c>
      <c r="AY302" s="15" t="s">
        <v>9643</v>
      </c>
      <c r="AZ302" s="15" t="s">
        <v>771</v>
      </c>
      <c r="BA302" s="15" t="s">
        <v>819</v>
      </c>
      <c r="BB302" s="15" t="s">
        <v>13920</v>
      </c>
      <c r="BC302" s="16"/>
      <c r="BD302" s="16"/>
    </row>
    <row r="303" spans="48:56" hidden="1" x14ac:dyDescent="0.25">
      <c r="AV303" s="15" t="str">
        <f t="shared" si="4"/>
        <v>CA-1995-011  Budlong Avenue Apartments</v>
      </c>
      <c r="AW303" s="15" t="s">
        <v>9644</v>
      </c>
      <c r="AX303" s="15" t="s">
        <v>9645</v>
      </c>
      <c r="AY303" s="15" t="s">
        <v>9646</v>
      </c>
      <c r="AZ303" s="15" t="s">
        <v>819</v>
      </c>
      <c r="BA303" s="15" t="s">
        <v>819</v>
      </c>
      <c r="BB303" s="15" t="s">
        <v>13921</v>
      </c>
      <c r="BC303" s="16"/>
      <c r="BD303" s="16"/>
    </row>
    <row r="304" spans="48:56" hidden="1" x14ac:dyDescent="0.25">
      <c r="AV304" s="15" t="str">
        <f t="shared" si="4"/>
        <v>CA-1995-012  Hotel Woodland</v>
      </c>
      <c r="AW304" s="15" t="s">
        <v>9647</v>
      </c>
      <c r="AX304" s="15" t="s">
        <v>9648</v>
      </c>
      <c r="AY304" s="15" t="s">
        <v>9649</v>
      </c>
      <c r="AZ304" s="15" t="s">
        <v>772</v>
      </c>
      <c r="BA304" s="15" t="s">
        <v>824</v>
      </c>
      <c r="BB304" s="15" t="s">
        <v>13922</v>
      </c>
      <c r="BC304" s="16"/>
      <c r="BD304" s="16"/>
    </row>
    <row r="305" spans="48:56" hidden="1" x14ac:dyDescent="0.25">
      <c r="AV305" s="15" t="str">
        <f t="shared" si="4"/>
        <v>CA-1995-014  Roosevelt Townhomes</v>
      </c>
      <c r="AW305" s="15" t="s">
        <v>9650</v>
      </c>
      <c r="AX305" s="15" t="s">
        <v>9651</v>
      </c>
      <c r="AY305" s="15" t="s">
        <v>9652</v>
      </c>
      <c r="AZ305" s="15" t="s">
        <v>234</v>
      </c>
      <c r="BA305" s="15" t="s">
        <v>876</v>
      </c>
      <c r="BB305" s="15" t="s">
        <v>13901</v>
      </c>
      <c r="BC305" s="16"/>
      <c r="BD305" s="16"/>
    </row>
    <row r="306" spans="48:56" hidden="1" x14ac:dyDescent="0.25">
      <c r="AV306" s="15" t="str">
        <f t="shared" si="4"/>
        <v>CA-1995-033  Klamath Gardens</v>
      </c>
      <c r="AW306" s="15" t="s">
        <v>9653</v>
      </c>
      <c r="AX306" s="15" t="s">
        <v>9654</v>
      </c>
      <c r="AY306" s="15" t="s">
        <v>9655</v>
      </c>
      <c r="AZ306" s="15" t="s">
        <v>850</v>
      </c>
      <c r="BA306" s="15" t="s">
        <v>850</v>
      </c>
      <c r="BB306" s="15" t="s">
        <v>13923</v>
      </c>
      <c r="BC306" s="16"/>
      <c r="BD306" s="16"/>
    </row>
    <row r="307" spans="48:56" hidden="1" x14ac:dyDescent="0.25">
      <c r="AV307" s="15" t="str">
        <f t="shared" si="4"/>
        <v>CA-1995-037  Jardines del Valle</v>
      </c>
      <c r="AW307" s="15" t="s">
        <v>9656</v>
      </c>
      <c r="AX307" s="15" t="s">
        <v>9657</v>
      </c>
      <c r="AY307" s="15" t="s">
        <v>9658</v>
      </c>
      <c r="AZ307" s="15" t="s">
        <v>1010</v>
      </c>
      <c r="BA307" s="15" t="s">
        <v>1011</v>
      </c>
      <c r="BB307" s="15" t="s">
        <v>13802</v>
      </c>
      <c r="BC307" s="16"/>
      <c r="BD307" s="16"/>
    </row>
    <row r="308" spans="48:56" hidden="1" x14ac:dyDescent="0.25">
      <c r="AV308" s="15" t="str">
        <f t="shared" si="4"/>
        <v>CA-1995-040  Gateway Village</v>
      </c>
      <c r="AW308" s="15" t="s">
        <v>9659</v>
      </c>
      <c r="AX308" s="15" t="s">
        <v>758</v>
      </c>
      <c r="AY308" s="15" t="s">
        <v>9660</v>
      </c>
      <c r="AZ308" s="15" t="s">
        <v>831</v>
      </c>
      <c r="BA308" s="15" t="s">
        <v>832</v>
      </c>
      <c r="BB308" s="15" t="s">
        <v>13813</v>
      </c>
      <c r="BC308" s="16"/>
      <c r="BD308" s="16"/>
    </row>
    <row r="309" spans="48:56" hidden="1" x14ac:dyDescent="0.25">
      <c r="AV309" s="15" t="str">
        <f t="shared" si="4"/>
        <v>CA-1995-043  Villa Metropolitano</v>
      </c>
      <c r="AW309" s="15" t="s">
        <v>9661</v>
      </c>
      <c r="AX309" s="15" t="s">
        <v>9662</v>
      </c>
      <c r="AY309" s="15" t="s">
        <v>9663</v>
      </c>
      <c r="AZ309" s="15" t="s">
        <v>819</v>
      </c>
      <c r="BA309" s="15" t="s">
        <v>819</v>
      </c>
      <c r="BB309" s="15" t="s">
        <v>13756</v>
      </c>
      <c r="BC309" s="16"/>
      <c r="BD309" s="16"/>
    </row>
    <row r="310" spans="48:56" hidden="1" x14ac:dyDescent="0.25">
      <c r="AV310" s="15" t="str">
        <f t="shared" si="4"/>
        <v>CA-1995-045  Alabama Court</v>
      </c>
      <c r="AW310" s="15" t="s">
        <v>9664</v>
      </c>
      <c r="AX310" s="15" t="s">
        <v>9665</v>
      </c>
      <c r="AY310" s="15" t="s">
        <v>15016</v>
      </c>
      <c r="AZ310" s="15" t="s">
        <v>9666</v>
      </c>
      <c r="BA310" s="15" t="s">
        <v>819</v>
      </c>
      <c r="BB310" s="15" t="s">
        <v>15017</v>
      </c>
      <c r="BC310" s="16"/>
      <c r="BD310" s="16"/>
    </row>
    <row r="311" spans="48:56" hidden="1" x14ac:dyDescent="0.25">
      <c r="AV311" s="15" t="str">
        <f t="shared" si="4"/>
        <v>CA-1995-047  Good Samaritan Family Apartments</v>
      </c>
      <c r="AW311" s="15" t="s">
        <v>9667</v>
      </c>
      <c r="AX311" s="15" t="s">
        <v>9668</v>
      </c>
      <c r="AY311" s="15" t="s">
        <v>9669</v>
      </c>
      <c r="AZ311" s="15" t="s">
        <v>845</v>
      </c>
      <c r="BA311" s="15" t="s">
        <v>845</v>
      </c>
      <c r="BB311" s="15" t="s">
        <v>13749</v>
      </c>
      <c r="BC311" s="16"/>
      <c r="BD311" s="16"/>
    </row>
    <row r="312" spans="48:56" hidden="1" x14ac:dyDescent="0.25">
      <c r="AV312" s="15" t="str">
        <f t="shared" si="4"/>
        <v>CA-1995-049  Gower Street Apartments</v>
      </c>
      <c r="AW312" s="15" t="s">
        <v>9670</v>
      </c>
      <c r="AX312" s="15" t="s">
        <v>9671</v>
      </c>
      <c r="AY312" s="15" t="s">
        <v>9672</v>
      </c>
      <c r="AZ312" s="15" t="s">
        <v>819</v>
      </c>
      <c r="BA312" s="15" t="s">
        <v>819</v>
      </c>
      <c r="BB312" s="15" t="s">
        <v>13925</v>
      </c>
      <c r="BC312" s="16"/>
      <c r="BD312" s="16"/>
    </row>
    <row r="313" spans="48:56" hidden="1" x14ac:dyDescent="0.25">
      <c r="AV313" s="15" t="str">
        <f t="shared" si="4"/>
        <v>CA-1995-051  Juan Pifarre Plaza</v>
      </c>
      <c r="AW313" s="15" t="s">
        <v>9673</v>
      </c>
      <c r="AX313" s="15" t="s">
        <v>9674</v>
      </c>
      <c r="AY313" s="15" t="s">
        <v>9675</v>
      </c>
      <c r="AZ313" s="15" t="s">
        <v>845</v>
      </c>
      <c r="BA313" s="15" t="s">
        <v>845</v>
      </c>
      <c r="BB313" s="15" t="s">
        <v>13749</v>
      </c>
      <c r="BC313" s="16"/>
      <c r="BD313" s="16"/>
    </row>
    <row r="314" spans="48:56" hidden="1" x14ac:dyDescent="0.25">
      <c r="AV314" s="15" t="str">
        <f t="shared" si="4"/>
        <v>CA-1995-056  Pickering Place</v>
      </c>
      <c r="AW314" s="15" t="s">
        <v>9677</v>
      </c>
      <c r="AX314" s="15" t="s">
        <v>9678</v>
      </c>
      <c r="AY314" s="15" t="s">
        <v>9679</v>
      </c>
      <c r="AZ314" s="15" t="s">
        <v>357</v>
      </c>
      <c r="BA314" s="15" t="s">
        <v>332</v>
      </c>
      <c r="BB314" s="15" t="s">
        <v>13927</v>
      </c>
      <c r="BC314" s="16"/>
      <c r="BD314" s="16"/>
    </row>
    <row r="315" spans="48:56" hidden="1" x14ac:dyDescent="0.25">
      <c r="AV315" s="15" t="str">
        <f t="shared" si="4"/>
        <v>CA-1995-057  Euclid Villa Transition Housing</v>
      </c>
      <c r="AW315" s="15" t="s">
        <v>9680</v>
      </c>
      <c r="AX315" s="15" t="s">
        <v>9681</v>
      </c>
      <c r="AY315" s="15" t="s">
        <v>9682</v>
      </c>
      <c r="AZ315" s="15" t="s">
        <v>856</v>
      </c>
      <c r="BA315" s="15" t="s">
        <v>819</v>
      </c>
      <c r="BB315" s="15" t="s">
        <v>13711</v>
      </c>
      <c r="BC315" s="16"/>
      <c r="BD315" s="16"/>
    </row>
    <row r="316" spans="48:56" hidden="1" x14ac:dyDescent="0.25">
      <c r="AV316" s="15" t="str">
        <f t="shared" si="4"/>
        <v>CA-1995-060  Parthenia Court</v>
      </c>
      <c r="AW316" s="15" t="s">
        <v>9683</v>
      </c>
      <c r="AX316" s="15" t="s">
        <v>9684</v>
      </c>
      <c r="AY316" s="15" t="s">
        <v>9685</v>
      </c>
      <c r="AZ316" s="15" t="s">
        <v>819</v>
      </c>
      <c r="BA316" s="15" t="s">
        <v>819</v>
      </c>
      <c r="BB316" s="15" t="s">
        <v>13788</v>
      </c>
      <c r="BC316" s="16"/>
      <c r="BD316" s="16"/>
    </row>
    <row r="317" spans="48:56" hidden="1" x14ac:dyDescent="0.25">
      <c r="AV317" s="15" t="str">
        <f t="shared" si="4"/>
        <v>CA-1995-064  Heritage Park at Hanford</v>
      </c>
      <c r="AW317" s="15" t="s">
        <v>9686</v>
      </c>
      <c r="AX317" s="15" t="s">
        <v>9687</v>
      </c>
      <c r="AY317" s="15" t="s">
        <v>9688</v>
      </c>
      <c r="AZ317" s="15" t="s">
        <v>129</v>
      </c>
      <c r="BA317" s="15" t="s">
        <v>973</v>
      </c>
      <c r="BB317" s="15" t="s">
        <v>13928</v>
      </c>
      <c r="BC317" s="16"/>
      <c r="BD317" s="16"/>
    </row>
    <row r="318" spans="48:56" hidden="1" x14ac:dyDescent="0.25">
      <c r="AV318" s="15" t="str">
        <f t="shared" si="4"/>
        <v>CA-1995-066  Marsh Creek Apartments</v>
      </c>
      <c r="AW318" s="15" t="s">
        <v>9689</v>
      </c>
      <c r="AX318" s="15" t="s">
        <v>9690</v>
      </c>
      <c r="AY318" s="15" t="s">
        <v>9691</v>
      </c>
      <c r="AZ318" s="15" t="s">
        <v>939</v>
      </c>
      <c r="BA318" s="15" t="s">
        <v>1275</v>
      </c>
      <c r="BB318" s="15" t="s">
        <v>13727</v>
      </c>
      <c r="BC318" s="16"/>
      <c r="BD318" s="16"/>
    </row>
    <row r="319" spans="48:56" hidden="1" x14ac:dyDescent="0.25">
      <c r="AV319" s="15" t="str">
        <f t="shared" si="4"/>
        <v>CA-1995-070  Noble Pines Apartments</v>
      </c>
      <c r="AW319" s="15" t="s">
        <v>9692</v>
      </c>
      <c r="AX319" s="15" t="s">
        <v>9693</v>
      </c>
      <c r="AY319" s="15" t="s">
        <v>9694</v>
      </c>
      <c r="AZ319" s="15" t="s">
        <v>819</v>
      </c>
      <c r="BA319" s="15" t="s">
        <v>819</v>
      </c>
      <c r="BB319" s="15" t="s">
        <v>13929</v>
      </c>
      <c r="BC319" s="16"/>
      <c r="BD319" s="16"/>
    </row>
    <row r="320" spans="48:56" hidden="1" x14ac:dyDescent="0.25">
      <c r="AV320" s="15" t="str">
        <f t="shared" si="4"/>
        <v>CA-1995-071  Ashwood Court Apartments</v>
      </c>
      <c r="AW320" s="15" t="s">
        <v>9695</v>
      </c>
      <c r="AX320" s="15" t="s">
        <v>9696</v>
      </c>
      <c r="AY320" s="15" t="s">
        <v>9697</v>
      </c>
      <c r="AZ320" s="15" t="s">
        <v>819</v>
      </c>
      <c r="BA320" s="15" t="s">
        <v>819</v>
      </c>
      <c r="BB320" s="15" t="s">
        <v>13930</v>
      </c>
      <c r="BC320" s="16"/>
      <c r="BD320" s="16"/>
    </row>
    <row r="321" spans="48:56" hidden="1" x14ac:dyDescent="0.25">
      <c r="AV321" s="15" t="str">
        <f t="shared" si="4"/>
        <v>CA-1995-072  Washington Court</v>
      </c>
      <c r="AW321" s="15" t="s">
        <v>9698</v>
      </c>
      <c r="AX321" s="15" t="s">
        <v>9699</v>
      </c>
      <c r="AY321" s="15" t="s">
        <v>9700</v>
      </c>
      <c r="AZ321" s="15" t="s">
        <v>819</v>
      </c>
      <c r="BA321" s="15" t="s">
        <v>819</v>
      </c>
      <c r="BB321" s="15" t="s">
        <v>13931</v>
      </c>
      <c r="BC321" s="16"/>
      <c r="BD321" s="16"/>
    </row>
    <row r="322" spans="48:56" hidden="1" x14ac:dyDescent="0.25">
      <c r="AV322" s="15" t="str">
        <f t="shared" si="4"/>
        <v>CA-1995-074  Lyric Hotel</v>
      </c>
      <c r="AW322" s="15" t="s">
        <v>9701</v>
      </c>
      <c r="AX322" s="15" t="s">
        <v>9702</v>
      </c>
      <c r="AY322" s="15" t="s">
        <v>9703</v>
      </c>
      <c r="AZ322" s="15" t="s">
        <v>845</v>
      </c>
      <c r="BA322" s="15" t="s">
        <v>845</v>
      </c>
      <c r="BB322" s="15" t="s">
        <v>13750</v>
      </c>
      <c r="BC322" s="16"/>
      <c r="BD322" s="16"/>
    </row>
    <row r="323" spans="48:56" hidden="1" x14ac:dyDescent="0.25">
      <c r="AV323" s="15" t="str">
        <f t="shared" si="4"/>
        <v>CA-1995-075  Plaza-Ramona Apartments</v>
      </c>
      <c r="AW323" s="15" t="s">
        <v>9704</v>
      </c>
      <c r="AX323" s="15" t="s">
        <v>9705</v>
      </c>
      <c r="AY323" s="15" t="s">
        <v>9706</v>
      </c>
      <c r="AZ323" s="15" t="s">
        <v>845</v>
      </c>
      <c r="BA323" s="15" t="s">
        <v>845</v>
      </c>
      <c r="BB323" s="15" t="s">
        <v>13750</v>
      </c>
      <c r="BC323" s="16"/>
      <c r="BD323" s="16"/>
    </row>
    <row r="324" spans="48:56" hidden="1" x14ac:dyDescent="0.25">
      <c r="AV324" s="15" t="str">
        <f t="shared" si="4"/>
        <v>CA-1995-076  Washington Courtyard</v>
      </c>
      <c r="AW324" s="15" t="s">
        <v>9707</v>
      </c>
      <c r="AX324" s="15" t="s">
        <v>9708</v>
      </c>
      <c r="AY324" s="15" t="s">
        <v>9709</v>
      </c>
      <c r="AZ324" s="15" t="s">
        <v>1279</v>
      </c>
      <c r="BA324" s="15" t="s">
        <v>824</v>
      </c>
      <c r="BB324" s="15" t="s">
        <v>13932</v>
      </c>
      <c r="BC324" s="16"/>
      <c r="BD324" s="16"/>
    </row>
    <row r="325" spans="48:56" hidden="1" x14ac:dyDescent="0.25">
      <c r="AV325" s="15" t="str">
        <f t="shared" si="4"/>
        <v>CA-1995-077  Parkside Apartments</v>
      </c>
      <c r="AW325" s="15" t="s">
        <v>9710</v>
      </c>
      <c r="AX325" s="15" t="s">
        <v>130</v>
      </c>
      <c r="AY325" s="15" t="s">
        <v>9711</v>
      </c>
      <c r="AZ325" s="15" t="s">
        <v>819</v>
      </c>
      <c r="BA325" s="15" t="s">
        <v>819</v>
      </c>
      <c r="BB325" s="15" t="s">
        <v>13756</v>
      </c>
      <c r="BC325" s="16"/>
      <c r="BD325" s="16"/>
    </row>
    <row r="326" spans="48:56" hidden="1" x14ac:dyDescent="0.25">
      <c r="AV326" s="15" t="str">
        <f t="shared" si="4"/>
        <v>CA-1995-078  Ohlone Court Apartments</v>
      </c>
      <c r="AW326" s="15" t="s">
        <v>9712</v>
      </c>
      <c r="AX326" s="15" t="s">
        <v>9713</v>
      </c>
      <c r="AY326" s="15" t="s">
        <v>9714</v>
      </c>
      <c r="AZ326" s="15" t="s">
        <v>851</v>
      </c>
      <c r="BA326" s="15" t="s">
        <v>850</v>
      </c>
      <c r="BB326" s="15" t="s">
        <v>13758</v>
      </c>
      <c r="BC326" s="16"/>
      <c r="BD326" s="16"/>
    </row>
    <row r="327" spans="48:56" hidden="1" x14ac:dyDescent="0.25">
      <c r="AV327" s="15" t="str">
        <f t="shared" si="4"/>
        <v>CA-1995-079  Santa Alicia Apartments</v>
      </c>
      <c r="AW327" s="15" t="s">
        <v>9715</v>
      </c>
      <c r="AX327" s="15" t="s">
        <v>9716</v>
      </c>
      <c r="AY327" s="15" t="s">
        <v>9717</v>
      </c>
      <c r="AZ327" s="15" t="s">
        <v>578</v>
      </c>
      <c r="BA327" s="15" t="s">
        <v>1277</v>
      </c>
      <c r="BB327" s="15" t="s">
        <v>13818</v>
      </c>
      <c r="BC327" s="16"/>
      <c r="BD327" s="16"/>
    </row>
    <row r="328" spans="48:56" hidden="1" x14ac:dyDescent="0.25">
      <c r="AV328" s="15" t="str">
        <f t="shared" si="4"/>
        <v>CA-1995-081  Strobridge Court Apartments</v>
      </c>
      <c r="AW328" s="15" t="s">
        <v>9718</v>
      </c>
      <c r="AX328" s="15" t="s">
        <v>9719</v>
      </c>
      <c r="AY328" s="15" t="s">
        <v>9720</v>
      </c>
      <c r="AZ328" s="15" t="s">
        <v>131</v>
      </c>
      <c r="BA328" s="15" t="s">
        <v>332</v>
      </c>
      <c r="BB328" s="15" t="s">
        <v>13933</v>
      </c>
      <c r="BC328" s="16"/>
      <c r="BD328" s="16"/>
    </row>
    <row r="329" spans="48:56" hidden="1" x14ac:dyDescent="0.25">
      <c r="AV329" s="15" t="str">
        <f t="shared" si="4"/>
        <v>CA-1995-083  Normandie Senior Housing</v>
      </c>
      <c r="AW329" s="15" t="s">
        <v>9721</v>
      </c>
      <c r="AX329" s="15" t="s">
        <v>9722</v>
      </c>
      <c r="AY329" s="15" t="s">
        <v>9723</v>
      </c>
      <c r="AZ329" s="15" t="s">
        <v>819</v>
      </c>
      <c r="BA329" s="15" t="s">
        <v>819</v>
      </c>
      <c r="BB329" s="15" t="s">
        <v>13857</v>
      </c>
      <c r="BC329" s="16"/>
      <c r="BD329" s="16"/>
    </row>
    <row r="330" spans="48:56" hidden="1" x14ac:dyDescent="0.25">
      <c r="AV330" s="15" t="str">
        <f t="shared" si="4"/>
        <v>CA-1995-086  Yerba Buena Commons</v>
      </c>
      <c r="AW330" s="15" t="s">
        <v>9724</v>
      </c>
      <c r="AX330" s="15" t="s">
        <v>9725</v>
      </c>
      <c r="AY330" s="15" t="s">
        <v>9726</v>
      </c>
      <c r="AZ330" s="15" t="s">
        <v>845</v>
      </c>
      <c r="BA330" s="15" t="s">
        <v>845</v>
      </c>
      <c r="BB330" s="15" t="s">
        <v>13728</v>
      </c>
      <c r="BC330" s="16"/>
      <c r="BD330" s="16"/>
    </row>
    <row r="331" spans="48:56" hidden="1" x14ac:dyDescent="0.25">
      <c r="AV331" s="15" t="str">
        <f t="shared" si="4"/>
        <v>CA-1995-091  Rumrill Place Apartments</v>
      </c>
      <c r="AW331" s="15" t="s">
        <v>9727</v>
      </c>
      <c r="AX331" s="15" t="s">
        <v>9728</v>
      </c>
      <c r="AY331" s="15" t="s">
        <v>9729</v>
      </c>
      <c r="AZ331" s="15" t="s">
        <v>59</v>
      </c>
      <c r="BA331" s="15" t="s">
        <v>1275</v>
      </c>
      <c r="BB331" s="15" t="s">
        <v>13934</v>
      </c>
      <c r="BC331" s="16"/>
      <c r="BD331" s="16"/>
    </row>
    <row r="332" spans="48:56" hidden="1" x14ac:dyDescent="0.25">
      <c r="AV332" s="15" t="str">
        <f t="shared" si="4"/>
        <v>CA-1995-093  Hamilton Apartments</v>
      </c>
      <c r="AW332" s="15" t="s">
        <v>9730</v>
      </c>
      <c r="AX332" s="15" t="s">
        <v>9731</v>
      </c>
      <c r="AY332" s="15" t="s">
        <v>9732</v>
      </c>
      <c r="AZ332" s="15" t="s">
        <v>331</v>
      </c>
      <c r="BA332" s="15" t="s">
        <v>332</v>
      </c>
      <c r="BB332" s="15" t="s">
        <v>13769</v>
      </c>
      <c r="BC332" s="16"/>
      <c r="BD332" s="16"/>
    </row>
    <row r="333" spans="48:56" hidden="1" x14ac:dyDescent="0.25">
      <c r="AV333" s="15" t="str">
        <f t="shared" si="4"/>
        <v>CA-1995-097  479 Natoma Street</v>
      </c>
      <c r="AW333" s="15" t="s">
        <v>9733</v>
      </c>
      <c r="AX333" s="15" t="s">
        <v>9734</v>
      </c>
      <c r="AY333" s="15" t="s">
        <v>9734</v>
      </c>
      <c r="AZ333" s="15" t="s">
        <v>845</v>
      </c>
      <c r="BA333" s="15" t="s">
        <v>845</v>
      </c>
      <c r="BB333" s="15" t="s">
        <v>13791</v>
      </c>
      <c r="BC333" s="16"/>
      <c r="BD333" s="16"/>
    </row>
    <row r="334" spans="48:56" hidden="1" x14ac:dyDescent="0.25">
      <c r="AV334" s="15" t="str">
        <f t="shared" si="4"/>
        <v>CA-1995-098  2300 Van Ness Ave. Apartments</v>
      </c>
      <c r="AW334" s="15" t="s">
        <v>9735</v>
      </c>
      <c r="AX334" s="15" t="s">
        <v>9736</v>
      </c>
      <c r="AY334" s="15" t="s">
        <v>9737</v>
      </c>
      <c r="AZ334" s="15" t="s">
        <v>845</v>
      </c>
      <c r="BA334" s="15" t="s">
        <v>845</v>
      </c>
      <c r="BB334" s="15" t="s">
        <v>13800</v>
      </c>
      <c r="BC334" s="16"/>
      <c r="BD334" s="16"/>
    </row>
    <row r="335" spans="48:56" hidden="1" x14ac:dyDescent="0.25">
      <c r="AV335" s="15" t="str">
        <f t="shared" si="4"/>
        <v>CA-1995-099  Kennedy Court</v>
      </c>
      <c r="AW335" s="15" t="s">
        <v>9738</v>
      </c>
      <c r="AX335" s="15" t="s">
        <v>9739</v>
      </c>
      <c r="AY335" s="15" t="s">
        <v>9740</v>
      </c>
      <c r="AZ335" s="15" t="s">
        <v>575</v>
      </c>
      <c r="BA335" s="15" t="s">
        <v>576</v>
      </c>
      <c r="BB335" s="15" t="s">
        <v>13833</v>
      </c>
      <c r="BC335" s="16"/>
      <c r="BD335" s="16"/>
    </row>
    <row r="336" spans="48:56" hidden="1" x14ac:dyDescent="0.25">
      <c r="AV336" s="15" t="str">
        <f t="shared" si="4"/>
        <v>CA-1995-108  Hobson Way Family Housing/ Casa San Juan</v>
      </c>
      <c r="AW336" s="15" t="s">
        <v>9741</v>
      </c>
      <c r="AX336" s="15" t="s">
        <v>9742</v>
      </c>
      <c r="AY336" s="15" t="s">
        <v>9743</v>
      </c>
      <c r="AZ336" s="15" t="s">
        <v>562</v>
      </c>
      <c r="BA336" s="15" t="s">
        <v>1009</v>
      </c>
      <c r="BB336" s="15" t="s">
        <v>13935</v>
      </c>
      <c r="BC336" s="16"/>
      <c r="BD336" s="16"/>
    </row>
    <row r="337" spans="48:56" hidden="1" x14ac:dyDescent="0.25">
      <c r="AV337" s="15" t="str">
        <f t="shared" si="4"/>
        <v>CA-1995-109  Cecilia Place</v>
      </c>
      <c r="AW337" s="15" t="s">
        <v>9744</v>
      </c>
      <c r="AX337" s="15" t="s">
        <v>9745</v>
      </c>
      <c r="AY337" s="15" t="s">
        <v>9746</v>
      </c>
      <c r="AZ337" s="15" t="s">
        <v>9747</v>
      </c>
      <c r="BA337" s="15" t="s">
        <v>360</v>
      </c>
      <c r="BB337" s="15" t="s">
        <v>13936</v>
      </c>
      <c r="BC337" s="16"/>
      <c r="BD337" s="16"/>
    </row>
    <row r="338" spans="48:56" hidden="1" x14ac:dyDescent="0.25">
      <c r="AV338" s="15" t="str">
        <f t="shared" si="4"/>
        <v>CA-1995-111  Bristlecone Apartments</v>
      </c>
      <c r="AW338" s="15" t="s">
        <v>9748</v>
      </c>
      <c r="AX338" s="15" t="s">
        <v>9749</v>
      </c>
      <c r="AY338" s="15" t="s">
        <v>9750</v>
      </c>
      <c r="AZ338" s="15" t="s">
        <v>199</v>
      </c>
      <c r="BA338" s="15" t="s">
        <v>200</v>
      </c>
      <c r="BB338" s="15" t="s">
        <v>13937</v>
      </c>
      <c r="BC338" s="16"/>
      <c r="BD338" s="16"/>
    </row>
    <row r="339" spans="48:56" hidden="1" x14ac:dyDescent="0.25">
      <c r="AV339" s="15" t="str">
        <f t="shared" si="4"/>
        <v>CA-1995-114  Rose Hotel</v>
      </c>
      <c r="AW339" s="15" t="s">
        <v>9751</v>
      </c>
      <c r="AX339" s="15" t="s">
        <v>9752</v>
      </c>
      <c r="AY339" s="15" t="s">
        <v>9753</v>
      </c>
      <c r="AZ339" s="15" t="s">
        <v>845</v>
      </c>
      <c r="BA339" s="15" t="s">
        <v>845</v>
      </c>
      <c r="BB339" s="15" t="s">
        <v>13791</v>
      </c>
      <c r="BC339" s="16"/>
      <c r="BD339" s="16"/>
    </row>
    <row r="340" spans="48:56" hidden="1" x14ac:dyDescent="0.25">
      <c r="AV340" s="15" t="str">
        <f t="shared" si="4"/>
        <v>CA-1995-117  Brentwood Park Apartments</v>
      </c>
      <c r="AW340" s="15" t="s">
        <v>9754</v>
      </c>
      <c r="AX340" s="15" t="s">
        <v>9755</v>
      </c>
      <c r="AY340" s="15" t="s">
        <v>9756</v>
      </c>
      <c r="AZ340" s="15" t="s">
        <v>939</v>
      </c>
      <c r="BA340" s="15" t="s">
        <v>1275</v>
      </c>
      <c r="BB340" s="15" t="s">
        <v>13727</v>
      </c>
      <c r="BC340" s="16"/>
      <c r="BD340" s="16"/>
    </row>
    <row r="341" spans="48:56" hidden="1" x14ac:dyDescent="0.25">
      <c r="AV341" s="15" t="str">
        <f t="shared" si="4"/>
        <v>CA-1995-119  Placer Village Apartments</v>
      </c>
      <c r="AW341" s="15" t="s">
        <v>9757</v>
      </c>
      <c r="AX341" s="15" t="s">
        <v>746</v>
      </c>
      <c r="AY341" s="15" t="s">
        <v>747</v>
      </c>
      <c r="AZ341" s="15" t="s">
        <v>825</v>
      </c>
      <c r="BA341" s="15" t="s">
        <v>826</v>
      </c>
      <c r="BB341" s="15" t="s">
        <v>13938</v>
      </c>
      <c r="BC341" s="16"/>
      <c r="BD341" s="16"/>
    </row>
    <row r="342" spans="48:56" hidden="1" x14ac:dyDescent="0.25">
      <c r="AV342" s="15" t="str">
        <f t="shared" si="4"/>
        <v>CA-1995-131  Terracina Apartments at Laguna Creek</v>
      </c>
      <c r="AW342" s="15" t="s">
        <v>9759</v>
      </c>
      <c r="AX342" s="15" t="s">
        <v>9760</v>
      </c>
      <c r="AY342" s="15" t="s">
        <v>9761</v>
      </c>
      <c r="AZ342" s="15" t="s">
        <v>564</v>
      </c>
      <c r="BA342" s="15" t="s">
        <v>781</v>
      </c>
      <c r="BB342" s="15" t="s">
        <v>13939</v>
      </c>
      <c r="BC342" s="16"/>
      <c r="BD342" s="16"/>
    </row>
    <row r="343" spans="48:56" hidden="1" x14ac:dyDescent="0.25">
      <c r="AV343" s="15" t="str">
        <f t="shared" ref="AV343:AV406" si="5">CONCATENATE(AW343,"  ",AX343)</f>
        <v>CA-1995-132  Villa Siena Apartments</v>
      </c>
      <c r="AW343" s="15" t="s">
        <v>9762</v>
      </c>
      <c r="AX343" s="15" t="s">
        <v>750</v>
      </c>
      <c r="AY343" s="15" t="s">
        <v>9763</v>
      </c>
      <c r="AZ343" s="15" t="s">
        <v>775</v>
      </c>
      <c r="BA343" s="15" t="s">
        <v>526</v>
      </c>
      <c r="BB343" s="15" t="s">
        <v>13940</v>
      </c>
      <c r="BC343" s="16"/>
      <c r="BD343" s="16"/>
    </row>
    <row r="344" spans="48:56" hidden="1" x14ac:dyDescent="0.25">
      <c r="AV344" s="15" t="str">
        <f t="shared" si="5"/>
        <v>CA-1995-133  Villa Cortina Apartments</v>
      </c>
      <c r="AW344" s="15" t="s">
        <v>9764</v>
      </c>
      <c r="AX344" s="15" t="s">
        <v>9765</v>
      </c>
      <c r="AY344" s="15" t="s">
        <v>9766</v>
      </c>
      <c r="AZ344" s="15" t="s">
        <v>705</v>
      </c>
      <c r="BA344" s="15" t="s">
        <v>526</v>
      </c>
      <c r="BB344" s="15" t="s">
        <v>13910</v>
      </c>
      <c r="BC344" s="16"/>
      <c r="BD344" s="16"/>
    </row>
    <row r="345" spans="48:56" hidden="1" x14ac:dyDescent="0.25">
      <c r="AV345" s="15" t="str">
        <f t="shared" si="5"/>
        <v>CA-1995-135  Terracina at Morgan Hill I</v>
      </c>
      <c r="AW345" s="15" t="s">
        <v>9767</v>
      </c>
      <c r="AX345" s="15" t="s">
        <v>9768</v>
      </c>
      <c r="AY345" s="15" t="s">
        <v>9769</v>
      </c>
      <c r="AZ345" s="15" t="s">
        <v>881</v>
      </c>
      <c r="BA345" s="15" t="s">
        <v>850</v>
      </c>
      <c r="BB345" s="15" t="s">
        <v>13713</v>
      </c>
      <c r="BC345" s="16"/>
      <c r="BD345" s="16"/>
    </row>
    <row r="346" spans="48:56" hidden="1" x14ac:dyDescent="0.25">
      <c r="AV346" s="15" t="str">
        <f t="shared" si="5"/>
        <v>CA-1995-142  Charleston Place Apartments</v>
      </c>
      <c r="AW346" s="15" t="s">
        <v>9770</v>
      </c>
      <c r="AX346" s="15" t="s">
        <v>9771</v>
      </c>
      <c r="AY346" s="15" t="s">
        <v>9772</v>
      </c>
      <c r="AZ346" s="15" t="s">
        <v>1032</v>
      </c>
      <c r="BA346" s="15" t="s">
        <v>219</v>
      </c>
      <c r="BB346" s="15" t="s">
        <v>13916</v>
      </c>
      <c r="BC346" s="16"/>
      <c r="BD346" s="16"/>
    </row>
    <row r="347" spans="48:56" hidden="1" x14ac:dyDescent="0.25">
      <c r="AV347" s="15" t="str">
        <f t="shared" si="5"/>
        <v>CA-1995-143  University Park Apartments</v>
      </c>
      <c r="AW347" s="15" t="s">
        <v>9773</v>
      </c>
      <c r="AX347" s="15" t="s">
        <v>9774</v>
      </c>
      <c r="AY347" s="15" t="s">
        <v>9775</v>
      </c>
      <c r="AZ347" s="15" t="s">
        <v>819</v>
      </c>
      <c r="BA347" s="15" t="s">
        <v>819</v>
      </c>
      <c r="BB347" s="15" t="s">
        <v>13921</v>
      </c>
      <c r="BC347" s="16"/>
      <c r="BD347" s="16"/>
    </row>
    <row r="348" spans="48:56" hidden="1" x14ac:dyDescent="0.25">
      <c r="AV348" s="15" t="str">
        <f t="shared" si="5"/>
        <v>CA-1995-145  Casa Seville - Memory Park</v>
      </c>
      <c r="AW348" s="15" t="s">
        <v>9776</v>
      </c>
      <c r="AX348" s="15" t="s">
        <v>13341</v>
      </c>
      <c r="AY348" s="15" t="s">
        <v>9777</v>
      </c>
      <c r="AZ348" s="15" t="s">
        <v>226</v>
      </c>
      <c r="BA348" s="15" t="s">
        <v>819</v>
      </c>
      <c r="BB348" s="15" t="s">
        <v>13941</v>
      </c>
      <c r="BC348" s="16"/>
      <c r="BD348" s="16"/>
    </row>
    <row r="349" spans="48:56" hidden="1" x14ac:dyDescent="0.25">
      <c r="AV349" s="15" t="str">
        <f t="shared" si="5"/>
        <v>CA-1995-146  Alderwood</v>
      </c>
      <c r="AW349" s="15" t="s">
        <v>9778</v>
      </c>
      <c r="AX349" s="15" t="s">
        <v>9779</v>
      </c>
      <c r="AY349" s="15" t="s">
        <v>9780</v>
      </c>
      <c r="AZ349" s="15" t="s">
        <v>227</v>
      </c>
      <c r="BA349" s="15" t="s">
        <v>973</v>
      </c>
      <c r="BB349" s="15" t="s">
        <v>13942</v>
      </c>
      <c r="BC349" s="16"/>
      <c r="BD349" s="16"/>
    </row>
    <row r="350" spans="48:56" hidden="1" x14ac:dyDescent="0.25">
      <c r="AV350" s="15" t="str">
        <f t="shared" si="5"/>
        <v>CA-1995-903  Plaza del Sol Sr. Apts</v>
      </c>
      <c r="AW350" s="15" t="s">
        <v>9781</v>
      </c>
      <c r="AX350" s="15" t="s">
        <v>9782</v>
      </c>
      <c r="AY350" s="15" t="s">
        <v>9783</v>
      </c>
      <c r="AZ350" s="15" t="s">
        <v>851</v>
      </c>
      <c r="BA350" s="15" t="s">
        <v>850</v>
      </c>
      <c r="BB350" s="15" t="s">
        <v>13832</v>
      </c>
      <c r="BC350" s="16"/>
      <c r="BD350" s="16"/>
    </row>
    <row r="351" spans="48:56" hidden="1" x14ac:dyDescent="0.25">
      <c r="AV351" s="15" t="str">
        <f t="shared" si="5"/>
        <v>CA-1995-912  The Knolls Apartments aka Villa Santiago</v>
      </c>
      <c r="AW351" s="15" t="s">
        <v>9784</v>
      </c>
      <c r="AX351" s="15" t="s">
        <v>9785</v>
      </c>
      <c r="AY351" s="15" t="s">
        <v>9786</v>
      </c>
      <c r="AZ351" s="15" t="s">
        <v>1277</v>
      </c>
      <c r="BA351" s="15" t="s">
        <v>1277</v>
      </c>
      <c r="BB351" s="15" t="s">
        <v>13945</v>
      </c>
      <c r="BC351" s="16"/>
      <c r="BD351" s="16"/>
    </row>
    <row r="352" spans="48:56" hidden="1" x14ac:dyDescent="0.25">
      <c r="AV352" s="15" t="str">
        <f t="shared" si="5"/>
        <v>CA-1995-915  Harmony Court Apartments</v>
      </c>
      <c r="AW352" s="15" t="s">
        <v>9787</v>
      </c>
      <c r="AX352" s="15" t="s">
        <v>203</v>
      </c>
      <c r="AY352" s="15" t="s">
        <v>9788</v>
      </c>
      <c r="AZ352" s="15" t="s">
        <v>1502</v>
      </c>
      <c r="BA352" s="15" t="s">
        <v>819</v>
      </c>
      <c r="BB352" s="15" t="s">
        <v>13946</v>
      </c>
      <c r="BC352" s="16"/>
      <c r="BD352" s="16"/>
    </row>
    <row r="353" spans="48:56" hidden="1" x14ac:dyDescent="0.25">
      <c r="AV353" s="15" t="str">
        <f t="shared" si="5"/>
        <v>CA-1995-916  Metro Center Senior Homes</v>
      </c>
      <c r="AW353" s="15" t="s">
        <v>9789</v>
      </c>
      <c r="AX353" s="15" t="s">
        <v>9790</v>
      </c>
      <c r="AY353" s="15" t="s">
        <v>9791</v>
      </c>
      <c r="AZ353" s="15" t="s">
        <v>205</v>
      </c>
      <c r="BA353" s="15" t="s">
        <v>838</v>
      </c>
      <c r="BB353" s="15" t="s">
        <v>13947</v>
      </c>
      <c r="BC353" s="16"/>
      <c r="BD353" s="16"/>
    </row>
    <row r="354" spans="48:56" hidden="1" x14ac:dyDescent="0.25">
      <c r="AV354" s="15" t="str">
        <f t="shared" si="5"/>
        <v>CA-1996-002  5th and Wilshire Apartments</v>
      </c>
      <c r="AW354" s="15" t="s">
        <v>9792</v>
      </c>
      <c r="AX354" s="15" t="s">
        <v>9793</v>
      </c>
      <c r="AY354" s="15" t="s">
        <v>9794</v>
      </c>
      <c r="AZ354" s="15" t="s">
        <v>1599</v>
      </c>
      <c r="BA354" s="15" t="s">
        <v>819</v>
      </c>
      <c r="BB354" s="15" t="s">
        <v>13948</v>
      </c>
      <c r="BC354" s="16"/>
      <c r="BD354" s="16"/>
    </row>
    <row r="355" spans="48:56" hidden="1" x14ac:dyDescent="0.25">
      <c r="AV355" s="15" t="str">
        <f t="shared" si="5"/>
        <v>CA-1996-004  Oak Ridge Apartments</v>
      </c>
      <c r="AW355" s="15" t="s">
        <v>9795</v>
      </c>
      <c r="AX355" s="15" t="s">
        <v>9796</v>
      </c>
      <c r="AY355" s="15" t="s">
        <v>9797</v>
      </c>
      <c r="AZ355" s="15" t="s">
        <v>854</v>
      </c>
      <c r="BA355" s="15" t="s">
        <v>855</v>
      </c>
      <c r="BB355" s="15" t="s">
        <v>13721</v>
      </c>
      <c r="BC355" s="16"/>
      <c r="BD355" s="16"/>
    </row>
    <row r="356" spans="48:56" hidden="1" x14ac:dyDescent="0.25">
      <c r="AV356" s="15" t="str">
        <f t="shared" si="5"/>
        <v>CA-1996-005  San Pedro New Hope Courtyard</v>
      </c>
      <c r="AW356" s="15" t="s">
        <v>9798</v>
      </c>
      <c r="AX356" s="15" t="s">
        <v>9799</v>
      </c>
      <c r="AY356" s="15" t="s">
        <v>9800</v>
      </c>
      <c r="AZ356" s="15" t="s">
        <v>330</v>
      </c>
      <c r="BA356" s="15" t="s">
        <v>819</v>
      </c>
      <c r="BB356" s="15" t="s">
        <v>13949</v>
      </c>
      <c r="BC356" s="16"/>
      <c r="BD356" s="16"/>
    </row>
    <row r="357" spans="48:56" hidden="1" x14ac:dyDescent="0.25">
      <c r="AV357" s="15" t="str">
        <f t="shared" si="5"/>
        <v>CA-1996-009  Decro Nordhoff Apts.</v>
      </c>
      <c r="AW357" s="15" t="s">
        <v>9801</v>
      </c>
      <c r="AX357" s="15" t="s">
        <v>9802</v>
      </c>
      <c r="AY357" s="15" t="s">
        <v>9803</v>
      </c>
      <c r="AZ357" s="15" t="s">
        <v>226</v>
      </c>
      <c r="BA357" s="15" t="s">
        <v>819</v>
      </c>
      <c r="BB357" s="15" t="s">
        <v>13941</v>
      </c>
      <c r="BC357" s="16"/>
      <c r="BD357" s="16"/>
    </row>
    <row r="358" spans="48:56" hidden="1" x14ac:dyDescent="0.25">
      <c r="AV358" s="15" t="str">
        <f t="shared" si="5"/>
        <v>CA-1996-013  The Knolls</v>
      </c>
      <c r="AW358" s="15" t="s">
        <v>9804</v>
      </c>
      <c r="AX358" s="15" t="s">
        <v>9805</v>
      </c>
      <c r="AY358" s="15" t="s">
        <v>9806</v>
      </c>
      <c r="AZ358" s="15" t="s">
        <v>222</v>
      </c>
      <c r="BA358" s="15" t="s">
        <v>848</v>
      </c>
      <c r="BB358" s="15" t="s">
        <v>13950</v>
      </c>
      <c r="BC358" s="16"/>
      <c r="BD358" s="16"/>
    </row>
    <row r="359" spans="48:56" hidden="1" x14ac:dyDescent="0.25">
      <c r="AV359" s="15" t="str">
        <f t="shared" si="5"/>
        <v>CA-1996-016  Willowbrook</v>
      </c>
      <c r="AW359" s="15" t="s">
        <v>9807</v>
      </c>
      <c r="AX359" s="15" t="s">
        <v>9808</v>
      </c>
      <c r="AY359" s="15" t="s">
        <v>9809</v>
      </c>
      <c r="AZ359" s="15" t="s">
        <v>785</v>
      </c>
      <c r="BA359" s="15" t="s">
        <v>520</v>
      </c>
      <c r="BB359" s="15" t="s">
        <v>13831</v>
      </c>
      <c r="BC359" s="16"/>
      <c r="BD359" s="16"/>
    </row>
    <row r="360" spans="48:56" hidden="1" x14ac:dyDescent="0.25">
      <c r="AV360" s="15" t="str">
        <f t="shared" si="5"/>
        <v>CA-1996-018  Elizabeth Court</v>
      </c>
      <c r="AW360" s="15" t="s">
        <v>9810</v>
      </c>
      <c r="AX360" s="15" t="s">
        <v>9811</v>
      </c>
      <c r="AY360" s="15" t="s">
        <v>9812</v>
      </c>
      <c r="AZ360" s="15" t="s">
        <v>223</v>
      </c>
      <c r="BA360" s="15" t="s">
        <v>819</v>
      </c>
      <c r="BB360" s="15" t="s">
        <v>13903</v>
      </c>
      <c r="BC360" s="16"/>
      <c r="BD360" s="16"/>
    </row>
    <row r="361" spans="48:56" hidden="1" x14ac:dyDescent="0.25">
      <c r="AV361" s="15" t="str">
        <f t="shared" si="5"/>
        <v>CA-1996-020  Los Pinos Court</v>
      </c>
      <c r="AW361" s="15" t="s">
        <v>9813</v>
      </c>
      <c r="AX361" s="15" t="s">
        <v>9814</v>
      </c>
      <c r="AY361" s="15" t="s">
        <v>9815</v>
      </c>
      <c r="AZ361" s="15" t="s">
        <v>885</v>
      </c>
      <c r="BA361" s="15" t="s">
        <v>345</v>
      </c>
      <c r="BB361" s="15" t="s">
        <v>13951</v>
      </c>
      <c r="BC361" s="16"/>
      <c r="BD361" s="16"/>
    </row>
    <row r="362" spans="48:56" hidden="1" x14ac:dyDescent="0.25">
      <c r="AV362" s="15" t="str">
        <f t="shared" si="5"/>
        <v>CA-1996-026  Nevada Commons</v>
      </c>
      <c r="AW362" s="15" t="s">
        <v>9816</v>
      </c>
      <c r="AX362" s="15" t="s">
        <v>9817</v>
      </c>
      <c r="AY362" s="15" t="s">
        <v>9818</v>
      </c>
      <c r="AZ362" s="15" t="s">
        <v>854</v>
      </c>
      <c r="BA362" s="15" t="s">
        <v>855</v>
      </c>
      <c r="BB362" s="15" t="s">
        <v>13721</v>
      </c>
      <c r="BC362" s="16"/>
      <c r="BD362" s="16"/>
    </row>
    <row r="363" spans="48:56" hidden="1" x14ac:dyDescent="0.25">
      <c r="AV363" s="15" t="str">
        <f t="shared" si="5"/>
        <v>CA-1996-029  Cambria Apartments</v>
      </c>
      <c r="AW363" s="15" t="s">
        <v>9819</v>
      </c>
      <c r="AX363" s="15" t="s">
        <v>9820</v>
      </c>
      <c r="AY363" s="15" t="s">
        <v>9821</v>
      </c>
      <c r="AZ363" s="15" t="s">
        <v>819</v>
      </c>
      <c r="BA363" s="15" t="s">
        <v>819</v>
      </c>
      <c r="BB363" s="15" t="s">
        <v>13712</v>
      </c>
      <c r="BC363" s="16"/>
      <c r="BD363" s="16"/>
    </row>
    <row r="364" spans="48:56" hidden="1" x14ac:dyDescent="0.25">
      <c r="AV364" s="15" t="str">
        <f t="shared" si="5"/>
        <v>CA-1996-030  Oak Forest Apartments aka Elm Village</v>
      </c>
      <c r="AW364" s="15" t="s">
        <v>9822</v>
      </c>
      <c r="AX364" s="15" t="s">
        <v>9823</v>
      </c>
      <c r="AY364" s="15" t="s">
        <v>9824</v>
      </c>
      <c r="AZ364" s="15" t="s">
        <v>646</v>
      </c>
      <c r="BA364" s="15" t="s">
        <v>844</v>
      </c>
      <c r="BB364" s="15" t="s">
        <v>13882</v>
      </c>
      <c r="BC364" s="16"/>
      <c r="BD364" s="16"/>
    </row>
    <row r="365" spans="48:56" hidden="1" x14ac:dyDescent="0.25">
      <c r="AV365" s="15" t="str">
        <f t="shared" si="5"/>
        <v>CA-1996-032  Taft Senior Apartments</v>
      </c>
      <c r="AW365" s="15" t="s">
        <v>9825</v>
      </c>
      <c r="AX365" s="15" t="s">
        <v>9826</v>
      </c>
      <c r="AY365" s="15" t="s">
        <v>9827</v>
      </c>
      <c r="AZ365" s="15" t="s">
        <v>9828</v>
      </c>
      <c r="BA365" s="15" t="s">
        <v>829</v>
      </c>
      <c r="BB365" s="15" t="s">
        <v>13952</v>
      </c>
      <c r="BC365" s="16"/>
      <c r="BD365" s="16"/>
    </row>
    <row r="366" spans="48:56" hidden="1" x14ac:dyDescent="0.25">
      <c r="AV366" s="15" t="str">
        <f t="shared" si="5"/>
        <v>CA-1996-037  Apollo Hotel</v>
      </c>
      <c r="AW366" s="15" t="s">
        <v>9829</v>
      </c>
      <c r="AX366" s="15" t="s">
        <v>9830</v>
      </c>
      <c r="AY366" s="15" t="s">
        <v>9831</v>
      </c>
      <c r="AZ366" s="15" t="s">
        <v>845</v>
      </c>
      <c r="BA366" s="15" t="s">
        <v>845</v>
      </c>
      <c r="BB366" s="15" t="s">
        <v>13791</v>
      </c>
      <c r="BC366" s="16"/>
      <c r="BD366" s="16"/>
    </row>
    <row r="367" spans="48:56" hidden="1" x14ac:dyDescent="0.25">
      <c r="AV367" s="15" t="str">
        <f t="shared" si="5"/>
        <v>CA-1996-040  Brentwood Garden Apartments</v>
      </c>
      <c r="AW367" s="15" t="s">
        <v>9832</v>
      </c>
      <c r="AX367" s="15" t="s">
        <v>9833</v>
      </c>
      <c r="AY367" s="15" t="s">
        <v>9834</v>
      </c>
      <c r="AZ367" s="15" t="s">
        <v>939</v>
      </c>
      <c r="BA367" s="15" t="s">
        <v>1275</v>
      </c>
      <c r="BB367" s="15" t="s">
        <v>13727</v>
      </c>
      <c r="BC367" s="16"/>
      <c r="BD367" s="16"/>
    </row>
    <row r="368" spans="48:56" hidden="1" x14ac:dyDescent="0.25">
      <c r="AV368" s="15" t="str">
        <f t="shared" si="5"/>
        <v>CA-1996-041  Gilroy Garden Apartments</v>
      </c>
      <c r="AW368" s="15" t="s">
        <v>9835</v>
      </c>
      <c r="AX368" s="15" t="s">
        <v>9836</v>
      </c>
      <c r="AY368" s="15" t="s">
        <v>9837</v>
      </c>
      <c r="AZ368" s="15" t="s">
        <v>886</v>
      </c>
      <c r="BA368" s="15" t="s">
        <v>850</v>
      </c>
      <c r="BB368" s="15" t="s">
        <v>13953</v>
      </c>
      <c r="BC368" s="16"/>
      <c r="BD368" s="16"/>
    </row>
    <row r="369" spans="48:56" hidden="1" x14ac:dyDescent="0.25">
      <c r="AV369" s="15" t="str">
        <f t="shared" si="5"/>
        <v>CA-1996-044  Bodega Hills Apartments</v>
      </c>
      <c r="AW369" s="15" t="s">
        <v>9838</v>
      </c>
      <c r="AX369" s="15" t="s">
        <v>9839</v>
      </c>
      <c r="AY369" s="15" t="s">
        <v>9840</v>
      </c>
      <c r="AZ369" s="15" t="s">
        <v>224</v>
      </c>
      <c r="BA369" s="15" t="s">
        <v>1929</v>
      </c>
      <c r="BB369" s="15" t="s">
        <v>13954</v>
      </c>
      <c r="BC369" s="16"/>
      <c r="BD369" s="16"/>
    </row>
    <row r="370" spans="48:56" hidden="1" x14ac:dyDescent="0.25">
      <c r="AV370" s="15" t="str">
        <f t="shared" si="5"/>
        <v>CA-1996-045  TM Chambers Manors</v>
      </c>
      <c r="AW370" s="15" t="s">
        <v>9841</v>
      </c>
      <c r="AX370" s="15" t="s">
        <v>9842</v>
      </c>
      <c r="AY370" s="15" t="s">
        <v>9843</v>
      </c>
      <c r="AZ370" s="15" t="s">
        <v>819</v>
      </c>
      <c r="BA370" s="15" t="s">
        <v>819</v>
      </c>
      <c r="BB370" s="15" t="s">
        <v>13921</v>
      </c>
      <c r="BC370" s="16"/>
      <c r="BD370" s="16"/>
    </row>
    <row r="371" spans="48:56" hidden="1" x14ac:dyDescent="0.25">
      <c r="AV371" s="15" t="str">
        <f t="shared" si="5"/>
        <v>CA-1996-046  Sheraton Town House</v>
      </c>
      <c r="AW371" s="15" t="s">
        <v>9844</v>
      </c>
      <c r="AX371" s="15" t="s">
        <v>9845</v>
      </c>
      <c r="AY371" s="15" t="s">
        <v>13570</v>
      </c>
      <c r="AZ371" s="15" t="s">
        <v>819</v>
      </c>
      <c r="BA371" s="15" t="s">
        <v>819</v>
      </c>
      <c r="BB371" s="15" t="s">
        <v>13764</v>
      </c>
      <c r="BC371" s="16"/>
      <c r="BD371" s="16"/>
    </row>
    <row r="372" spans="48:56" hidden="1" x14ac:dyDescent="0.25">
      <c r="AV372" s="15" t="str">
        <f t="shared" si="5"/>
        <v>CA-1996-047  Figueroa Oaks</v>
      </c>
      <c r="AW372" s="15" t="s">
        <v>9846</v>
      </c>
      <c r="AX372" s="15" t="s">
        <v>9847</v>
      </c>
      <c r="AY372" s="15" t="s">
        <v>15018</v>
      </c>
      <c r="AZ372" s="15" t="s">
        <v>819</v>
      </c>
      <c r="BA372" s="15" t="s">
        <v>819</v>
      </c>
      <c r="BB372" s="15" t="s">
        <v>13794</v>
      </c>
      <c r="BC372" s="16"/>
      <c r="BD372" s="16"/>
    </row>
    <row r="373" spans="48:56" hidden="1" x14ac:dyDescent="0.25">
      <c r="AV373" s="15" t="str">
        <f t="shared" si="5"/>
        <v>CA-1996-048  Pico Gramercy Family Hsg</v>
      </c>
      <c r="AW373" s="15" t="s">
        <v>9848</v>
      </c>
      <c r="AX373" s="15" t="s">
        <v>9849</v>
      </c>
      <c r="AY373" s="15" t="s">
        <v>9850</v>
      </c>
      <c r="AZ373" s="15" t="s">
        <v>819</v>
      </c>
      <c r="BA373" s="15" t="s">
        <v>819</v>
      </c>
      <c r="BB373" s="15" t="s">
        <v>13784</v>
      </c>
      <c r="BC373" s="16"/>
      <c r="BD373" s="16"/>
    </row>
    <row r="374" spans="48:56" hidden="1" x14ac:dyDescent="0.25">
      <c r="AV374" s="15" t="str">
        <f t="shared" si="5"/>
        <v>CA-1996-050  Tremont Street Apartments</v>
      </c>
      <c r="AW374" s="15" t="s">
        <v>9851</v>
      </c>
      <c r="AX374" s="15" t="s">
        <v>9852</v>
      </c>
      <c r="AY374" s="15" t="s">
        <v>9853</v>
      </c>
      <c r="AZ374" s="15" t="s">
        <v>225</v>
      </c>
      <c r="BA374" s="15" t="s">
        <v>848</v>
      </c>
      <c r="BB374" s="15" t="s">
        <v>13955</v>
      </c>
      <c r="BC374" s="16"/>
      <c r="BD374" s="16"/>
    </row>
    <row r="375" spans="48:56" hidden="1" x14ac:dyDescent="0.25">
      <c r="AV375" s="15" t="str">
        <f t="shared" si="5"/>
        <v>CA-1996-051  Shattuck Senior Homes</v>
      </c>
      <c r="AW375" s="15" t="s">
        <v>9854</v>
      </c>
      <c r="AX375" s="15" t="s">
        <v>9855</v>
      </c>
      <c r="AY375" s="15" t="s">
        <v>9856</v>
      </c>
      <c r="AZ375" s="15" t="s">
        <v>215</v>
      </c>
      <c r="BA375" s="15" t="s">
        <v>332</v>
      </c>
      <c r="BB375" s="15" t="s">
        <v>13956</v>
      </c>
      <c r="BC375" s="16"/>
      <c r="BD375" s="16"/>
    </row>
    <row r="376" spans="48:56" hidden="1" x14ac:dyDescent="0.25">
      <c r="AV376" s="15" t="str">
        <f t="shared" si="5"/>
        <v>CA-1996-063  Madison Place</v>
      </c>
      <c r="AW376" s="15" t="s">
        <v>9857</v>
      </c>
      <c r="AX376" s="15" t="s">
        <v>9858</v>
      </c>
      <c r="AY376" s="15" t="s">
        <v>9859</v>
      </c>
      <c r="AZ376" s="15" t="s">
        <v>616</v>
      </c>
      <c r="BA376" s="15" t="s">
        <v>829</v>
      </c>
      <c r="BB376" s="15" t="s">
        <v>13780</v>
      </c>
      <c r="BC376" s="16"/>
      <c r="BD376" s="16"/>
    </row>
    <row r="377" spans="48:56" hidden="1" x14ac:dyDescent="0.25">
      <c r="AV377" s="15" t="str">
        <f t="shared" si="5"/>
        <v>CA-1996-064  Alma Place</v>
      </c>
      <c r="AW377" s="15" t="s">
        <v>9860</v>
      </c>
      <c r="AX377" s="15" t="s">
        <v>9861</v>
      </c>
      <c r="AY377" s="15" t="s">
        <v>9862</v>
      </c>
      <c r="AZ377" s="15" t="s">
        <v>858</v>
      </c>
      <c r="BA377" s="15" t="s">
        <v>850</v>
      </c>
      <c r="BB377" s="15" t="s">
        <v>13957</v>
      </c>
      <c r="BC377" s="16"/>
      <c r="BD377" s="16"/>
    </row>
    <row r="378" spans="48:56" hidden="1" x14ac:dyDescent="0.25">
      <c r="AV378" s="15" t="str">
        <f t="shared" si="5"/>
        <v>CA-1996-065  Palmer House</v>
      </c>
      <c r="AW378" s="15" t="s">
        <v>9863</v>
      </c>
      <c r="AX378" s="15" t="s">
        <v>8913</v>
      </c>
      <c r="AY378" s="15" t="s">
        <v>9864</v>
      </c>
      <c r="AZ378" s="15" t="s">
        <v>819</v>
      </c>
      <c r="BA378" s="15" t="s">
        <v>819</v>
      </c>
      <c r="BB378" s="15" t="s">
        <v>13718</v>
      </c>
      <c r="BC378" s="16"/>
      <c r="BD378" s="16"/>
    </row>
    <row r="379" spans="48:56" hidden="1" x14ac:dyDescent="0.25">
      <c r="AV379" s="15" t="str">
        <f t="shared" si="5"/>
        <v>CA-1996-068  39 West Apartments</v>
      </c>
      <c r="AW379" s="15" t="s">
        <v>9865</v>
      </c>
      <c r="AX379" s="15" t="s">
        <v>9866</v>
      </c>
      <c r="AY379" s="15" t="s">
        <v>9867</v>
      </c>
      <c r="AZ379" s="15" t="s">
        <v>819</v>
      </c>
      <c r="BA379" s="15" t="s">
        <v>819</v>
      </c>
      <c r="BB379" s="15" t="s">
        <v>13958</v>
      </c>
      <c r="BC379" s="16"/>
      <c r="BD379" s="16"/>
    </row>
    <row r="380" spans="48:56" hidden="1" x14ac:dyDescent="0.25">
      <c r="AV380" s="15" t="str">
        <f t="shared" si="5"/>
        <v>CA-1996-072  Tres Palmas</v>
      </c>
      <c r="AW380" s="15" t="s">
        <v>9868</v>
      </c>
      <c r="AX380" s="15" t="s">
        <v>9869</v>
      </c>
      <c r="AY380" s="15" t="s">
        <v>9870</v>
      </c>
      <c r="AZ380" s="15" t="s">
        <v>819</v>
      </c>
      <c r="BA380" s="15" t="s">
        <v>819</v>
      </c>
      <c r="BB380" s="15" t="s">
        <v>13808</v>
      </c>
      <c r="BC380" s="16"/>
      <c r="BD380" s="16"/>
    </row>
    <row r="381" spans="48:56" hidden="1" x14ac:dyDescent="0.25">
      <c r="AV381" s="15" t="str">
        <f t="shared" si="5"/>
        <v>CA-1996-074  Schoolhouse Lane Apartments</v>
      </c>
      <c r="AW381" s="15" t="s">
        <v>9871</v>
      </c>
      <c r="AX381" s="15" t="s">
        <v>9872</v>
      </c>
      <c r="AY381" s="15" t="s">
        <v>9873</v>
      </c>
      <c r="AZ381" s="15" t="s">
        <v>9874</v>
      </c>
      <c r="BA381" s="15" t="s">
        <v>844</v>
      </c>
      <c r="BB381" s="15" t="s">
        <v>13959</v>
      </c>
      <c r="BC381" s="16"/>
      <c r="BD381" s="16"/>
    </row>
    <row r="382" spans="48:56" hidden="1" x14ac:dyDescent="0.25">
      <c r="AV382" s="15" t="str">
        <f t="shared" si="5"/>
        <v>CA-1996-075  Pacific Terrace Associates</v>
      </c>
      <c r="AW382" s="15" t="s">
        <v>9875</v>
      </c>
      <c r="AX382" s="15" t="s">
        <v>9876</v>
      </c>
      <c r="AY382" s="15" t="s">
        <v>15305</v>
      </c>
      <c r="AZ382" s="15" t="s">
        <v>9216</v>
      </c>
      <c r="BA382" s="15" t="s">
        <v>1011</v>
      </c>
      <c r="BB382" s="15" t="s">
        <v>13817</v>
      </c>
      <c r="BC382" s="16"/>
      <c r="BD382" s="16"/>
    </row>
    <row r="383" spans="48:56" hidden="1" x14ac:dyDescent="0.25">
      <c r="AV383" s="15" t="str">
        <f t="shared" si="5"/>
        <v>CA-1996-076  Canyon Shadows</v>
      </c>
      <c r="AW383" s="15" t="s">
        <v>9877</v>
      </c>
      <c r="AX383" s="15" t="s">
        <v>9878</v>
      </c>
      <c r="AY383" s="15" t="s">
        <v>9879</v>
      </c>
      <c r="AZ383" s="15" t="s">
        <v>526</v>
      </c>
      <c r="BA383" s="15" t="s">
        <v>526</v>
      </c>
      <c r="BB383" s="15" t="s">
        <v>13960</v>
      </c>
      <c r="BC383" s="16"/>
      <c r="BD383" s="16"/>
    </row>
    <row r="384" spans="48:56" hidden="1" x14ac:dyDescent="0.25">
      <c r="AV384" s="15" t="str">
        <f t="shared" si="5"/>
        <v>CA-1996-077  Harmony Gardens</v>
      </c>
      <c r="AW384" s="15" t="s">
        <v>9880</v>
      </c>
      <c r="AX384" s="15" t="s">
        <v>9881</v>
      </c>
      <c r="AY384" s="15" t="s">
        <v>9882</v>
      </c>
      <c r="AZ384" s="15" t="s">
        <v>839</v>
      </c>
      <c r="BA384" s="15" t="s">
        <v>819</v>
      </c>
      <c r="BB384" s="15" t="s">
        <v>13961</v>
      </c>
      <c r="BC384" s="16"/>
      <c r="BD384" s="16"/>
    </row>
    <row r="385" spans="48:56" hidden="1" x14ac:dyDescent="0.25">
      <c r="AV385" s="15" t="str">
        <f t="shared" si="5"/>
        <v>CA-1996-078  Vanowen Gardens</v>
      </c>
      <c r="AW385" s="15" t="s">
        <v>9883</v>
      </c>
      <c r="AX385" s="15" t="s">
        <v>9884</v>
      </c>
      <c r="AY385" s="15" t="s">
        <v>15019</v>
      </c>
      <c r="AZ385" s="15" t="s">
        <v>839</v>
      </c>
      <c r="BA385" s="15" t="s">
        <v>819</v>
      </c>
      <c r="BB385" s="15" t="s">
        <v>13962</v>
      </c>
      <c r="BC385" s="16"/>
      <c r="BD385" s="16"/>
    </row>
    <row r="386" spans="48:56" hidden="1" x14ac:dyDescent="0.25">
      <c r="AV386" s="15" t="str">
        <f t="shared" si="5"/>
        <v>CA-1996-079  Coy D Estes Senior Housing</v>
      </c>
      <c r="AW386" s="15" t="s">
        <v>9885</v>
      </c>
      <c r="AX386" s="15" t="s">
        <v>9886</v>
      </c>
      <c r="AY386" s="15" t="s">
        <v>9887</v>
      </c>
      <c r="AZ386" s="15" t="s">
        <v>336</v>
      </c>
      <c r="BA386" s="15" t="s">
        <v>882</v>
      </c>
      <c r="BB386" s="15" t="s">
        <v>13963</v>
      </c>
      <c r="BC386" s="16"/>
      <c r="BD386" s="16"/>
    </row>
    <row r="387" spans="48:56" hidden="1" x14ac:dyDescent="0.25">
      <c r="AV387" s="15" t="str">
        <f t="shared" si="5"/>
        <v>CA-1996-080  Angelina Apartments</v>
      </c>
      <c r="AW387" s="15" t="s">
        <v>9888</v>
      </c>
      <c r="AX387" s="15" t="s">
        <v>9889</v>
      </c>
      <c r="AY387" s="15" t="s">
        <v>9890</v>
      </c>
      <c r="AZ387" s="15" t="s">
        <v>819</v>
      </c>
      <c r="BA387" s="15" t="s">
        <v>819</v>
      </c>
      <c r="BB387" s="15" t="s">
        <v>13808</v>
      </c>
      <c r="BC387" s="16"/>
      <c r="BD387" s="16"/>
    </row>
    <row r="388" spans="48:56" hidden="1" x14ac:dyDescent="0.25">
      <c r="AV388" s="15" t="str">
        <f t="shared" si="5"/>
        <v>CA-1996-082  Plaza Court</v>
      </c>
      <c r="AW388" s="15" t="s">
        <v>9891</v>
      </c>
      <c r="AX388" s="15" t="s">
        <v>9892</v>
      </c>
      <c r="AY388" s="15" t="s">
        <v>9893</v>
      </c>
      <c r="AZ388" s="15" t="s">
        <v>9319</v>
      </c>
      <c r="BA388" s="15" t="s">
        <v>1277</v>
      </c>
      <c r="BB388" s="15" t="s">
        <v>13841</v>
      </c>
      <c r="BC388" s="16"/>
      <c r="BD388" s="16"/>
    </row>
    <row r="389" spans="48:56" hidden="1" x14ac:dyDescent="0.25">
      <c r="AV389" s="15" t="str">
        <f t="shared" si="5"/>
        <v>CA-1996-084  Segundo Terrace aka El Segundo</v>
      </c>
      <c r="AW389" s="15" t="s">
        <v>9894</v>
      </c>
      <c r="AX389" s="15" t="s">
        <v>9895</v>
      </c>
      <c r="AY389" s="15" t="s">
        <v>9896</v>
      </c>
      <c r="AZ389" s="15" t="s">
        <v>43</v>
      </c>
      <c r="BA389" s="15" t="s">
        <v>819</v>
      </c>
      <c r="BB389" s="15" t="s">
        <v>13964</v>
      </c>
      <c r="BC389" s="16"/>
      <c r="BD389" s="16"/>
    </row>
    <row r="390" spans="48:56" hidden="1" x14ac:dyDescent="0.25">
      <c r="AV390" s="15" t="str">
        <f t="shared" si="5"/>
        <v>CA-1996-096  Rotary Valley Senior Village</v>
      </c>
      <c r="AW390" s="15" t="s">
        <v>9897</v>
      </c>
      <c r="AX390" s="15" t="s">
        <v>9898</v>
      </c>
      <c r="AY390" s="15" t="s">
        <v>9899</v>
      </c>
      <c r="AZ390" s="15" t="s">
        <v>1034</v>
      </c>
      <c r="BA390" s="15" t="s">
        <v>360</v>
      </c>
      <c r="BB390" s="15" t="s">
        <v>13965</v>
      </c>
      <c r="BC390" s="16"/>
      <c r="BD390" s="16"/>
    </row>
    <row r="391" spans="48:56" hidden="1" x14ac:dyDescent="0.25">
      <c r="AV391" s="15" t="str">
        <f t="shared" si="5"/>
        <v>CA-1996-099  Golden Villa Apartments aka Golden Villas</v>
      </c>
      <c r="AW391" s="15" t="s">
        <v>9900</v>
      </c>
      <c r="AX391" s="15" t="s">
        <v>9901</v>
      </c>
      <c r="AY391" s="15" t="s">
        <v>9902</v>
      </c>
      <c r="AZ391" s="15" t="s">
        <v>848</v>
      </c>
      <c r="BA391" s="15" t="s">
        <v>848</v>
      </c>
      <c r="BB391" s="15" t="s">
        <v>13966</v>
      </c>
      <c r="BC391" s="16"/>
      <c r="BD391" s="16"/>
    </row>
    <row r="392" spans="48:56" hidden="1" x14ac:dyDescent="0.25">
      <c r="AV392" s="15" t="str">
        <f t="shared" si="5"/>
        <v>CA-1996-103  Vallejo Street Senior Apartments</v>
      </c>
      <c r="AW392" s="15" t="s">
        <v>9903</v>
      </c>
      <c r="AX392" s="15" t="s">
        <v>9904</v>
      </c>
      <c r="AY392" s="15" t="s">
        <v>9905</v>
      </c>
      <c r="AZ392" s="15" t="s">
        <v>1928</v>
      </c>
      <c r="BA392" s="15" t="s">
        <v>1929</v>
      </c>
      <c r="BB392" s="15" t="s">
        <v>13726</v>
      </c>
      <c r="BC392" s="16"/>
      <c r="BD392" s="16"/>
    </row>
    <row r="393" spans="48:56" hidden="1" x14ac:dyDescent="0.25">
      <c r="AV393" s="15" t="str">
        <f t="shared" si="5"/>
        <v>CA-1996-107  Lincoln Hotel</v>
      </c>
      <c r="AW393" s="15" t="s">
        <v>9906</v>
      </c>
      <c r="AX393" s="15" t="s">
        <v>9907</v>
      </c>
      <c r="AY393" s="15" t="s">
        <v>15242</v>
      </c>
      <c r="AZ393" s="15" t="s">
        <v>848</v>
      </c>
      <c r="BA393" s="15" t="s">
        <v>848</v>
      </c>
      <c r="BB393" s="15" t="s">
        <v>13789</v>
      </c>
      <c r="BC393" s="16"/>
      <c r="BD393" s="16"/>
    </row>
    <row r="394" spans="48:56" hidden="1" x14ac:dyDescent="0.25">
      <c r="AV394" s="15" t="str">
        <f t="shared" si="5"/>
        <v>CA-1996-119  Walnut Village Apartments</v>
      </c>
      <c r="AW394" s="15" t="s">
        <v>9908</v>
      </c>
      <c r="AX394" s="15" t="s">
        <v>9909</v>
      </c>
      <c r="AY394" s="15" t="s">
        <v>9910</v>
      </c>
      <c r="AZ394" s="15" t="s">
        <v>370</v>
      </c>
      <c r="BA394" s="15" t="s">
        <v>1277</v>
      </c>
      <c r="BB394" s="15" t="s">
        <v>13888</v>
      </c>
      <c r="BC394" s="16"/>
      <c r="BD394" s="16"/>
    </row>
    <row r="395" spans="48:56" hidden="1" x14ac:dyDescent="0.25">
      <c r="AV395" s="15" t="str">
        <f t="shared" si="5"/>
        <v>CA-1996-120  Garnet Lane Apartments</v>
      </c>
      <c r="AW395" s="15" t="s">
        <v>9911</v>
      </c>
      <c r="AX395" s="15" t="s">
        <v>9912</v>
      </c>
      <c r="AY395" s="15" t="s">
        <v>9913</v>
      </c>
      <c r="AZ395" s="15" t="s">
        <v>148</v>
      </c>
      <c r="BA395" s="15" t="s">
        <v>1277</v>
      </c>
      <c r="BB395" s="15" t="s">
        <v>13967</v>
      </c>
      <c r="BC395" s="16"/>
      <c r="BD395" s="16"/>
    </row>
    <row r="396" spans="48:56" hidden="1" x14ac:dyDescent="0.25">
      <c r="AV396" s="15" t="str">
        <f t="shared" si="5"/>
        <v>CA-1996-121  Oak Hills Apartments</v>
      </c>
      <c r="AW396" s="15" t="s">
        <v>9914</v>
      </c>
      <c r="AX396" s="15" t="s">
        <v>9915</v>
      </c>
      <c r="AY396" s="15" t="s">
        <v>9916</v>
      </c>
      <c r="AZ396" s="15" t="s">
        <v>857</v>
      </c>
      <c r="BA396" s="15" t="s">
        <v>783</v>
      </c>
      <c r="BB396" s="15" t="s">
        <v>13968</v>
      </c>
      <c r="BC396" s="16"/>
      <c r="BD396" s="16"/>
    </row>
    <row r="397" spans="48:56" hidden="1" x14ac:dyDescent="0.25">
      <c r="AV397" s="15" t="str">
        <f t="shared" si="5"/>
        <v>CA-1996-122  Halifax Apartments</v>
      </c>
      <c r="AW397" s="15" t="s">
        <v>9917</v>
      </c>
      <c r="AX397" s="15" t="s">
        <v>9918</v>
      </c>
      <c r="AY397" s="15" t="s">
        <v>9919</v>
      </c>
      <c r="AZ397" s="15" t="s">
        <v>819</v>
      </c>
      <c r="BA397" s="15" t="s">
        <v>819</v>
      </c>
      <c r="BB397" s="15" t="s">
        <v>13715</v>
      </c>
      <c r="BC397" s="16"/>
      <c r="BD397" s="16"/>
    </row>
    <row r="398" spans="48:56" hidden="1" x14ac:dyDescent="0.25">
      <c r="AV398" s="15" t="str">
        <f t="shared" si="5"/>
        <v>CA-1996-126  Country Manor</v>
      </c>
      <c r="AW398" s="15" t="s">
        <v>9920</v>
      </c>
      <c r="AX398" s="15" t="s">
        <v>9921</v>
      </c>
      <c r="AY398" s="15" t="s">
        <v>9922</v>
      </c>
      <c r="AZ398" s="15" t="s">
        <v>520</v>
      </c>
      <c r="BA398" s="15" t="s">
        <v>520</v>
      </c>
      <c r="BB398" s="15" t="s">
        <v>13782</v>
      </c>
      <c r="BC398" s="16"/>
      <c r="BD398" s="16"/>
    </row>
    <row r="399" spans="48:56" hidden="1" x14ac:dyDescent="0.25">
      <c r="AV399" s="15" t="str">
        <f t="shared" si="5"/>
        <v>CA-1996-131  Coastside Apartments Moonridge I</v>
      </c>
      <c r="AW399" s="15" t="s">
        <v>9923</v>
      </c>
      <c r="AX399" s="15" t="s">
        <v>9924</v>
      </c>
      <c r="AY399" s="15" t="s">
        <v>9925</v>
      </c>
      <c r="AZ399" s="15" t="s">
        <v>281</v>
      </c>
      <c r="BA399" s="15" t="s">
        <v>838</v>
      </c>
      <c r="BB399" s="15" t="s">
        <v>13969</v>
      </c>
      <c r="BC399" s="16"/>
      <c r="BD399" s="16"/>
    </row>
    <row r="400" spans="48:56" hidden="1" x14ac:dyDescent="0.25">
      <c r="AV400" s="15" t="str">
        <f t="shared" si="5"/>
        <v>CA-1996-133  Harmony Creek Apartments</v>
      </c>
      <c r="AW400" s="15" t="s">
        <v>9926</v>
      </c>
      <c r="AX400" s="15" t="s">
        <v>9927</v>
      </c>
      <c r="AY400" s="15" t="s">
        <v>9928</v>
      </c>
      <c r="AZ400" s="15" t="s">
        <v>1277</v>
      </c>
      <c r="BA400" s="15" t="s">
        <v>1277</v>
      </c>
      <c r="BB400" s="15" t="s">
        <v>13858</v>
      </c>
      <c r="BC400" s="16"/>
      <c r="BD400" s="16"/>
    </row>
    <row r="401" spans="48:56" hidden="1" x14ac:dyDescent="0.25">
      <c r="AV401" s="15" t="str">
        <f t="shared" si="5"/>
        <v>CA-1996-137  Harmony Park Apartments</v>
      </c>
      <c r="AW401" s="15" t="s">
        <v>9929</v>
      </c>
      <c r="AX401" s="15" t="s">
        <v>9930</v>
      </c>
      <c r="AY401" s="15" t="s">
        <v>9931</v>
      </c>
      <c r="AZ401" s="15" t="s">
        <v>365</v>
      </c>
      <c r="BA401" s="15" t="s">
        <v>1277</v>
      </c>
      <c r="BB401" s="15" t="s">
        <v>13970</v>
      </c>
      <c r="BC401" s="16"/>
      <c r="BD401" s="16"/>
    </row>
    <row r="402" spans="48:56" hidden="1" x14ac:dyDescent="0.25">
      <c r="AV402" s="15" t="str">
        <f t="shared" si="5"/>
        <v>CA-1996-141  Empress Apartments</v>
      </c>
      <c r="AW402" s="15" t="s">
        <v>9932</v>
      </c>
      <c r="AX402" s="15" t="s">
        <v>9933</v>
      </c>
      <c r="AY402" s="15" t="s">
        <v>9934</v>
      </c>
      <c r="AZ402" s="15" t="s">
        <v>819</v>
      </c>
      <c r="BA402" s="15" t="s">
        <v>819</v>
      </c>
      <c r="BB402" s="15" t="s">
        <v>13790</v>
      </c>
      <c r="BC402" s="16"/>
      <c r="BD402" s="16"/>
    </row>
    <row r="403" spans="48:56" hidden="1" x14ac:dyDescent="0.25">
      <c r="AV403" s="15" t="str">
        <f t="shared" si="5"/>
        <v>CA-1996-142  Vintage Pointe Senior Apartments aka Las Serenas</v>
      </c>
      <c r="AW403" s="15" t="s">
        <v>9935</v>
      </c>
      <c r="AX403" s="15" t="s">
        <v>9936</v>
      </c>
      <c r="AY403" s="15" t="s">
        <v>9937</v>
      </c>
      <c r="AZ403" s="15" t="s">
        <v>225</v>
      </c>
      <c r="BA403" s="15" t="s">
        <v>848</v>
      </c>
      <c r="BB403" s="15" t="s">
        <v>13971</v>
      </c>
      <c r="BC403" s="16"/>
      <c r="BD403" s="16"/>
    </row>
    <row r="404" spans="48:56" hidden="1" x14ac:dyDescent="0.25">
      <c r="AV404" s="15" t="str">
        <f t="shared" si="5"/>
        <v>CA-1996-144  Western Heights Apartments</v>
      </c>
      <c r="AW404" s="15" t="s">
        <v>9938</v>
      </c>
      <c r="AX404" s="15" t="s">
        <v>9939</v>
      </c>
      <c r="AY404" s="15" t="s">
        <v>9940</v>
      </c>
      <c r="AZ404" s="15" t="s">
        <v>478</v>
      </c>
      <c r="BA404" s="15" t="s">
        <v>832</v>
      </c>
      <c r="BB404" s="15" t="s">
        <v>13972</v>
      </c>
      <c r="BC404" s="16"/>
      <c r="BD404" s="16"/>
    </row>
    <row r="405" spans="48:56" hidden="1" x14ac:dyDescent="0.25">
      <c r="AV405" s="15" t="str">
        <f t="shared" si="5"/>
        <v>CA-1996-148  Vintage Glen Senior Apartments</v>
      </c>
      <c r="AW405" s="15" t="s">
        <v>9941</v>
      </c>
      <c r="AX405" s="15" t="s">
        <v>9942</v>
      </c>
      <c r="AY405" s="15" t="s">
        <v>9943</v>
      </c>
      <c r="AZ405" s="15" t="s">
        <v>781</v>
      </c>
      <c r="BA405" s="15" t="s">
        <v>781</v>
      </c>
      <c r="BB405" s="15" t="s">
        <v>13973</v>
      </c>
      <c r="BC405" s="16"/>
      <c r="BD405" s="16"/>
    </row>
    <row r="406" spans="48:56" hidden="1" x14ac:dyDescent="0.25">
      <c r="AV406" s="15" t="str">
        <f t="shared" si="5"/>
        <v>CA-1996-156  Cochran City Lights</v>
      </c>
      <c r="AW406" s="15" t="s">
        <v>9944</v>
      </c>
      <c r="AX406" s="15" t="s">
        <v>9945</v>
      </c>
      <c r="AY406" s="15" t="s">
        <v>9946</v>
      </c>
      <c r="AZ406" s="15" t="s">
        <v>819</v>
      </c>
      <c r="BA406" s="15" t="s">
        <v>819</v>
      </c>
      <c r="BB406" s="15" t="s">
        <v>13784</v>
      </c>
      <c r="BC406" s="16"/>
      <c r="BD406" s="16"/>
    </row>
    <row r="407" spans="48:56" hidden="1" x14ac:dyDescent="0.25">
      <c r="AV407" s="15" t="str">
        <f t="shared" ref="AV407:AV470" si="6">CONCATENATE(AW407,"  ",AX407)</f>
        <v>CA-1996-160  Garland City Lights</v>
      </c>
      <c r="AW407" s="15" t="s">
        <v>9947</v>
      </c>
      <c r="AX407" s="15" t="s">
        <v>9948</v>
      </c>
      <c r="AY407" s="15" t="s">
        <v>9949</v>
      </c>
      <c r="AZ407" s="15" t="s">
        <v>819</v>
      </c>
      <c r="BA407" s="15" t="s">
        <v>819</v>
      </c>
      <c r="BB407" s="15" t="s">
        <v>13712</v>
      </c>
      <c r="BC407" s="16"/>
      <c r="BD407" s="16"/>
    </row>
    <row r="408" spans="48:56" hidden="1" x14ac:dyDescent="0.25">
      <c r="AV408" s="15" t="str">
        <f t="shared" si="6"/>
        <v>CA-1996-161  Westlake City Lights</v>
      </c>
      <c r="AW408" s="15" t="s">
        <v>9950</v>
      </c>
      <c r="AX408" s="15" t="s">
        <v>9951</v>
      </c>
      <c r="AY408" s="15" t="s">
        <v>9952</v>
      </c>
      <c r="AZ408" s="15" t="s">
        <v>819</v>
      </c>
      <c r="BA408" s="15" t="s">
        <v>819</v>
      </c>
      <c r="BB408" s="15" t="s">
        <v>13790</v>
      </c>
      <c r="BC408" s="16"/>
      <c r="BD408" s="16"/>
    </row>
    <row r="409" spans="48:56" hidden="1" x14ac:dyDescent="0.25">
      <c r="AV409" s="15" t="str">
        <f t="shared" si="6"/>
        <v>CA-1996-171  Lodi Hotel</v>
      </c>
      <c r="AW409" s="15" t="s">
        <v>9953</v>
      </c>
      <c r="AX409" s="15" t="s">
        <v>9954</v>
      </c>
      <c r="AY409" s="15" t="s">
        <v>9955</v>
      </c>
      <c r="AZ409" s="15" t="s">
        <v>496</v>
      </c>
      <c r="BA409" s="15" t="s">
        <v>219</v>
      </c>
      <c r="BB409" s="15" t="s">
        <v>13974</v>
      </c>
      <c r="BC409" s="16"/>
      <c r="BD409" s="16"/>
    </row>
    <row r="410" spans="48:56" hidden="1" x14ac:dyDescent="0.25">
      <c r="AV410" s="15" t="str">
        <f t="shared" si="6"/>
        <v>CA-1996-175  Palm Village</v>
      </c>
      <c r="AW410" s="15" t="s">
        <v>9956</v>
      </c>
      <c r="AX410" s="15" t="s">
        <v>9957</v>
      </c>
      <c r="AY410" s="15" t="s">
        <v>9958</v>
      </c>
      <c r="AZ410" s="15" t="s">
        <v>819</v>
      </c>
      <c r="BA410" s="15" t="s">
        <v>819</v>
      </c>
      <c r="BB410" s="15" t="s">
        <v>13857</v>
      </c>
      <c r="BC410" s="16"/>
      <c r="BD410" s="16"/>
    </row>
    <row r="411" spans="48:56" hidden="1" x14ac:dyDescent="0.25">
      <c r="AV411" s="15" t="str">
        <f t="shared" si="6"/>
        <v>CA-1996-180  Casanova Gardens</v>
      </c>
      <c r="AW411" s="15" t="s">
        <v>9959</v>
      </c>
      <c r="AX411" s="15" t="s">
        <v>9960</v>
      </c>
      <c r="AY411" s="15" t="s">
        <v>9961</v>
      </c>
      <c r="AZ411" s="15" t="s">
        <v>819</v>
      </c>
      <c r="BA411" s="15" t="s">
        <v>819</v>
      </c>
      <c r="BB411" s="15" t="s">
        <v>13745</v>
      </c>
      <c r="BC411" s="16"/>
      <c r="BD411" s="16"/>
    </row>
    <row r="412" spans="48:56" hidden="1" x14ac:dyDescent="0.25">
      <c r="AV412" s="15" t="str">
        <f t="shared" si="6"/>
        <v>CA-1996-181  Sunshine Financial Group II - Dakota</v>
      </c>
      <c r="AW412" s="15" t="s">
        <v>9962</v>
      </c>
      <c r="AX412" s="15" t="s">
        <v>9963</v>
      </c>
      <c r="AY412" s="15" t="s">
        <v>9964</v>
      </c>
      <c r="AZ412" s="15" t="s">
        <v>830</v>
      </c>
      <c r="BA412" s="15" t="s">
        <v>830</v>
      </c>
      <c r="BB412" s="15" t="s">
        <v>15020</v>
      </c>
      <c r="BC412" s="16"/>
      <c r="BD412" s="16"/>
    </row>
    <row r="413" spans="48:56" hidden="1" x14ac:dyDescent="0.25">
      <c r="AV413" s="15" t="str">
        <f t="shared" si="6"/>
        <v>CA-1996-184  Blessed Rock of El Monte</v>
      </c>
      <c r="AW413" s="15" t="s">
        <v>9965</v>
      </c>
      <c r="AX413" s="15" t="s">
        <v>9966</v>
      </c>
      <c r="AY413" s="15" t="s">
        <v>9967</v>
      </c>
      <c r="AZ413" s="15" t="s">
        <v>1280</v>
      </c>
      <c r="BA413" s="15" t="s">
        <v>819</v>
      </c>
      <c r="BB413" s="15" t="s">
        <v>13829</v>
      </c>
      <c r="BC413" s="16"/>
      <c r="BD413" s="16"/>
    </row>
    <row r="414" spans="48:56" hidden="1" x14ac:dyDescent="0.25">
      <c r="AV414" s="15" t="str">
        <f t="shared" si="6"/>
        <v>CA-1996-186  Las Jicamas Apartments</v>
      </c>
      <c r="AW414" s="15" t="s">
        <v>9968</v>
      </c>
      <c r="AX414" s="15" t="s">
        <v>9969</v>
      </c>
      <c r="AY414" s="15" t="s">
        <v>9970</v>
      </c>
      <c r="AZ414" s="15" t="s">
        <v>145</v>
      </c>
      <c r="BA414" s="15" t="s">
        <v>876</v>
      </c>
      <c r="BB414" s="15" t="s">
        <v>13823</v>
      </c>
      <c r="BC414" s="16"/>
      <c r="BD414" s="16"/>
    </row>
    <row r="415" spans="48:56" hidden="1" x14ac:dyDescent="0.25">
      <c r="AV415" s="15" t="str">
        <f t="shared" si="6"/>
        <v>CA-1996-190  California Hotel</v>
      </c>
      <c r="AW415" s="15" t="s">
        <v>9971</v>
      </c>
      <c r="AX415" s="15" t="s">
        <v>1600</v>
      </c>
      <c r="AY415" s="15" t="s">
        <v>9972</v>
      </c>
      <c r="AZ415" s="15" t="s">
        <v>330</v>
      </c>
      <c r="BA415" s="15" t="s">
        <v>819</v>
      </c>
      <c r="BB415" s="15" t="s">
        <v>13949</v>
      </c>
      <c r="BC415" s="16"/>
      <c r="BD415" s="16"/>
    </row>
    <row r="416" spans="48:56" hidden="1" x14ac:dyDescent="0.25">
      <c r="AV416" s="15" t="str">
        <f t="shared" si="6"/>
        <v>CA-1996-192  Normandie Village</v>
      </c>
      <c r="AW416" s="15" t="s">
        <v>9973</v>
      </c>
      <c r="AX416" s="15" t="s">
        <v>9974</v>
      </c>
      <c r="AY416" s="15" t="s">
        <v>9975</v>
      </c>
      <c r="AZ416" s="15" t="s">
        <v>819</v>
      </c>
      <c r="BA416" s="15" t="s">
        <v>819</v>
      </c>
      <c r="BB416" s="15" t="s">
        <v>13919</v>
      </c>
      <c r="BC416" s="16"/>
      <c r="BD416" s="16"/>
    </row>
    <row r="417" spans="48:56" hidden="1" x14ac:dyDescent="0.25">
      <c r="AV417" s="15" t="str">
        <f t="shared" si="6"/>
        <v>CA-1996-206  Casa Hernandez Apartments</v>
      </c>
      <c r="AW417" s="15" t="s">
        <v>9976</v>
      </c>
      <c r="AX417" s="15" t="s">
        <v>9977</v>
      </c>
      <c r="AY417" s="15" t="s">
        <v>9978</v>
      </c>
      <c r="AZ417" s="15" t="s">
        <v>1255</v>
      </c>
      <c r="BA417" s="15" t="s">
        <v>829</v>
      </c>
      <c r="BB417" s="15" t="s">
        <v>13976</v>
      </c>
      <c r="BC417" s="16"/>
      <c r="BD417" s="16"/>
    </row>
    <row r="418" spans="48:56" hidden="1" x14ac:dyDescent="0.25">
      <c r="AV418" s="15" t="str">
        <f t="shared" si="6"/>
        <v>CA-1996-217  De Anza Hotel</v>
      </c>
      <c r="AW418" s="15" t="s">
        <v>9979</v>
      </c>
      <c r="AX418" s="15" t="s">
        <v>9980</v>
      </c>
      <c r="AY418" s="15" t="s">
        <v>9981</v>
      </c>
      <c r="AZ418" s="15" t="s">
        <v>1933</v>
      </c>
      <c r="BA418" s="15" t="s">
        <v>524</v>
      </c>
      <c r="BB418" s="15" t="s">
        <v>13913</v>
      </c>
      <c r="BC418" s="16"/>
      <c r="BD418" s="16"/>
    </row>
    <row r="419" spans="48:56" hidden="1" x14ac:dyDescent="0.25">
      <c r="AV419" s="15" t="str">
        <f t="shared" si="6"/>
        <v>CA-1996-237  Grant Village Townhomes</v>
      </c>
      <c r="AW419" s="15" t="s">
        <v>9982</v>
      </c>
      <c r="AX419" s="15" t="s">
        <v>9983</v>
      </c>
      <c r="AY419" s="15" t="s">
        <v>9984</v>
      </c>
      <c r="AZ419" s="15" t="s">
        <v>1032</v>
      </c>
      <c r="BA419" s="15" t="s">
        <v>219</v>
      </c>
      <c r="BB419" s="15" t="s">
        <v>13977</v>
      </c>
      <c r="BC419" s="16"/>
      <c r="BD419" s="16"/>
    </row>
    <row r="420" spans="48:56" hidden="1" x14ac:dyDescent="0.25">
      <c r="AV420" s="15" t="str">
        <f t="shared" si="6"/>
        <v>CA-1996-239  Rancho Gardens Apartments</v>
      </c>
      <c r="AW420" s="15" t="s">
        <v>9985</v>
      </c>
      <c r="AX420" s="15" t="s">
        <v>9986</v>
      </c>
      <c r="AY420" s="15" t="s">
        <v>9987</v>
      </c>
      <c r="AZ420" s="15" t="s">
        <v>885</v>
      </c>
      <c r="BA420" s="15" t="s">
        <v>345</v>
      </c>
      <c r="BB420" s="15" t="s">
        <v>13951</v>
      </c>
      <c r="BC420" s="16"/>
      <c r="BD420" s="16"/>
    </row>
    <row r="421" spans="48:56" hidden="1" x14ac:dyDescent="0.25">
      <c r="AV421" s="15" t="str">
        <f t="shared" si="6"/>
        <v>CA-1996-247  Cordova Meadows Apartments</v>
      </c>
      <c r="AW421" s="15" t="s">
        <v>9988</v>
      </c>
      <c r="AX421" s="15" t="s">
        <v>9989</v>
      </c>
      <c r="AY421" s="15" t="s">
        <v>9990</v>
      </c>
      <c r="AZ421" s="15" t="s">
        <v>61</v>
      </c>
      <c r="BA421" s="15" t="s">
        <v>781</v>
      </c>
      <c r="BB421" s="15" t="s">
        <v>13978</v>
      </c>
      <c r="BC421" s="16"/>
      <c r="BD421" s="16"/>
    </row>
    <row r="422" spans="48:56" hidden="1" x14ac:dyDescent="0.25">
      <c r="AV422" s="15" t="str">
        <f t="shared" si="6"/>
        <v>CA-1996-248  St. Mathew Hotel</v>
      </c>
      <c r="AW422" s="15" t="s">
        <v>9991</v>
      </c>
      <c r="AX422" s="15" t="s">
        <v>9992</v>
      </c>
      <c r="AY422" s="15" t="s">
        <v>9993</v>
      </c>
      <c r="AZ422" s="15" t="s">
        <v>838</v>
      </c>
      <c r="BA422" s="15" t="s">
        <v>838</v>
      </c>
      <c r="BB422" s="15" t="s">
        <v>13979</v>
      </c>
      <c r="BC422" s="16"/>
      <c r="BD422" s="16"/>
    </row>
    <row r="423" spans="48:56" hidden="1" x14ac:dyDescent="0.25">
      <c r="AV423" s="15" t="str">
        <f t="shared" si="6"/>
        <v>CA-1996-262  Stoll House Apartments</v>
      </c>
      <c r="AW423" s="15" t="s">
        <v>9994</v>
      </c>
      <c r="AX423" s="15" t="s">
        <v>9995</v>
      </c>
      <c r="AY423" s="15" t="s">
        <v>13980</v>
      </c>
      <c r="AZ423" s="15" t="s">
        <v>1316</v>
      </c>
      <c r="BA423" s="15" t="s">
        <v>1009</v>
      </c>
      <c r="BB423" s="15" t="s">
        <v>13981</v>
      </c>
      <c r="BC423" s="16"/>
      <c r="BD423" s="16"/>
    </row>
    <row r="424" spans="48:56" hidden="1" x14ac:dyDescent="0.25">
      <c r="AV424" s="15" t="str">
        <f t="shared" si="6"/>
        <v>CA-1996-267  Auburn Square Sr. Apartments</v>
      </c>
      <c r="AW424" s="15" t="s">
        <v>9996</v>
      </c>
      <c r="AX424" s="15" t="s">
        <v>9997</v>
      </c>
      <c r="AY424" s="15" t="s">
        <v>9998</v>
      </c>
      <c r="AZ424" s="15" t="s">
        <v>781</v>
      </c>
      <c r="BA424" s="15" t="s">
        <v>781</v>
      </c>
      <c r="BB424" s="15" t="s">
        <v>13982</v>
      </c>
      <c r="BC424" s="16"/>
      <c r="BD424" s="16"/>
    </row>
    <row r="425" spans="48:56" hidden="1" x14ac:dyDescent="0.25">
      <c r="AV425" s="15" t="str">
        <f t="shared" si="6"/>
        <v>CA-1996-269  Quail Place Apartments</v>
      </c>
      <c r="AW425" s="15" t="s">
        <v>9999</v>
      </c>
      <c r="AX425" s="15" t="s">
        <v>10000</v>
      </c>
      <c r="AY425" s="15" t="s">
        <v>15021</v>
      </c>
      <c r="AZ425" s="15" t="s">
        <v>1605</v>
      </c>
      <c r="BA425" s="15" t="s">
        <v>526</v>
      </c>
      <c r="BB425" s="15" t="s">
        <v>13983</v>
      </c>
      <c r="BC425" s="16"/>
      <c r="BD425" s="16"/>
    </row>
    <row r="426" spans="48:56" hidden="1" x14ac:dyDescent="0.25">
      <c r="AV426" s="15" t="str">
        <f t="shared" si="6"/>
        <v>CA-1996-905  Brandon Place Sr. Apts</v>
      </c>
      <c r="AW426" s="15" t="s">
        <v>10001</v>
      </c>
      <c r="AX426" s="15" t="s">
        <v>10002</v>
      </c>
      <c r="AY426" s="15" t="s">
        <v>10003</v>
      </c>
      <c r="AZ426" s="15" t="s">
        <v>526</v>
      </c>
      <c r="BA426" s="15" t="s">
        <v>526</v>
      </c>
      <c r="BB426" s="15" t="s">
        <v>13984</v>
      </c>
      <c r="BC426" s="16"/>
      <c r="BD426" s="16"/>
    </row>
    <row r="427" spans="48:56" hidden="1" x14ac:dyDescent="0.25">
      <c r="AV427" s="15" t="str">
        <f t="shared" si="6"/>
        <v>CA-1996-906  Siena at Renaissance The Enclave</v>
      </c>
      <c r="AW427" s="15" t="s">
        <v>10004</v>
      </c>
      <c r="AX427" s="15" t="s">
        <v>10005</v>
      </c>
      <c r="AY427" s="15" t="s">
        <v>10006</v>
      </c>
      <c r="AZ427" s="15" t="s">
        <v>851</v>
      </c>
      <c r="BA427" s="15" t="s">
        <v>850</v>
      </c>
      <c r="BB427" s="15" t="s">
        <v>13985</v>
      </c>
      <c r="BC427" s="16"/>
      <c r="BD427" s="16"/>
    </row>
    <row r="428" spans="48:56" hidden="1" x14ac:dyDescent="0.25">
      <c r="AV428" s="15" t="str">
        <f t="shared" si="6"/>
        <v>CA-1996-909  Media Village Senior Housing Project</v>
      </c>
      <c r="AW428" s="15" t="s">
        <v>10007</v>
      </c>
      <c r="AX428" s="15" t="s">
        <v>10008</v>
      </c>
      <c r="AY428" s="15" t="s">
        <v>10009</v>
      </c>
      <c r="AZ428" s="15" t="s">
        <v>10010</v>
      </c>
      <c r="BA428" s="15" t="s">
        <v>819</v>
      </c>
      <c r="BB428" s="15" t="s">
        <v>13986</v>
      </c>
      <c r="BC428" s="16"/>
      <c r="BD428" s="16"/>
    </row>
    <row r="429" spans="48:56" hidden="1" x14ac:dyDescent="0.25">
      <c r="AV429" s="15" t="str">
        <f t="shared" si="6"/>
        <v>CA-1996-912  Bridgecourt Apartments</v>
      </c>
      <c r="AW429" s="15" t="s">
        <v>10011</v>
      </c>
      <c r="AX429" s="15" t="s">
        <v>10012</v>
      </c>
      <c r="AY429" s="15" t="s">
        <v>10013</v>
      </c>
      <c r="AZ429" s="15" t="s">
        <v>801</v>
      </c>
      <c r="BA429" s="15" t="s">
        <v>332</v>
      </c>
      <c r="BB429" s="15" t="s">
        <v>13987</v>
      </c>
      <c r="BC429" s="16"/>
      <c r="BD429" s="16"/>
    </row>
    <row r="430" spans="48:56" hidden="1" x14ac:dyDescent="0.25">
      <c r="AV430" s="15" t="str">
        <f t="shared" si="6"/>
        <v>CA-1996-914  Park Vista Apartments</v>
      </c>
      <c r="AW430" s="15" t="s">
        <v>10014</v>
      </c>
      <c r="AX430" s="15" t="s">
        <v>10015</v>
      </c>
      <c r="AY430" s="15" t="s">
        <v>10016</v>
      </c>
      <c r="AZ430" s="15" t="s">
        <v>357</v>
      </c>
      <c r="BA430" s="15" t="s">
        <v>332</v>
      </c>
      <c r="BB430" s="15" t="s">
        <v>13988</v>
      </c>
      <c r="BC430" s="16"/>
      <c r="BD430" s="16"/>
    </row>
    <row r="431" spans="48:56" hidden="1" x14ac:dyDescent="0.25">
      <c r="AV431" s="15" t="str">
        <f t="shared" si="6"/>
        <v>CA-1996-915  Kittridge Park Villa</v>
      </c>
      <c r="AW431" s="15" t="s">
        <v>10017</v>
      </c>
      <c r="AX431" s="15" t="s">
        <v>10018</v>
      </c>
      <c r="AY431" s="15" t="s">
        <v>10019</v>
      </c>
      <c r="AZ431" s="15" t="s">
        <v>328</v>
      </c>
      <c r="BA431" s="15" t="s">
        <v>819</v>
      </c>
      <c r="BB431" s="15" t="s">
        <v>13989</v>
      </c>
      <c r="BC431" s="16"/>
      <c r="BD431" s="16"/>
    </row>
    <row r="432" spans="48:56" hidden="1" x14ac:dyDescent="0.25">
      <c r="AV432" s="15" t="str">
        <f t="shared" si="6"/>
        <v>CA-1996-918  Hampton Square Apartments</v>
      </c>
      <c r="AW432" s="15" t="s">
        <v>10020</v>
      </c>
      <c r="AX432" s="15" t="s">
        <v>10021</v>
      </c>
      <c r="AY432" s="15" t="s">
        <v>10022</v>
      </c>
      <c r="AZ432" s="15" t="s">
        <v>1256</v>
      </c>
      <c r="BA432" s="15" t="s">
        <v>1277</v>
      </c>
      <c r="BB432" s="15" t="s">
        <v>13991</v>
      </c>
      <c r="BC432" s="16"/>
      <c r="BD432" s="16"/>
    </row>
    <row r="433" spans="48:56" hidden="1" x14ac:dyDescent="0.25">
      <c r="AV433" s="15" t="str">
        <f t="shared" si="6"/>
        <v>CA-1996-919  Kalmia Courtyards</v>
      </c>
      <c r="AW433" s="15" t="s">
        <v>10023</v>
      </c>
      <c r="AX433" s="15" t="s">
        <v>10024</v>
      </c>
      <c r="AY433" s="15" t="s">
        <v>15306</v>
      </c>
      <c r="AZ433" s="15" t="s">
        <v>1243</v>
      </c>
      <c r="BA433" s="15" t="s">
        <v>848</v>
      </c>
      <c r="BB433" s="15" t="s">
        <v>13992</v>
      </c>
      <c r="BC433" s="16"/>
      <c r="BD433" s="16"/>
    </row>
    <row r="434" spans="48:56" hidden="1" x14ac:dyDescent="0.25">
      <c r="AV434" s="15" t="str">
        <f t="shared" si="6"/>
        <v>CA-1996-920  Stonegate Apartments</v>
      </c>
      <c r="AW434" s="15" t="s">
        <v>10025</v>
      </c>
      <c r="AX434" s="15" t="s">
        <v>10026</v>
      </c>
      <c r="AY434" s="15" t="s">
        <v>10027</v>
      </c>
      <c r="AZ434" s="15" t="s">
        <v>851</v>
      </c>
      <c r="BA434" s="15" t="s">
        <v>850</v>
      </c>
      <c r="BB434" s="15" t="s">
        <v>13985</v>
      </c>
      <c r="BC434" s="16"/>
      <c r="BD434" s="16"/>
    </row>
    <row r="435" spans="48:56" hidden="1" x14ac:dyDescent="0.25">
      <c r="AV435" s="15" t="str">
        <f t="shared" si="6"/>
        <v>CA-1996-921  Villa Savannah Apartments</v>
      </c>
      <c r="AW435" s="15" t="s">
        <v>10028</v>
      </c>
      <c r="AX435" s="15" t="s">
        <v>10029</v>
      </c>
      <c r="AY435" s="15" t="s">
        <v>10030</v>
      </c>
      <c r="AZ435" s="15" t="s">
        <v>851</v>
      </c>
      <c r="BA435" s="15" t="s">
        <v>850</v>
      </c>
      <c r="BB435" s="15" t="s">
        <v>13985</v>
      </c>
      <c r="BC435" s="16"/>
      <c r="BD435" s="16"/>
    </row>
    <row r="436" spans="48:56" hidden="1" x14ac:dyDescent="0.25">
      <c r="AV436" s="15" t="str">
        <f t="shared" si="6"/>
        <v>CA-1996-926  City Gardens Apartments</v>
      </c>
      <c r="AW436" s="15" t="s">
        <v>10031</v>
      </c>
      <c r="AX436" s="15" t="s">
        <v>10032</v>
      </c>
      <c r="AY436" s="15" t="s">
        <v>10033</v>
      </c>
      <c r="AZ436" s="15" t="s">
        <v>42</v>
      </c>
      <c r="BA436" s="15" t="s">
        <v>1277</v>
      </c>
      <c r="BB436" s="15" t="s">
        <v>13993</v>
      </c>
      <c r="BC436" s="16"/>
      <c r="BD436" s="16"/>
    </row>
    <row r="437" spans="48:56" hidden="1" x14ac:dyDescent="0.25">
      <c r="AV437" s="15" t="str">
        <f t="shared" si="6"/>
        <v>CA-1997-008  Pensione Bird</v>
      </c>
      <c r="AW437" s="15" t="s">
        <v>10034</v>
      </c>
      <c r="AX437" s="15" t="s">
        <v>10035</v>
      </c>
      <c r="AY437" s="15" t="s">
        <v>10036</v>
      </c>
      <c r="AZ437" s="15" t="s">
        <v>851</v>
      </c>
      <c r="BA437" s="15" t="s">
        <v>850</v>
      </c>
      <c r="BB437" s="15" t="s">
        <v>13861</v>
      </c>
      <c r="BC437" s="16"/>
      <c r="BD437" s="16"/>
    </row>
    <row r="438" spans="48:56" hidden="1" x14ac:dyDescent="0.25">
      <c r="AV438" s="15" t="str">
        <f t="shared" si="6"/>
        <v>CA-1997-011  Village Oak Apartments</v>
      </c>
      <c r="AW438" s="15" t="s">
        <v>10037</v>
      </c>
      <c r="AX438" s="15" t="s">
        <v>10038</v>
      </c>
      <c r="AY438" s="15" t="s">
        <v>10039</v>
      </c>
      <c r="AZ438" s="15" t="s">
        <v>1269</v>
      </c>
      <c r="BA438" s="15" t="s">
        <v>882</v>
      </c>
      <c r="BB438" s="15" t="s">
        <v>13994</v>
      </c>
      <c r="BC438" s="16"/>
      <c r="BD438" s="16"/>
    </row>
    <row r="439" spans="48:56" hidden="1" x14ac:dyDescent="0.25">
      <c r="AV439" s="15" t="str">
        <f t="shared" si="6"/>
        <v>CA-1997-013  Casa Del Sol Apts.</v>
      </c>
      <c r="AW439" s="15" t="s">
        <v>10040</v>
      </c>
      <c r="AX439" s="15" t="s">
        <v>10041</v>
      </c>
      <c r="AY439" s="15" t="s">
        <v>10042</v>
      </c>
      <c r="AZ439" s="15" t="s">
        <v>129</v>
      </c>
      <c r="BA439" s="15" t="s">
        <v>973</v>
      </c>
      <c r="BB439" s="15" t="s">
        <v>13995</v>
      </c>
      <c r="BC439" s="16"/>
      <c r="BD439" s="16"/>
    </row>
    <row r="440" spans="48:56" hidden="1" x14ac:dyDescent="0.25">
      <c r="AV440" s="15" t="str">
        <f t="shared" si="6"/>
        <v>CA-1997-017  Hotel Grand Southern</v>
      </c>
      <c r="AW440" s="15" t="s">
        <v>10043</v>
      </c>
      <c r="AX440" s="15" t="s">
        <v>10044</v>
      </c>
      <c r="AY440" s="15" t="s">
        <v>10045</v>
      </c>
      <c r="AZ440" s="15" t="s">
        <v>845</v>
      </c>
      <c r="BA440" s="15" t="s">
        <v>845</v>
      </c>
      <c r="BB440" s="15" t="s">
        <v>13791</v>
      </c>
      <c r="BC440" s="16"/>
      <c r="BD440" s="16"/>
    </row>
    <row r="441" spans="48:56" hidden="1" x14ac:dyDescent="0.25">
      <c r="AV441" s="15" t="str">
        <f t="shared" si="6"/>
        <v>CA-1997-034  Fedora Apartments</v>
      </c>
      <c r="AW441" s="15" t="s">
        <v>10046</v>
      </c>
      <c r="AX441" s="15" t="s">
        <v>10047</v>
      </c>
      <c r="AY441" s="15" t="s">
        <v>10048</v>
      </c>
      <c r="AZ441" s="15" t="s">
        <v>819</v>
      </c>
      <c r="BA441" s="15" t="s">
        <v>819</v>
      </c>
      <c r="BB441" s="15" t="s">
        <v>13764</v>
      </c>
      <c r="BC441" s="16"/>
      <c r="BD441" s="16"/>
    </row>
    <row r="442" spans="48:56" hidden="1" x14ac:dyDescent="0.25">
      <c r="AV442" s="15" t="str">
        <f t="shared" si="6"/>
        <v>CA-1997-040  Oroysom Village</v>
      </c>
      <c r="AW442" s="15" t="s">
        <v>10049</v>
      </c>
      <c r="AX442" s="15" t="s">
        <v>10050</v>
      </c>
      <c r="AY442" s="15" t="s">
        <v>10051</v>
      </c>
      <c r="AZ442" s="15" t="s">
        <v>357</v>
      </c>
      <c r="BA442" s="15" t="s">
        <v>332</v>
      </c>
      <c r="BB442" s="15" t="s">
        <v>13996</v>
      </c>
      <c r="BC442" s="16"/>
      <c r="BD442" s="16"/>
    </row>
    <row r="443" spans="48:56" hidden="1" x14ac:dyDescent="0.25">
      <c r="AV443" s="15" t="str">
        <f t="shared" si="6"/>
        <v>CA-1997-045  Hacienda Sr. Villas</v>
      </c>
      <c r="AW443" s="15" t="s">
        <v>10052</v>
      </c>
      <c r="AX443" s="15" t="s">
        <v>10053</v>
      </c>
      <c r="AY443" s="15" t="s">
        <v>10054</v>
      </c>
      <c r="AZ443" s="15" t="s">
        <v>1271</v>
      </c>
      <c r="BA443" s="15" t="s">
        <v>819</v>
      </c>
      <c r="BB443" s="15" t="s">
        <v>13997</v>
      </c>
      <c r="BC443" s="16"/>
      <c r="BD443" s="16"/>
    </row>
    <row r="444" spans="48:56" hidden="1" x14ac:dyDescent="0.25">
      <c r="AV444" s="15" t="str">
        <f t="shared" si="6"/>
        <v>CA-1997-047  Columbia Village Townhomes</v>
      </c>
      <c r="AW444" s="15" t="s">
        <v>10055</v>
      </c>
      <c r="AX444" s="15" t="s">
        <v>10056</v>
      </c>
      <c r="AY444" s="15" t="s">
        <v>10057</v>
      </c>
      <c r="AZ444" s="15" t="s">
        <v>782</v>
      </c>
      <c r="BA444" s="15" t="s">
        <v>783</v>
      </c>
      <c r="BB444" s="15" t="s">
        <v>13998</v>
      </c>
      <c r="BC444" s="16"/>
      <c r="BD444" s="16"/>
    </row>
    <row r="445" spans="48:56" hidden="1" x14ac:dyDescent="0.25">
      <c r="AV445" s="15" t="str">
        <f t="shared" si="6"/>
        <v>CA-1997-048  Figueroa Court Apartments</v>
      </c>
      <c r="AW445" s="15" t="s">
        <v>10058</v>
      </c>
      <c r="AX445" s="15" t="s">
        <v>10059</v>
      </c>
      <c r="AY445" s="15" t="s">
        <v>10060</v>
      </c>
      <c r="AZ445" s="15" t="s">
        <v>819</v>
      </c>
      <c r="BA445" s="15" t="s">
        <v>819</v>
      </c>
      <c r="BB445" s="15" t="s">
        <v>13794</v>
      </c>
      <c r="BC445" s="16"/>
      <c r="BD445" s="16"/>
    </row>
    <row r="446" spans="48:56" hidden="1" x14ac:dyDescent="0.25">
      <c r="AV446" s="15" t="str">
        <f t="shared" si="6"/>
        <v>CA-1997-050  Cecil Williams Glide Community House</v>
      </c>
      <c r="AW446" s="15" t="s">
        <v>10061</v>
      </c>
      <c r="AX446" s="15" t="s">
        <v>10062</v>
      </c>
      <c r="AY446" s="15" t="s">
        <v>10063</v>
      </c>
      <c r="AZ446" s="15" t="s">
        <v>845</v>
      </c>
      <c r="BA446" s="15" t="s">
        <v>845</v>
      </c>
      <c r="BB446" s="15" t="s">
        <v>13750</v>
      </c>
      <c r="BC446" s="16"/>
      <c r="BD446" s="16"/>
    </row>
    <row r="447" spans="48:56" hidden="1" x14ac:dyDescent="0.25">
      <c r="AV447" s="15" t="str">
        <f t="shared" si="6"/>
        <v>CA-1997-056  Terra Cotta Apartments</v>
      </c>
      <c r="AW447" s="15" t="s">
        <v>10064</v>
      </c>
      <c r="AX447" s="15" t="s">
        <v>10065</v>
      </c>
      <c r="AY447" s="15" t="s">
        <v>10066</v>
      </c>
      <c r="AZ447" s="15" t="s">
        <v>222</v>
      </c>
      <c r="BA447" s="15" t="s">
        <v>848</v>
      </c>
      <c r="BB447" s="15" t="s">
        <v>13999</v>
      </c>
      <c r="BC447" s="16"/>
      <c r="BD447" s="16"/>
    </row>
    <row r="448" spans="48:56" hidden="1" x14ac:dyDescent="0.25">
      <c r="AV448" s="15" t="str">
        <f t="shared" si="6"/>
        <v>CA-1997-058  Casas San Miguel de Allende</v>
      </c>
      <c r="AW448" s="15" t="s">
        <v>10067</v>
      </c>
      <c r="AX448" s="15" t="s">
        <v>10068</v>
      </c>
      <c r="AY448" s="15" t="s">
        <v>10069</v>
      </c>
      <c r="AZ448" s="15" t="s">
        <v>60</v>
      </c>
      <c r="BA448" s="15" t="s">
        <v>526</v>
      </c>
      <c r="BB448" s="15" t="s">
        <v>14000</v>
      </c>
      <c r="BC448" s="16"/>
      <c r="BD448" s="16"/>
    </row>
    <row r="449" spans="48:56" hidden="1" x14ac:dyDescent="0.25">
      <c r="AV449" s="15" t="str">
        <f t="shared" si="6"/>
        <v>CA-1997-059  Sycamore Park Apartments</v>
      </c>
      <c r="AW449" s="15" t="s">
        <v>10070</v>
      </c>
      <c r="AX449" s="15" t="s">
        <v>10071</v>
      </c>
      <c r="AY449" s="15" t="s">
        <v>10072</v>
      </c>
      <c r="AZ449" s="15" t="s">
        <v>819</v>
      </c>
      <c r="BA449" s="15" t="s">
        <v>819</v>
      </c>
      <c r="BB449" s="15" t="s">
        <v>13904</v>
      </c>
      <c r="BC449" s="16"/>
      <c r="BD449" s="16"/>
    </row>
    <row r="450" spans="48:56" hidden="1" x14ac:dyDescent="0.25">
      <c r="AV450" s="15" t="str">
        <f t="shared" si="6"/>
        <v>CA-1997-064  Vista Nueva Apts.</v>
      </c>
      <c r="AW450" s="15" t="s">
        <v>10073</v>
      </c>
      <c r="AX450" s="15" t="s">
        <v>10074</v>
      </c>
      <c r="AY450" s="15" t="s">
        <v>10075</v>
      </c>
      <c r="AZ450" s="15" t="s">
        <v>819</v>
      </c>
      <c r="BA450" s="15" t="s">
        <v>819</v>
      </c>
      <c r="BB450" s="15" t="s">
        <v>13790</v>
      </c>
      <c r="BC450" s="16"/>
      <c r="BD450" s="16"/>
    </row>
    <row r="451" spans="48:56" hidden="1" x14ac:dyDescent="0.25">
      <c r="AV451" s="15" t="str">
        <f t="shared" si="6"/>
        <v>CA-1997-073  Sequoia Street Apartments</v>
      </c>
      <c r="AW451" s="15" t="s">
        <v>10076</v>
      </c>
      <c r="AX451" s="15" t="s">
        <v>10077</v>
      </c>
      <c r="AY451" s="15" t="s">
        <v>10078</v>
      </c>
      <c r="AZ451" s="15" t="s">
        <v>1792</v>
      </c>
      <c r="BA451" s="15" t="s">
        <v>844</v>
      </c>
      <c r="BB451" s="15" t="s">
        <v>13872</v>
      </c>
      <c r="BC451" s="16"/>
      <c r="BD451" s="16"/>
    </row>
    <row r="452" spans="48:56" hidden="1" x14ac:dyDescent="0.25">
      <c r="AV452" s="15" t="str">
        <f t="shared" si="6"/>
        <v>CA-1997-078  Auberry Park Apartments</v>
      </c>
      <c r="AW452" s="15" t="s">
        <v>10079</v>
      </c>
      <c r="AX452" s="15" t="s">
        <v>10080</v>
      </c>
      <c r="AY452" s="15" t="s">
        <v>10081</v>
      </c>
      <c r="AZ452" s="15" t="s">
        <v>781</v>
      </c>
      <c r="BA452" s="15" t="s">
        <v>781</v>
      </c>
      <c r="BB452" s="15" t="s">
        <v>14001</v>
      </c>
      <c r="BC452" s="16"/>
      <c r="BD452" s="16"/>
    </row>
    <row r="453" spans="48:56" hidden="1" x14ac:dyDescent="0.25">
      <c r="AV453" s="15" t="str">
        <f t="shared" si="6"/>
        <v>CA-1997-080  Heavenly Vision Senior Housing, LP</v>
      </c>
      <c r="AW453" s="15" t="s">
        <v>10082</v>
      </c>
      <c r="AX453" s="15" t="s">
        <v>10083</v>
      </c>
      <c r="AY453" s="15" t="s">
        <v>10084</v>
      </c>
      <c r="AZ453" s="15" t="s">
        <v>819</v>
      </c>
      <c r="BA453" s="15" t="s">
        <v>819</v>
      </c>
      <c r="BB453" s="15" t="s">
        <v>13794</v>
      </c>
      <c r="BC453" s="16"/>
      <c r="BD453" s="16"/>
    </row>
    <row r="454" spans="48:56" hidden="1" x14ac:dyDescent="0.25">
      <c r="AV454" s="15" t="str">
        <f t="shared" si="6"/>
        <v>CA-1997-082  Diamond Terrace Apartments</v>
      </c>
      <c r="AW454" s="15" t="s">
        <v>10085</v>
      </c>
      <c r="AX454" s="15" t="s">
        <v>10086</v>
      </c>
      <c r="AY454" s="15" t="s">
        <v>10087</v>
      </c>
      <c r="AZ454" s="15" t="s">
        <v>10088</v>
      </c>
      <c r="BA454" s="15" t="s">
        <v>826</v>
      </c>
      <c r="BB454" s="15" t="s">
        <v>14002</v>
      </c>
      <c r="BC454" s="16"/>
      <c r="BD454" s="16"/>
    </row>
    <row r="455" spans="48:56" hidden="1" x14ac:dyDescent="0.25">
      <c r="AV455" s="15" t="str">
        <f t="shared" si="6"/>
        <v>CA-1997-086  Windsor Park Apartments</v>
      </c>
      <c r="AW455" s="15" t="s">
        <v>10089</v>
      </c>
      <c r="AX455" s="15" t="s">
        <v>1573</v>
      </c>
      <c r="AY455" s="15" t="s">
        <v>10090</v>
      </c>
      <c r="AZ455" s="15" t="s">
        <v>628</v>
      </c>
      <c r="BA455" s="15" t="s">
        <v>1929</v>
      </c>
      <c r="BB455" s="15" t="s">
        <v>14003</v>
      </c>
      <c r="BC455" s="16"/>
      <c r="BD455" s="16"/>
    </row>
    <row r="456" spans="48:56" hidden="1" x14ac:dyDescent="0.25">
      <c r="AV456" s="15" t="str">
        <f t="shared" si="6"/>
        <v>CA-1997-090  Pittsburg Park Apartments</v>
      </c>
      <c r="AW456" s="15" t="s">
        <v>10091</v>
      </c>
      <c r="AX456" s="15" t="s">
        <v>10092</v>
      </c>
      <c r="AY456" s="15" t="s">
        <v>10093</v>
      </c>
      <c r="AZ456" s="15" t="s">
        <v>1274</v>
      </c>
      <c r="BA456" s="15" t="s">
        <v>1275</v>
      </c>
      <c r="BB456" s="15" t="s">
        <v>14004</v>
      </c>
      <c r="BC456" s="16"/>
      <c r="BD456" s="16"/>
    </row>
    <row r="457" spans="48:56" hidden="1" x14ac:dyDescent="0.25">
      <c r="AV457" s="15" t="str">
        <f t="shared" si="6"/>
        <v>CA-1997-092  Fairfield Vista Apartments</v>
      </c>
      <c r="AW457" s="15" t="s">
        <v>10094</v>
      </c>
      <c r="AX457" s="15" t="s">
        <v>10095</v>
      </c>
      <c r="AY457" s="15" t="s">
        <v>10096</v>
      </c>
      <c r="AZ457" s="15" t="s">
        <v>575</v>
      </c>
      <c r="BA457" s="15" t="s">
        <v>576</v>
      </c>
      <c r="BB457" s="15" t="s">
        <v>13833</v>
      </c>
      <c r="BC457" s="16"/>
      <c r="BD457" s="16"/>
    </row>
    <row r="458" spans="48:56" hidden="1" x14ac:dyDescent="0.25">
      <c r="AV458" s="15" t="str">
        <f t="shared" si="6"/>
        <v>CA-1997-108  Emerald Gardens</v>
      </c>
      <c r="AW458" s="15" t="s">
        <v>10097</v>
      </c>
      <c r="AX458" s="15" t="s">
        <v>10098</v>
      </c>
      <c r="AY458" s="15" t="s">
        <v>10099</v>
      </c>
      <c r="AZ458" s="15" t="s">
        <v>660</v>
      </c>
      <c r="BA458" s="15" t="s">
        <v>848</v>
      </c>
      <c r="BB458" s="15" t="s">
        <v>13918</v>
      </c>
      <c r="BC458" s="16"/>
      <c r="BD458" s="16"/>
    </row>
    <row r="459" spans="48:56" hidden="1" x14ac:dyDescent="0.25">
      <c r="AV459" s="15" t="str">
        <f t="shared" si="6"/>
        <v>CA-1997-109  Casa Rampart Apartments</v>
      </c>
      <c r="AW459" s="15" t="s">
        <v>10100</v>
      </c>
      <c r="AX459" s="15" t="s">
        <v>10101</v>
      </c>
      <c r="AY459" s="15" t="s">
        <v>10102</v>
      </c>
      <c r="AZ459" s="15" t="s">
        <v>819</v>
      </c>
      <c r="BA459" s="15" t="s">
        <v>819</v>
      </c>
      <c r="BB459" s="15" t="s">
        <v>13790</v>
      </c>
      <c r="BC459" s="16"/>
      <c r="BD459" s="16"/>
    </row>
    <row r="460" spans="48:56" hidden="1" x14ac:dyDescent="0.25">
      <c r="AV460" s="15" t="str">
        <f t="shared" si="6"/>
        <v>CA-1997-121  Park View Terrace</v>
      </c>
      <c r="AW460" s="15" t="s">
        <v>10103</v>
      </c>
      <c r="AX460" s="15" t="s">
        <v>10104</v>
      </c>
      <c r="AY460" s="15" t="s">
        <v>10105</v>
      </c>
      <c r="AZ460" s="15" t="s">
        <v>528</v>
      </c>
      <c r="BA460" s="15" t="s">
        <v>848</v>
      </c>
      <c r="BB460" s="15" t="s">
        <v>14005</v>
      </c>
      <c r="BC460" s="16"/>
      <c r="BD460" s="16"/>
    </row>
    <row r="461" spans="48:56" hidden="1" x14ac:dyDescent="0.25">
      <c r="AV461" s="15" t="str">
        <f t="shared" si="6"/>
        <v>CA-1997-134  Vintage Park Sr Apartments</v>
      </c>
      <c r="AW461" s="15" t="s">
        <v>10106</v>
      </c>
      <c r="AX461" s="15" t="s">
        <v>10107</v>
      </c>
      <c r="AY461" s="15" t="s">
        <v>10108</v>
      </c>
      <c r="AZ461" s="15" t="s">
        <v>137</v>
      </c>
      <c r="BA461" s="15" t="s">
        <v>1929</v>
      </c>
      <c r="BB461" s="15" t="s">
        <v>13723</v>
      </c>
      <c r="BC461" s="16"/>
      <c r="BD461" s="16"/>
    </row>
    <row r="462" spans="48:56" hidden="1" x14ac:dyDescent="0.25">
      <c r="AV462" s="15" t="str">
        <f t="shared" si="6"/>
        <v>CA-1997-145  Valley Vista Apartments</v>
      </c>
      <c r="AW462" s="15" t="s">
        <v>10109</v>
      </c>
      <c r="AX462" s="15" t="s">
        <v>10110</v>
      </c>
      <c r="AY462" s="15" t="s">
        <v>10111</v>
      </c>
      <c r="AZ462" s="15" t="s">
        <v>859</v>
      </c>
      <c r="BA462" s="15" t="s">
        <v>859</v>
      </c>
      <c r="BB462" s="15" t="s">
        <v>13820</v>
      </c>
      <c r="BC462" s="16"/>
      <c r="BD462" s="16"/>
    </row>
    <row r="463" spans="48:56" hidden="1" x14ac:dyDescent="0.25">
      <c r="AV463" s="15" t="str">
        <f t="shared" si="6"/>
        <v>CA-1997-154  Orozco Villas</v>
      </c>
      <c r="AW463" s="15" t="s">
        <v>10112</v>
      </c>
      <c r="AX463" s="15" t="s">
        <v>10113</v>
      </c>
      <c r="AY463" s="15" t="s">
        <v>10114</v>
      </c>
      <c r="AZ463" s="15" t="s">
        <v>226</v>
      </c>
      <c r="BA463" s="15" t="s">
        <v>819</v>
      </c>
      <c r="BB463" s="15" t="s">
        <v>13941</v>
      </c>
      <c r="BC463" s="16"/>
      <c r="BD463" s="16"/>
    </row>
    <row r="464" spans="48:56" hidden="1" x14ac:dyDescent="0.25">
      <c r="AV464" s="15" t="str">
        <f t="shared" si="6"/>
        <v>CA-1997-158  Paz Villas</v>
      </c>
      <c r="AW464" s="15" t="s">
        <v>10115</v>
      </c>
      <c r="AX464" s="15" t="s">
        <v>10116</v>
      </c>
      <c r="AY464" s="15" t="s">
        <v>10117</v>
      </c>
      <c r="AZ464" s="15" t="s">
        <v>648</v>
      </c>
      <c r="BA464" s="15" t="s">
        <v>819</v>
      </c>
      <c r="BB464" s="15" t="s">
        <v>14006</v>
      </c>
      <c r="BC464" s="16"/>
      <c r="BD464" s="16"/>
    </row>
    <row r="465" spans="48:56" hidden="1" x14ac:dyDescent="0.25">
      <c r="AV465" s="15" t="str">
        <f t="shared" si="6"/>
        <v>CA-1997-159  Chestnut Village</v>
      </c>
      <c r="AW465" s="15" t="s">
        <v>10118</v>
      </c>
      <c r="AX465" s="15" t="s">
        <v>10119</v>
      </c>
      <c r="AY465" s="15" t="s">
        <v>10120</v>
      </c>
      <c r="AZ465" s="15" t="s">
        <v>819</v>
      </c>
      <c r="BA465" s="15" t="s">
        <v>819</v>
      </c>
      <c r="BB465" s="15" t="s">
        <v>13857</v>
      </c>
      <c r="BC465" s="16"/>
      <c r="BD465" s="16"/>
    </row>
    <row r="466" spans="48:56" hidden="1" x14ac:dyDescent="0.25">
      <c r="AV466" s="15" t="str">
        <f t="shared" si="6"/>
        <v>CA-1997-168  Courtland City Lights</v>
      </c>
      <c r="AW466" s="15" t="s">
        <v>10121</v>
      </c>
      <c r="AX466" s="15" t="s">
        <v>10122</v>
      </c>
      <c r="AY466" s="15" t="s">
        <v>10123</v>
      </c>
      <c r="AZ466" s="15" t="s">
        <v>819</v>
      </c>
      <c r="BA466" s="15" t="s">
        <v>819</v>
      </c>
      <c r="BB466" s="15" t="s">
        <v>13745</v>
      </c>
      <c r="BC466" s="16"/>
      <c r="BD466" s="16"/>
    </row>
    <row r="467" spans="48:56" hidden="1" x14ac:dyDescent="0.25">
      <c r="AV467" s="15" t="str">
        <f t="shared" si="6"/>
        <v>CA-1997-176  River Garden Estates</v>
      </c>
      <c r="AW467" s="15" t="s">
        <v>10124</v>
      </c>
      <c r="AX467" s="15" t="s">
        <v>10125</v>
      </c>
      <c r="AY467" s="15" t="s">
        <v>10126</v>
      </c>
      <c r="AZ467" s="15" t="s">
        <v>781</v>
      </c>
      <c r="BA467" s="15" t="s">
        <v>781</v>
      </c>
      <c r="BB467" s="15" t="s">
        <v>14007</v>
      </c>
      <c r="BC467" s="16"/>
      <c r="BD467" s="16"/>
    </row>
    <row r="468" spans="48:56" hidden="1" x14ac:dyDescent="0.25">
      <c r="AV468" s="15" t="str">
        <f t="shared" si="6"/>
        <v>CA-1997-186  The Salvation Army Westwood Transitional Village</v>
      </c>
      <c r="AW468" s="15" t="s">
        <v>10127</v>
      </c>
      <c r="AX468" s="15" t="s">
        <v>10128</v>
      </c>
      <c r="AY468" s="15" t="s">
        <v>10129</v>
      </c>
      <c r="AZ468" s="15" t="s">
        <v>819</v>
      </c>
      <c r="BA468" s="15" t="s">
        <v>819</v>
      </c>
      <c r="BB468" s="15" t="s">
        <v>14008</v>
      </c>
      <c r="BC468" s="16"/>
      <c r="BD468" s="16"/>
    </row>
    <row r="469" spans="48:56" hidden="1" x14ac:dyDescent="0.25">
      <c r="AV469" s="15" t="str">
        <f t="shared" si="6"/>
        <v>CA-1997-189  Minna Park Family Apartments</v>
      </c>
      <c r="AW469" s="15" t="s">
        <v>10130</v>
      </c>
      <c r="AX469" s="15" t="s">
        <v>10131</v>
      </c>
      <c r="AY469" s="15" t="s">
        <v>10132</v>
      </c>
      <c r="AZ469" s="15" t="s">
        <v>845</v>
      </c>
      <c r="BA469" s="15" t="s">
        <v>845</v>
      </c>
      <c r="BB469" s="15" t="s">
        <v>13791</v>
      </c>
      <c r="BC469" s="16"/>
      <c r="BD469" s="16"/>
    </row>
    <row r="470" spans="48:56" hidden="1" x14ac:dyDescent="0.25">
      <c r="AV470" s="15" t="str">
        <f t="shared" si="6"/>
        <v>CA-1997-194  Juniper Street Apartments</v>
      </c>
      <c r="AW470" s="15" t="s">
        <v>10133</v>
      </c>
      <c r="AX470" s="15" t="s">
        <v>10134</v>
      </c>
      <c r="AY470" s="15" t="s">
        <v>10135</v>
      </c>
      <c r="AZ470" s="15" t="s">
        <v>646</v>
      </c>
      <c r="BA470" s="15" t="s">
        <v>844</v>
      </c>
      <c r="BB470" s="15" t="s">
        <v>13882</v>
      </c>
      <c r="BC470" s="16"/>
      <c r="BD470" s="16"/>
    </row>
    <row r="471" spans="48:56" hidden="1" x14ac:dyDescent="0.25">
      <c r="AV471" s="15" t="str">
        <f t="shared" ref="AV471:AV534" si="7">CONCATENATE(AW471,"  ",AX471)</f>
        <v>CA-1997-200  Park Grand Apartments</v>
      </c>
      <c r="AW471" s="15" t="s">
        <v>10136</v>
      </c>
      <c r="AX471" s="15" t="s">
        <v>10137</v>
      </c>
      <c r="AY471" s="15" t="s">
        <v>10138</v>
      </c>
      <c r="AZ471" s="15" t="s">
        <v>344</v>
      </c>
      <c r="BA471" s="15" t="s">
        <v>819</v>
      </c>
      <c r="BB471" s="15" t="s">
        <v>14009</v>
      </c>
      <c r="BC471" s="16"/>
      <c r="BD471" s="16"/>
    </row>
    <row r="472" spans="48:56" hidden="1" x14ac:dyDescent="0.25">
      <c r="AV472" s="15" t="str">
        <f t="shared" si="7"/>
        <v>CA-1997-221  Vista Verde Apartments</v>
      </c>
      <c r="AW472" s="15" t="s">
        <v>10139</v>
      </c>
      <c r="AX472" s="15" t="s">
        <v>10140</v>
      </c>
      <c r="AY472" s="15" t="s">
        <v>10141</v>
      </c>
      <c r="AZ472" s="15" t="s">
        <v>848</v>
      </c>
      <c r="BA472" s="15" t="s">
        <v>848</v>
      </c>
      <c r="BB472" s="15" t="s">
        <v>13799</v>
      </c>
      <c r="BC472" s="16"/>
      <c r="BD472" s="16"/>
    </row>
    <row r="473" spans="48:56" hidden="1" x14ac:dyDescent="0.25">
      <c r="AV473" s="15" t="str">
        <f t="shared" si="7"/>
        <v>CA-1997-240  Grandview City Lights</v>
      </c>
      <c r="AW473" s="15" t="s">
        <v>10142</v>
      </c>
      <c r="AX473" s="15" t="s">
        <v>10143</v>
      </c>
      <c r="AY473" s="15" t="s">
        <v>10144</v>
      </c>
      <c r="AZ473" s="15" t="s">
        <v>819</v>
      </c>
      <c r="BA473" s="15" t="s">
        <v>819</v>
      </c>
      <c r="BB473" s="15" t="s">
        <v>13790</v>
      </c>
      <c r="BC473" s="16"/>
      <c r="BD473" s="16"/>
    </row>
    <row r="474" spans="48:56" hidden="1" x14ac:dyDescent="0.25">
      <c r="AV474" s="15" t="str">
        <f t="shared" si="7"/>
        <v>CA-1997-246  Vintage Canyon Sr. Apartments</v>
      </c>
      <c r="AW474" s="15" t="s">
        <v>10145</v>
      </c>
      <c r="AX474" s="15" t="s">
        <v>10146</v>
      </c>
      <c r="AY474" s="15" t="s">
        <v>10147</v>
      </c>
      <c r="AZ474" s="15" t="s">
        <v>370</v>
      </c>
      <c r="BA474" s="15" t="s">
        <v>1277</v>
      </c>
      <c r="BB474" s="15" t="s">
        <v>13888</v>
      </c>
      <c r="BC474" s="16"/>
      <c r="BD474" s="16"/>
    </row>
    <row r="475" spans="48:56" hidden="1" x14ac:dyDescent="0.25">
      <c r="AV475" s="15" t="str">
        <f t="shared" si="7"/>
        <v>CA-1997-507  Northpoint Village Apartments</v>
      </c>
      <c r="AW475" s="15" t="s">
        <v>10148</v>
      </c>
      <c r="AX475" s="15" t="s">
        <v>10149</v>
      </c>
      <c r="AY475" s="15" t="s">
        <v>10150</v>
      </c>
      <c r="AZ475" s="15" t="s">
        <v>137</v>
      </c>
      <c r="BA475" s="15" t="s">
        <v>1929</v>
      </c>
      <c r="BB475" s="15" t="s">
        <v>14010</v>
      </c>
      <c r="BC475" s="16"/>
      <c r="BD475" s="16"/>
    </row>
    <row r="476" spans="48:56" hidden="1" x14ac:dyDescent="0.25">
      <c r="AV476" s="15" t="str">
        <f t="shared" si="7"/>
        <v>CA-1997-508  Casa Verde Apartments</v>
      </c>
      <c r="AW476" s="15" t="s">
        <v>10151</v>
      </c>
      <c r="AX476" s="15" t="s">
        <v>10152</v>
      </c>
      <c r="AY476" s="15" t="s">
        <v>10153</v>
      </c>
      <c r="AZ476" s="15" t="s">
        <v>819</v>
      </c>
      <c r="BA476" s="15" t="s">
        <v>819</v>
      </c>
      <c r="BB476" s="15" t="s">
        <v>13715</v>
      </c>
      <c r="BC476" s="16"/>
      <c r="BD476" s="16"/>
    </row>
    <row r="477" spans="48:56" hidden="1" x14ac:dyDescent="0.25">
      <c r="AV477" s="15" t="str">
        <f t="shared" si="7"/>
        <v>CA-1997-514  Clara Court</v>
      </c>
      <c r="AW477" s="15" t="s">
        <v>10154</v>
      </c>
      <c r="AX477" s="15" t="s">
        <v>10155</v>
      </c>
      <c r="AY477" s="15" t="s">
        <v>10156</v>
      </c>
      <c r="AZ477" s="15" t="s">
        <v>223</v>
      </c>
      <c r="BA477" s="15" t="s">
        <v>819</v>
      </c>
      <c r="BB477" s="15" t="s">
        <v>13903</v>
      </c>
      <c r="BC477" s="16"/>
      <c r="BD477" s="16"/>
    </row>
    <row r="478" spans="48:56" hidden="1" x14ac:dyDescent="0.25">
      <c r="AV478" s="15" t="str">
        <f t="shared" si="7"/>
        <v>CA-1997-525  Creekview Inn</v>
      </c>
      <c r="AW478" s="15" t="s">
        <v>10157</v>
      </c>
      <c r="AX478" s="15" t="s">
        <v>10158</v>
      </c>
      <c r="AY478" s="15" t="s">
        <v>10159</v>
      </c>
      <c r="AZ478" s="15" t="s">
        <v>851</v>
      </c>
      <c r="BA478" s="15" t="s">
        <v>850</v>
      </c>
      <c r="BB478" s="15" t="s">
        <v>14011</v>
      </c>
      <c r="BC478" s="16"/>
      <c r="BD478" s="16"/>
    </row>
    <row r="479" spans="48:56" hidden="1" x14ac:dyDescent="0.25">
      <c r="AV479" s="15" t="str">
        <f t="shared" si="7"/>
        <v>CA-1997-538  Gwen Bolden Manor</v>
      </c>
      <c r="AW479" s="15" t="s">
        <v>10160</v>
      </c>
      <c r="AX479" s="15" t="s">
        <v>10161</v>
      </c>
      <c r="AY479" s="15" t="s">
        <v>10162</v>
      </c>
      <c r="AZ479" s="15" t="s">
        <v>819</v>
      </c>
      <c r="BA479" s="15" t="s">
        <v>819</v>
      </c>
      <c r="BB479" s="15" t="s">
        <v>10163</v>
      </c>
      <c r="BC479" s="16"/>
      <c r="BD479" s="16"/>
    </row>
    <row r="480" spans="48:56" hidden="1" x14ac:dyDescent="0.25">
      <c r="AV480" s="15" t="str">
        <f t="shared" si="7"/>
        <v>CA-1997-547  Forest View Senior Apartments</v>
      </c>
      <c r="AW480" s="15" t="s">
        <v>10164</v>
      </c>
      <c r="AX480" s="15" t="s">
        <v>10165</v>
      </c>
      <c r="AY480" s="15" t="s">
        <v>10166</v>
      </c>
      <c r="AZ480" s="15" t="s">
        <v>782</v>
      </c>
      <c r="BA480" s="15" t="s">
        <v>783</v>
      </c>
      <c r="BB480" s="15" t="s">
        <v>13998</v>
      </c>
      <c r="BC480" s="16"/>
      <c r="BD480" s="16"/>
    </row>
    <row r="481" spans="48:56" hidden="1" x14ac:dyDescent="0.25">
      <c r="AV481" s="15" t="str">
        <f t="shared" si="7"/>
        <v>CA-1997-555  Oak Grove Apartments</v>
      </c>
      <c r="AW481" s="15" t="s">
        <v>10167</v>
      </c>
      <c r="AX481" s="15" t="s">
        <v>10168</v>
      </c>
      <c r="AY481" s="15" t="s">
        <v>10169</v>
      </c>
      <c r="AZ481" s="15" t="s">
        <v>358</v>
      </c>
      <c r="BA481" s="15" t="s">
        <v>1929</v>
      </c>
      <c r="BB481" s="15" t="s">
        <v>13839</v>
      </c>
      <c r="BC481" s="16"/>
      <c r="BD481" s="16"/>
    </row>
    <row r="482" spans="48:56" hidden="1" x14ac:dyDescent="0.25">
      <c r="AV482" s="15" t="str">
        <f t="shared" si="7"/>
        <v>CA-1997-558  The Avalon</v>
      </c>
      <c r="AW482" s="15" t="s">
        <v>10170</v>
      </c>
      <c r="AX482" s="15" t="s">
        <v>10171</v>
      </c>
      <c r="AY482" s="15" t="s">
        <v>13571</v>
      </c>
      <c r="AZ482" s="15" t="s">
        <v>801</v>
      </c>
      <c r="BA482" s="15" t="s">
        <v>332</v>
      </c>
      <c r="BB482" s="15" t="s">
        <v>13987</v>
      </c>
      <c r="BC482" s="16"/>
      <c r="BD482" s="16"/>
    </row>
    <row r="483" spans="48:56" hidden="1" x14ac:dyDescent="0.25">
      <c r="AV483" s="15" t="str">
        <f t="shared" si="7"/>
        <v>CA-1997-565  Vintage Terrace Sr. Apartments</v>
      </c>
      <c r="AW483" s="15" t="s">
        <v>10172</v>
      </c>
      <c r="AX483" s="15" t="s">
        <v>10173</v>
      </c>
      <c r="AY483" s="15" t="s">
        <v>10174</v>
      </c>
      <c r="AZ483" s="15" t="s">
        <v>68</v>
      </c>
      <c r="BA483" s="15" t="s">
        <v>526</v>
      </c>
      <c r="BB483" s="15" t="s">
        <v>14012</v>
      </c>
      <c r="BC483" s="16"/>
      <c r="BD483" s="16"/>
    </row>
    <row r="484" spans="48:56" hidden="1" x14ac:dyDescent="0.25">
      <c r="AV484" s="15" t="str">
        <f t="shared" si="7"/>
        <v>CA-1997-567  Mariposa Townhomes</v>
      </c>
      <c r="AW484" s="15" t="s">
        <v>10175</v>
      </c>
      <c r="AX484" s="15" t="s">
        <v>10176</v>
      </c>
      <c r="AY484" s="15" t="s">
        <v>10177</v>
      </c>
      <c r="AZ484" s="15" t="s">
        <v>69</v>
      </c>
      <c r="BA484" s="15" t="s">
        <v>345</v>
      </c>
      <c r="BB484" s="15" t="s">
        <v>14013</v>
      </c>
      <c r="BC484" s="16"/>
      <c r="BD484" s="16"/>
    </row>
    <row r="485" spans="48:56" hidden="1" x14ac:dyDescent="0.25">
      <c r="AV485" s="15" t="str">
        <f t="shared" si="7"/>
        <v>CA-1997-577  West Creek Villas</v>
      </c>
      <c r="AW485" s="15" t="s">
        <v>10178</v>
      </c>
      <c r="AX485" s="15" t="s">
        <v>10179</v>
      </c>
      <c r="AY485" s="15" t="s">
        <v>10180</v>
      </c>
      <c r="AZ485" s="15" t="s">
        <v>1085</v>
      </c>
      <c r="BA485" s="15" t="s">
        <v>345</v>
      </c>
      <c r="BB485" s="15" t="s">
        <v>13840</v>
      </c>
      <c r="BC485" s="16"/>
      <c r="BD485" s="16"/>
    </row>
    <row r="486" spans="48:56" hidden="1" x14ac:dyDescent="0.25">
      <c r="AV486" s="15" t="str">
        <f t="shared" si="7"/>
        <v>CA-1997-586  New Harbor Vista</v>
      </c>
      <c r="AW486" s="15" t="s">
        <v>10181</v>
      </c>
      <c r="AX486" s="15" t="s">
        <v>10182</v>
      </c>
      <c r="AY486" s="15" t="s">
        <v>10183</v>
      </c>
      <c r="AZ486" s="15" t="s">
        <v>819</v>
      </c>
      <c r="BA486" s="15" t="s">
        <v>819</v>
      </c>
      <c r="BB486" s="15" t="s">
        <v>14014</v>
      </c>
      <c r="BC486" s="16"/>
      <c r="BD486" s="16"/>
    </row>
    <row r="487" spans="48:56" hidden="1" x14ac:dyDescent="0.25">
      <c r="AV487" s="15" t="str">
        <f t="shared" si="7"/>
        <v>CA-1997-588  Bryson  Family Apartments</v>
      </c>
      <c r="AW487" s="15" t="s">
        <v>10184</v>
      </c>
      <c r="AX487" s="15" t="s">
        <v>10185</v>
      </c>
      <c r="AY487" s="15" t="s">
        <v>10186</v>
      </c>
      <c r="AZ487" s="15" t="s">
        <v>819</v>
      </c>
      <c r="BA487" s="15" t="s">
        <v>819</v>
      </c>
      <c r="BB487" s="15" t="s">
        <v>13790</v>
      </c>
      <c r="BC487" s="16"/>
      <c r="BD487" s="16"/>
    </row>
    <row r="488" spans="48:56" hidden="1" x14ac:dyDescent="0.25">
      <c r="AV488" s="15" t="str">
        <f t="shared" si="7"/>
        <v>CA-1997-593  Villa Hermosa Sr</v>
      </c>
      <c r="AW488" s="15" t="s">
        <v>10187</v>
      </c>
      <c r="AX488" s="15" t="s">
        <v>10188</v>
      </c>
      <c r="AY488" s="15" t="s">
        <v>10189</v>
      </c>
      <c r="AZ488" s="15" t="s">
        <v>851</v>
      </c>
      <c r="BA488" s="15" t="s">
        <v>850</v>
      </c>
      <c r="BB488" s="15" t="s">
        <v>14015</v>
      </c>
      <c r="BC488" s="16"/>
      <c r="BD488" s="16"/>
    </row>
    <row r="489" spans="48:56" hidden="1" x14ac:dyDescent="0.25">
      <c r="AV489" s="15" t="str">
        <f t="shared" si="7"/>
        <v>CA-1997-603  Cottonwood Park Apartments</v>
      </c>
      <c r="AW489" s="15" t="s">
        <v>10190</v>
      </c>
      <c r="AX489" s="15" t="s">
        <v>10191</v>
      </c>
      <c r="AY489" s="15" t="s">
        <v>10192</v>
      </c>
      <c r="AZ489" s="15" t="s">
        <v>825</v>
      </c>
      <c r="BA489" s="15" t="s">
        <v>14873</v>
      </c>
      <c r="BB489" s="15" t="s">
        <v>13938</v>
      </c>
      <c r="BC489" s="16"/>
      <c r="BD489" s="16"/>
    </row>
    <row r="490" spans="48:56" hidden="1" x14ac:dyDescent="0.25">
      <c r="AV490" s="15" t="str">
        <f t="shared" si="7"/>
        <v>CA-1997-604  Shingle Terrace Apartments</v>
      </c>
      <c r="AW490" s="15" t="s">
        <v>10193</v>
      </c>
      <c r="AX490" s="15" t="s">
        <v>10194</v>
      </c>
      <c r="AY490" s="15" t="s">
        <v>10195</v>
      </c>
      <c r="AZ490" s="15" t="s">
        <v>371</v>
      </c>
      <c r="BA490" s="15" t="s">
        <v>826</v>
      </c>
      <c r="BB490" s="15" t="s">
        <v>13843</v>
      </c>
      <c r="BC490" s="16"/>
      <c r="BD490" s="16"/>
    </row>
    <row r="491" spans="48:56" hidden="1" x14ac:dyDescent="0.25">
      <c r="AV491" s="15" t="str">
        <f t="shared" si="7"/>
        <v>CA-1997-608  Laurel Tree Apartments</v>
      </c>
      <c r="AW491" s="15" t="s">
        <v>10196</v>
      </c>
      <c r="AX491" s="15" t="s">
        <v>10197</v>
      </c>
      <c r="AY491" s="15" t="s">
        <v>10198</v>
      </c>
      <c r="AZ491" s="15" t="s">
        <v>1465</v>
      </c>
      <c r="BA491" s="15" t="s">
        <v>848</v>
      </c>
      <c r="BB491" s="15" t="s">
        <v>14016</v>
      </c>
      <c r="BC491" s="16"/>
      <c r="BD491" s="16"/>
    </row>
    <row r="492" spans="48:56" hidden="1" x14ac:dyDescent="0.25">
      <c r="AV492" s="15" t="str">
        <f t="shared" si="7"/>
        <v>CA-1997-901  Westberry Square Apartments</v>
      </c>
      <c r="AW492" s="15" t="s">
        <v>10199</v>
      </c>
      <c r="AX492" s="15" t="s">
        <v>10200</v>
      </c>
      <c r="AY492" s="15" t="s">
        <v>10201</v>
      </c>
      <c r="AZ492" s="15" t="s">
        <v>227</v>
      </c>
      <c r="BA492" s="15" t="s">
        <v>973</v>
      </c>
      <c r="BB492" s="15" t="s">
        <v>13942</v>
      </c>
      <c r="BC492" s="16"/>
      <c r="BD492" s="16"/>
    </row>
    <row r="493" spans="48:56" hidden="1" x14ac:dyDescent="0.25">
      <c r="AV493" s="15" t="str">
        <f t="shared" si="7"/>
        <v>CA-1997-907  4573 Willis Apartments</v>
      </c>
      <c r="AW493" s="15" t="s">
        <v>10202</v>
      </c>
      <c r="AX493" s="15" t="s">
        <v>10203</v>
      </c>
      <c r="AY493" s="15" t="s">
        <v>10204</v>
      </c>
      <c r="AZ493" s="15" t="s">
        <v>1287</v>
      </c>
      <c r="BA493" s="15" t="s">
        <v>819</v>
      </c>
      <c r="BB493" s="15" t="s">
        <v>14017</v>
      </c>
      <c r="BC493" s="16"/>
      <c r="BD493" s="16"/>
    </row>
    <row r="494" spans="48:56" hidden="1" x14ac:dyDescent="0.25">
      <c r="AV494" s="15" t="str">
        <f t="shared" si="7"/>
        <v>CA-1997-908  14955 Dickens Court East</v>
      </c>
      <c r="AW494" s="15" t="s">
        <v>10205</v>
      </c>
      <c r="AX494" s="15" t="s">
        <v>10206</v>
      </c>
      <c r="AY494" s="15" t="s">
        <v>10207</v>
      </c>
      <c r="AZ494" s="15" t="s">
        <v>1287</v>
      </c>
      <c r="BA494" s="15" t="s">
        <v>819</v>
      </c>
      <c r="BB494" s="15" t="s">
        <v>14017</v>
      </c>
      <c r="BC494" s="16"/>
      <c r="BD494" s="16"/>
    </row>
    <row r="495" spans="48:56" hidden="1" x14ac:dyDescent="0.25">
      <c r="AV495" s="15" t="str">
        <f t="shared" si="7"/>
        <v>CA-1997-909  4701 Natick Apartments</v>
      </c>
      <c r="AW495" s="15" t="s">
        <v>10208</v>
      </c>
      <c r="AX495" s="15" t="s">
        <v>10209</v>
      </c>
      <c r="AY495" s="15" t="s">
        <v>10210</v>
      </c>
      <c r="AZ495" s="15" t="s">
        <v>1287</v>
      </c>
      <c r="BA495" s="15" t="s">
        <v>819</v>
      </c>
      <c r="BB495" s="15" t="s">
        <v>14017</v>
      </c>
      <c r="BC495" s="16"/>
      <c r="BD495" s="16"/>
    </row>
    <row r="496" spans="48:56" hidden="1" x14ac:dyDescent="0.25">
      <c r="AV496" s="15" t="str">
        <f t="shared" si="7"/>
        <v>CA-1997-912  4334-4346 Matilija Apartments</v>
      </c>
      <c r="AW496" s="15" t="s">
        <v>10211</v>
      </c>
      <c r="AX496" s="15" t="s">
        <v>10212</v>
      </c>
      <c r="AY496" s="15" t="s">
        <v>10213</v>
      </c>
      <c r="AZ496" s="15" t="s">
        <v>1287</v>
      </c>
      <c r="BA496" s="15" t="s">
        <v>819</v>
      </c>
      <c r="BB496" s="15" t="s">
        <v>14018</v>
      </c>
      <c r="BC496" s="16"/>
      <c r="BD496" s="16"/>
    </row>
    <row r="497" spans="48:56" hidden="1" x14ac:dyDescent="0.25">
      <c r="AV497" s="15" t="str">
        <f t="shared" si="7"/>
        <v>CA-1997-913  The Promanade-I</v>
      </c>
      <c r="AW497" s="15" t="s">
        <v>10214</v>
      </c>
      <c r="AX497" s="15" t="s">
        <v>10215</v>
      </c>
      <c r="AY497" s="15" t="s">
        <v>10216</v>
      </c>
      <c r="AZ497" s="15" t="s">
        <v>1602</v>
      </c>
      <c r="BA497" s="15" t="s">
        <v>15022</v>
      </c>
      <c r="BB497" s="15" t="s">
        <v>14019</v>
      </c>
      <c r="BC497" s="16"/>
      <c r="BD497" s="16"/>
    </row>
    <row r="498" spans="48:56" hidden="1" x14ac:dyDescent="0.25">
      <c r="AV498" s="15" t="str">
        <f t="shared" si="7"/>
        <v>CA-1997-914  The Promanade-II</v>
      </c>
      <c r="AW498" s="15" t="s">
        <v>10217</v>
      </c>
      <c r="AX498" s="15" t="s">
        <v>10218</v>
      </c>
      <c r="AY498" s="15" t="s">
        <v>10216</v>
      </c>
      <c r="AZ498" s="15" t="s">
        <v>1602</v>
      </c>
      <c r="BA498" s="15" t="s">
        <v>15022</v>
      </c>
      <c r="BB498" s="15" t="s">
        <v>14019</v>
      </c>
      <c r="BC498" s="16"/>
      <c r="BD498" s="16"/>
    </row>
    <row r="499" spans="48:56" hidden="1" x14ac:dyDescent="0.25">
      <c r="AV499" s="15" t="str">
        <f t="shared" si="7"/>
        <v>CA-1997-915  Pacific Point Apartments</v>
      </c>
      <c r="AW499" s="15" t="s">
        <v>10219</v>
      </c>
      <c r="AX499" s="15" t="s">
        <v>10220</v>
      </c>
      <c r="AY499" s="15" t="s">
        <v>10221</v>
      </c>
      <c r="AZ499" s="15" t="s">
        <v>562</v>
      </c>
      <c r="BA499" s="15" t="s">
        <v>1009</v>
      </c>
      <c r="BB499" s="15" t="s">
        <v>13935</v>
      </c>
      <c r="BC499" s="16"/>
      <c r="BD499" s="16"/>
    </row>
    <row r="500" spans="48:56" hidden="1" x14ac:dyDescent="0.25">
      <c r="AV500" s="15" t="str">
        <f t="shared" si="7"/>
        <v>CA-1997-916  Ashwood Village Apartments</v>
      </c>
      <c r="AW500" s="15" t="s">
        <v>10222</v>
      </c>
      <c r="AX500" s="15" t="s">
        <v>10223</v>
      </c>
      <c r="AY500" s="15" t="s">
        <v>10224</v>
      </c>
      <c r="AZ500" s="15" t="s">
        <v>831</v>
      </c>
      <c r="BA500" s="15" t="s">
        <v>832</v>
      </c>
      <c r="BB500" s="15" t="s">
        <v>14020</v>
      </c>
      <c r="BC500" s="16"/>
      <c r="BD500" s="16"/>
    </row>
    <row r="501" spans="48:56" hidden="1" x14ac:dyDescent="0.25">
      <c r="AV501" s="15" t="str">
        <f t="shared" si="7"/>
        <v>CA-1997-920  Villa Pacifica Senior Community</v>
      </c>
      <c r="AW501" s="15" t="s">
        <v>10225</v>
      </c>
      <c r="AX501" s="15" t="s">
        <v>10226</v>
      </c>
      <c r="AY501" s="15" t="s">
        <v>10227</v>
      </c>
      <c r="AZ501" s="15" t="s">
        <v>1464</v>
      </c>
      <c r="BA501" s="15" t="s">
        <v>882</v>
      </c>
      <c r="BB501" s="15" t="s">
        <v>14021</v>
      </c>
      <c r="BC501" s="16"/>
      <c r="BD501" s="16"/>
    </row>
    <row r="502" spans="48:56" hidden="1" x14ac:dyDescent="0.25">
      <c r="AV502" s="15" t="str">
        <f t="shared" si="7"/>
        <v>CA-1997-921  Renwick Square Senior Apartments</v>
      </c>
      <c r="AW502" s="15" t="s">
        <v>10228</v>
      </c>
      <c r="AX502" s="15" t="s">
        <v>10229</v>
      </c>
      <c r="AY502" s="15" t="s">
        <v>10230</v>
      </c>
      <c r="AZ502" s="15" t="s">
        <v>564</v>
      </c>
      <c r="BA502" s="15" t="s">
        <v>781</v>
      </c>
      <c r="BB502" s="15" t="s">
        <v>13939</v>
      </c>
      <c r="BC502" s="16"/>
      <c r="BD502" s="16"/>
    </row>
    <row r="503" spans="48:56" hidden="1" x14ac:dyDescent="0.25">
      <c r="AV503" s="15" t="str">
        <f t="shared" si="7"/>
        <v>CA-1997-923  Montevista Apartments</v>
      </c>
      <c r="AW503" s="15" t="s">
        <v>10231</v>
      </c>
      <c r="AX503" s="15" t="s">
        <v>10232</v>
      </c>
      <c r="AY503" s="15" t="s">
        <v>10233</v>
      </c>
      <c r="AZ503" s="15" t="s">
        <v>1598</v>
      </c>
      <c r="BA503" s="15" t="s">
        <v>850</v>
      </c>
      <c r="BB503" s="15" t="s">
        <v>14022</v>
      </c>
      <c r="BC503" s="16"/>
      <c r="BD503" s="16"/>
    </row>
    <row r="504" spans="48:56" hidden="1" x14ac:dyDescent="0.25">
      <c r="AV504" s="15" t="str">
        <f t="shared" si="7"/>
        <v>CA-1997-924  Malabar Apartments</v>
      </c>
      <c r="AW504" s="15" t="s">
        <v>10234</v>
      </c>
      <c r="AX504" s="15" t="s">
        <v>10235</v>
      </c>
      <c r="AY504" s="15" t="s">
        <v>10236</v>
      </c>
      <c r="AZ504" s="15" t="s">
        <v>1923</v>
      </c>
      <c r="BA504" s="15" t="s">
        <v>1277</v>
      </c>
      <c r="BB504" s="15" t="s">
        <v>14023</v>
      </c>
      <c r="BC504" s="16"/>
      <c r="BD504" s="16"/>
    </row>
    <row r="505" spans="48:56" hidden="1" x14ac:dyDescent="0.25">
      <c r="AV505" s="15" t="str">
        <f t="shared" si="7"/>
        <v>CA-1997-925  Village Place Apartments</v>
      </c>
      <c r="AW505" s="15" t="s">
        <v>10237</v>
      </c>
      <c r="AX505" s="15" t="s">
        <v>10238</v>
      </c>
      <c r="AY505" s="15" t="s">
        <v>10239</v>
      </c>
      <c r="AZ505" s="15" t="s">
        <v>848</v>
      </c>
      <c r="BA505" s="15" t="s">
        <v>848</v>
      </c>
      <c r="BB505" s="15" t="s">
        <v>13789</v>
      </c>
      <c r="BC505" s="16"/>
      <c r="BD505" s="16"/>
    </row>
    <row r="506" spans="48:56" hidden="1" x14ac:dyDescent="0.25">
      <c r="AV506" s="15" t="str">
        <f t="shared" si="7"/>
        <v>CA-1997-932  Heritage Park Apartments</v>
      </c>
      <c r="AW506" s="15" t="s">
        <v>10240</v>
      </c>
      <c r="AX506" s="15" t="s">
        <v>44</v>
      </c>
      <c r="AY506" s="15" t="s">
        <v>10241</v>
      </c>
      <c r="AZ506" s="15" t="s">
        <v>562</v>
      </c>
      <c r="BA506" s="15" t="s">
        <v>1009</v>
      </c>
      <c r="BB506" s="15" t="s">
        <v>13935</v>
      </c>
      <c r="BC506" s="16"/>
      <c r="BD506" s="16"/>
    </row>
    <row r="507" spans="48:56" hidden="1" x14ac:dyDescent="0.25">
      <c r="AV507" s="15" t="str">
        <f t="shared" si="7"/>
        <v>CA-1997-933  Park Ridge Apartments</v>
      </c>
      <c r="AW507" s="15" t="s">
        <v>10242</v>
      </c>
      <c r="AX507" s="15" t="s">
        <v>10243</v>
      </c>
      <c r="AY507" s="15" t="s">
        <v>10244</v>
      </c>
      <c r="AZ507" s="15" t="s">
        <v>10245</v>
      </c>
      <c r="BA507" s="15" t="s">
        <v>819</v>
      </c>
      <c r="BB507" s="15" t="s">
        <v>13930</v>
      </c>
      <c r="BC507" s="16"/>
      <c r="BD507" s="16"/>
    </row>
    <row r="508" spans="48:56" hidden="1" x14ac:dyDescent="0.25">
      <c r="AV508" s="15" t="str">
        <f t="shared" si="7"/>
        <v>CA-1997-934  Lark Ellen Village</v>
      </c>
      <c r="AW508" s="15" t="s">
        <v>10246</v>
      </c>
      <c r="AX508" s="15" t="s">
        <v>10247</v>
      </c>
      <c r="AY508" s="15" t="s">
        <v>10248</v>
      </c>
      <c r="AZ508" s="15" t="s">
        <v>1625</v>
      </c>
      <c r="BA508" s="15" t="s">
        <v>819</v>
      </c>
      <c r="BB508" s="15" t="s">
        <v>14025</v>
      </c>
      <c r="BC508" s="16"/>
      <c r="BD508" s="16"/>
    </row>
    <row r="509" spans="48:56" hidden="1" x14ac:dyDescent="0.25">
      <c r="AV509" s="15" t="str">
        <f t="shared" si="7"/>
        <v>CA-1997-938  Regency Court Sr.</v>
      </c>
      <c r="AW509" s="15" t="s">
        <v>10249</v>
      </c>
      <c r="AX509" s="15" t="s">
        <v>10250</v>
      </c>
      <c r="AY509" s="15" t="s">
        <v>10251</v>
      </c>
      <c r="AZ509" s="15" t="s">
        <v>234</v>
      </c>
      <c r="BA509" s="15" t="s">
        <v>876</v>
      </c>
      <c r="BB509" s="15" t="s">
        <v>14026</v>
      </c>
      <c r="BC509" s="16"/>
      <c r="BD509" s="16"/>
    </row>
    <row r="510" spans="48:56" hidden="1" x14ac:dyDescent="0.25">
      <c r="AV510" s="15" t="str">
        <f t="shared" si="7"/>
        <v>CA-1997-939  Schoolhouse Court</v>
      </c>
      <c r="AW510" s="15" t="s">
        <v>10252</v>
      </c>
      <c r="AX510" s="15" t="s">
        <v>10253</v>
      </c>
      <c r="AY510" s="15" t="s">
        <v>10254</v>
      </c>
      <c r="AZ510" s="15" t="s">
        <v>217</v>
      </c>
      <c r="BA510" s="15" t="s">
        <v>217</v>
      </c>
      <c r="BB510" s="15" t="s">
        <v>14027</v>
      </c>
      <c r="BC510" s="16"/>
      <c r="BD510" s="16"/>
    </row>
    <row r="511" spans="48:56" hidden="1" x14ac:dyDescent="0.25">
      <c r="AV511" s="15" t="str">
        <f t="shared" si="7"/>
        <v>CA-1997-940  Pecan Court</v>
      </c>
      <c r="AW511" s="15" t="s">
        <v>10255</v>
      </c>
      <c r="AX511" s="15" t="s">
        <v>10256</v>
      </c>
      <c r="AY511" s="15" t="s">
        <v>10257</v>
      </c>
      <c r="AZ511" s="15" t="s">
        <v>217</v>
      </c>
      <c r="BA511" s="15" t="s">
        <v>217</v>
      </c>
      <c r="BB511" s="15" t="s">
        <v>13895</v>
      </c>
      <c r="BC511" s="16"/>
      <c r="BD511" s="16"/>
    </row>
    <row r="512" spans="48:56" hidden="1" x14ac:dyDescent="0.25">
      <c r="AV512" s="15" t="str">
        <f t="shared" si="7"/>
        <v>CA-1997-941  Sierra Meadows Apartments</v>
      </c>
      <c r="AW512" s="15" t="s">
        <v>10258</v>
      </c>
      <c r="AX512" s="15" t="s">
        <v>10259</v>
      </c>
      <c r="AY512" s="15" t="s">
        <v>10260</v>
      </c>
      <c r="AZ512" s="15" t="s">
        <v>820</v>
      </c>
      <c r="BA512" s="15" t="s">
        <v>820</v>
      </c>
      <c r="BB512" s="15" t="s">
        <v>13775</v>
      </c>
      <c r="BC512" s="16"/>
      <c r="BD512" s="16"/>
    </row>
    <row r="513" spans="48:56" hidden="1" x14ac:dyDescent="0.25">
      <c r="AV513" s="15" t="str">
        <f t="shared" si="7"/>
        <v>CA-1997-942  Parkside Glen Apartments</v>
      </c>
      <c r="AW513" s="15" t="s">
        <v>10261</v>
      </c>
      <c r="AX513" s="15" t="s">
        <v>10262</v>
      </c>
      <c r="AY513" s="15" t="s">
        <v>10263</v>
      </c>
      <c r="AZ513" s="15" t="s">
        <v>851</v>
      </c>
      <c r="BA513" s="15" t="s">
        <v>850</v>
      </c>
      <c r="BB513" s="15" t="s">
        <v>13758</v>
      </c>
      <c r="BC513" s="16"/>
      <c r="BD513" s="16"/>
    </row>
    <row r="514" spans="48:56" hidden="1" x14ac:dyDescent="0.25">
      <c r="AV514" s="15" t="str">
        <f t="shared" si="7"/>
        <v>CA-1997-943  Sun Garden Plaza</v>
      </c>
      <c r="AW514" s="15" t="s">
        <v>10264</v>
      </c>
      <c r="AX514" s="15" t="s">
        <v>10265</v>
      </c>
      <c r="AY514" s="15" t="s">
        <v>10266</v>
      </c>
      <c r="AZ514" s="15" t="s">
        <v>781</v>
      </c>
      <c r="BA514" s="15" t="s">
        <v>781</v>
      </c>
      <c r="BB514" s="15" t="s">
        <v>14028</v>
      </c>
      <c r="BC514" s="16"/>
      <c r="BD514" s="16"/>
    </row>
    <row r="515" spans="48:56" hidden="1" x14ac:dyDescent="0.25">
      <c r="AV515" s="15" t="str">
        <f t="shared" si="7"/>
        <v>CA-1997-944  Continental Gardens Apartments</v>
      </c>
      <c r="AW515" s="15" t="s">
        <v>10267</v>
      </c>
      <c r="AX515" s="15" t="s">
        <v>10268</v>
      </c>
      <c r="AY515" s="15" t="s">
        <v>10269</v>
      </c>
      <c r="AZ515" s="15" t="s">
        <v>9319</v>
      </c>
      <c r="BA515" s="15" t="s">
        <v>1277</v>
      </c>
      <c r="BB515" s="15" t="s">
        <v>13841</v>
      </c>
      <c r="BC515" s="16"/>
      <c r="BD515" s="16"/>
    </row>
    <row r="516" spans="48:56" hidden="1" x14ac:dyDescent="0.25">
      <c r="AV516" s="15" t="str">
        <f t="shared" si="7"/>
        <v>CA-1997-947  The Village at Lakeside</v>
      </c>
      <c r="AW516" s="15" t="s">
        <v>10270</v>
      </c>
      <c r="AX516" s="15" t="s">
        <v>10271</v>
      </c>
      <c r="AY516" s="15" t="s">
        <v>10272</v>
      </c>
      <c r="AZ516" s="15" t="s">
        <v>616</v>
      </c>
      <c r="BA516" s="15" t="s">
        <v>829</v>
      </c>
      <c r="BB516" s="15" t="s">
        <v>13780</v>
      </c>
      <c r="BC516" s="16"/>
      <c r="BD516" s="16"/>
    </row>
    <row r="517" spans="48:56" hidden="1" x14ac:dyDescent="0.25">
      <c r="AV517" s="15" t="str">
        <f t="shared" si="7"/>
        <v>CA-1997-949  Pinewood Apartments</v>
      </c>
      <c r="AW517" s="15" t="s">
        <v>10273</v>
      </c>
      <c r="AX517" s="15" t="s">
        <v>10274</v>
      </c>
      <c r="AY517" s="15" t="s">
        <v>10275</v>
      </c>
      <c r="AZ517" s="15" t="s">
        <v>1294</v>
      </c>
      <c r="BA517" s="15" t="s">
        <v>848</v>
      </c>
      <c r="BB517" s="15" t="s">
        <v>14029</v>
      </c>
      <c r="BC517" s="16"/>
      <c r="BD517" s="16"/>
    </row>
    <row r="518" spans="48:56" hidden="1" x14ac:dyDescent="0.25">
      <c r="AV518" s="15" t="str">
        <f t="shared" si="7"/>
        <v>CA-1997-950  Borregas Court</v>
      </c>
      <c r="AW518" s="15" t="s">
        <v>10276</v>
      </c>
      <c r="AX518" s="15" t="s">
        <v>10277</v>
      </c>
      <c r="AY518" s="15" t="s">
        <v>10278</v>
      </c>
      <c r="AZ518" s="15" t="s">
        <v>149</v>
      </c>
      <c r="BA518" s="15" t="s">
        <v>850</v>
      </c>
      <c r="BB518" s="15" t="s">
        <v>14030</v>
      </c>
      <c r="BC518" s="16"/>
      <c r="BD518" s="16"/>
    </row>
    <row r="519" spans="48:56" hidden="1" x14ac:dyDescent="0.25">
      <c r="AV519" s="15" t="str">
        <f t="shared" si="7"/>
        <v>CA-1997-952  Shorebreeze Apartments</v>
      </c>
      <c r="AW519" s="15" t="s">
        <v>10279</v>
      </c>
      <c r="AX519" s="15" t="s">
        <v>10280</v>
      </c>
      <c r="AY519" s="15" t="s">
        <v>10281</v>
      </c>
      <c r="AZ519" s="15" t="s">
        <v>849</v>
      </c>
      <c r="BA519" s="15" t="s">
        <v>850</v>
      </c>
      <c r="BB519" s="15" t="s">
        <v>14031</v>
      </c>
      <c r="BC519" s="16"/>
      <c r="BD519" s="16"/>
    </row>
    <row r="520" spans="48:56" hidden="1" x14ac:dyDescent="0.25">
      <c r="AV520" s="15" t="str">
        <f t="shared" si="7"/>
        <v>CA-1997-955  Heritage Park Sr. Apartments</v>
      </c>
      <c r="AW520" s="15" t="s">
        <v>10282</v>
      </c>
      <c r="AX520" s="15" t="s">
        <v>10283</v>
      </c>
      <c r="AY520" s="15" t="s">
        <v>10284</v>
      </c>
      <c r="AZ520" s="15" t="s">
        <v>1949</v>
      </c>
      <c r="BA520" s="15" t="s">
        <v>819</v>
      </c>
      <c r="BB520" s="15" t="s">
        <v>14032</v>
      </c>
      <c r="BC520" s="16"/>
      <c r="BD520" s="16"/>
    </row>
    <row r="521" spans="48:56" hidden="1" x14ac:dyDescent="0.25">
      <c r="AV521" s="15" t="str">
        <f t="shared" si="7"/>
        <v>CA-1997-956  Northstar Apartments</v>
      </c>
      <c r="AW521" s="15" t="s">
        <v>10285</v>
      </c>
      <c r="AX521" s="15" t="s">
        <v>10286</v>
      </c>
      <c r="AY521" s="15" t="s">
        <v>10287</v>
      </c>
      <c r="AZ521" s="15" t="s">
        <v>823</v>
      </c>
      <c r="BA521" s="15" t="s">
        <v>824</v>
      </c>
      <c r="BB521" s="15" t="s">
        <v>13725</v>
      </c>
      <c r="BC521" s="16"/>
      <c r="BD521" s="16"/>
    </row>
    <row r="522" spans="48:56" hidden="1" x14ac:dyDescent="0.25">
      <c r="AV522" s="15" t="str">
        <f t="shared" si="7"/>
        <v>CA-1997-957  Woodsong Village Apartments</v>
      </c>
      <c r="AW522" s="15" t="s">
        <v>10288</v>
      </c>
      <c r="AX522" s="15" t="s">
        <v>10289</v>
      </c>
      <c r="AY522" s="15" t="s">
        <v>10290</v>
      </c>
      <c r="AZ522" s="15" t="s">
        <v>575</v>
      </c>
      <c r="BA522" s="15" t="s">
        <v>576</v>
      </c>
      <c r="BB522" s="15" t="s">
        <v>13833</v>
      </c>
      <c r="BC522" s="16"/>
      <c r="BD522" s="16"/>
    </row>
    <row r="523" spans="48:56" hidden="1" x14ac:dyDescent="0.25">
      <c r="AV523" s="15" t="str">
        <f t="shared" si="7"/>
        <v>CA-1997-958  Palm West Apartments</v>
      </c>
      <c r="AW523" s="15" t="s">
        <v>10291</v>
      </c>
      <c r="AX523" s="15" t="s">
        <v>10292</v>
      </c>
      <c r="AY523" s="15" t="s">
        <v>10293</v>
      </c>
      <c r="AZ523" s="15" t="s">
        <v>1276</v>
      </c>
      <c r="BA523" s="15" t="s">
        <v>1277</v>
      </c>
      <c r="BB523" s="15" t="s">
        <v>14033</v>
      </c>
      <c r="BC523" s="16"/>
      <c r="BD523" s="16"/>
    </row>
    <row r="524" spans="48:56" hidden="1" x14ac:dyDescent="0.25">
      <c r="AV524" s="15" t="str">
        <f t="shared" si="7"/>
        <v>CA-1997-959  Renaissaance Park Apartments aka Monterey Apts.</v>
      </c>
      <c r="AW524" s="15" t="s">
        <v>10294</v>
      </c>
      <c r="AX524" s="15" t="s">
        <v>10295</v>
      </c>
      <c r="AY524" s="15" t="s">
        <v>10296</v>
      </c>
      <c r="AZ524" s="15" t="s">
        <v>1276</v>
      </c>
      <c r="BA524" s="15" t="s">
        <v>1277</v>
      </c>
      <c r="BB524" s="15" t="s">
        <v>14033</v>
      </c>
      <c r="BC524" s="16"/>
      <c r="BD524" s="16"/>
    </row>
    <row r="525" spans="48:56" hidden="1" x14ac:dyDescent="0.25">
      <c r="AV525" s="15" t="str">
        <f t="shared" si="7"/>
        <v>CA-1997-963  Panas Place Apartments</v>
      </c>
      <c r="AW525" s="15" t="s">
        <v>10297</v>
      </c>
      <c r="AX525" s="15" t="s">
        <v>10298</v>
      </c>
      <c r="AY525" s="15" t="s">
        <v>10299</v>
      </c>
      <c r="AZ525" s="15" t="s">
        <v>137</v>
      </c>
      <c r="BA525" s="15" t="s">
        <v>1929</v>
      </c>
      <c r="BB525" s="15" t="s">
        <v>14010</v>
      </c>
      <c r="BC525" s="16"/>
      <c r="BD525" s="16"/>
    </row>
    <row r="526" spans="48:56" hidden="1" x14ac:dyDescent="0.25">
      <c r="AV526" s="15" t="str">
        <f t="shared" si="7"/>
        <v>CA-1997-964  The New Yorker Apartments</v>
      </c>
      <c r="AW526" s="15" t="s">
        <v>10300</v>
      </c>
      <c r="AX526" s="15" t="s">
        <v>10301</v>
      </c>
      <c r="AY526" s="15" t="s">
        <v>10302</v>
      </c>
      <c r="AZ526" s="15" t="s">
        <v>1287</v>
      </c>
      <c r="BA526" s="15" t="s">
        <v>819</v>
      </c>
      <c r="BB526" s="15" t="s">
        <v>14018</v>
      </c>
      <c r="BC526" s="16"/>
      <c r="BD526" s="16"/>
    </row>
    <row r="527" spans="48:56" hidden="1" x14ac:dyDescent="0.25">
      <c r="AV527" s="15" t="str">
        <f t="shared" si="7"/>
        <v>CA-1997-965  Storke Ranch Family Apartments</v>
      </c>
      <c r="AW527" s="15" t="s">
        <v>10303</v>
      </c>
      <c r="AX527" s="15" t="s">
        <v>10304</v>
      </c>
      <c r="AY527" s="15" t="s">
        <v>10305</v>
      </c>
      <c r="AZ527" s="15" t="s">
        <v>1608</v>
      </c>
      <c r="BA527" s="15" t="s">
        <v>345</v>
      </c>
      <c r="BB527" s="15" t="s">
        <v>14034</v>
      </c>
      <c r="BC527" s="16"/>
      <c r="BD527" s="16"/>
    </row>
    <row r="528" spans="48:56" hidden="1" x14ac:dyDescent="0.25">
      <c r="AV528" s="15" t="str">
        <f t="shared" si="7"/>
        <v>CA-1997-966  Balboa Place Apartments</v>
      </c>
      <c r="AW528" s="15" t="s">
        <v>10306</v>
      </c>
      <c r="AX528" s="15" t="s">
        <v>10307</v>
      </c>
      <c r="AY528" s="15" t="s">
        <v>10308</v>
      </c>
      <c r="AZ528" s="15" t="s">
        <v>226</v>
      </c>
      <c r="BA528" s="15" t="s">
        <v>819</v>
      </c>
      <c r="BB528" s="15" t="s">
        <v>13906</v>
      </c>
      <c r="BC528" s="16"/>
      <c r="BD528" s="16"/>
    </row>
    <row r="529" spans="48:56" hidden="1" x14ac:dyDescent="0.25">
      <c r="AV529" s="15" t="str">
        <f t="shared" si="7"/>
        <v>CA-1997-967  Vista Del Monte Apartments</v>
      </c>
      <c r="AW529" s="15" t="s">
        <v>10309</v>
      </c>
      <c r="AX529" s="15" t="s">
        <v>1609</v>
      </c>
      <c r="AY529" s="15" t="s">
        <v>10310</v>
      </c>
      <c r="AZ529" s="15" t="s">
        <v>1287</v>
      </c>
      <c r="BA529" s="15" t="s">
        <v>819</v>
      </c>
      <c r="BB529" s="15" t="s">
        <v>14017</v>
      </c>
      <c r="BC529" s="16"/>
      <c r="BD529" s="16"/>
    </row>
    <row r="530" spans="48:56" hidden="1" x14ac:dyDescent="0.25">
      <c r="AV530" s="15" t="str">
        <f t="shared" si="7"/>
        <v>CA-1997-968  4553 Willis Apartments</v>
      </c>
      <c r="AW530" s="15" t="s">
        <v>10311</v>
      </c>
      <c r="AX530" s="15" t="s">
        <v>10312</v>
      </c>
      <c r="AY530" s="15" t="s">
        <v>10313</v>
      </c>
      <c r="AZ530" s="15" t="s">
        <v>1287</v>
      </c>
      <c r="BA530" s="15" t="s">
        <v>819</v>
      </c>
      <c r="BB530" s="15" t="s">
        <v>14017</v>
      </c>
      <c r="BC530" s="16"/>
      <c r="BD530" s="16"/>
    </row>
    <row r="531" spans="48:56" hidden="1" x14ac:dyDescent="0.25">
      <c r="AV531" s="15" t="str">
        <f t="shared" si="7"/>
        <v>CA-1997-970  Plaza Club Apartments</v>
      </c>
      <c r="AW531" s="15" t="s">
        <v>10314</v>
      </c>
      <c r="AX531" s="15" t="s">
        <v>10315</v>
      </c>
      <c r="AY531" s="15" t="s">
        <v>10316</v>
      </c>
      <c r="AZ531" s="15" t="s">
        <v>234</v>
      </c>
      <c r="BA531" s="15" t="s">
        <v>876</v>
      </c>
      <c r="BB531" s="15" t="s">
        <v>14026</v>
      </c>
      <c r="BC531" s="16"/>
      <c r="BD531" s="16"/>
    </row>
    <row r="532" spans="48:56" hidden="1" x14ac:dyDescent="0.25">
      <c r="AV532" s="15" t="str">
        <f t="shared" si="7"/>
        <v>CA-1997-971  Barnsdall Court Apartments</v>
      </c>
      <c r="AW532" s="15" t="s">
        <v>10317</v>
      </c>
      <c r="AX532" s="15" t="s">
        <v>10318</v>
      </c>
      <c r="AY532" s="15" t="s">
        <v>10319</v>
      </c>
      <c r="AZ532" s="15" t="s">
        <v>819</v>
      </c>
      <c r="BA532" s="15" t="s">
        <v>819</v>
      </c>
      <c r="BB532" s="15" t="s">
        <v>13919</v>
      </c>
      <c r="BC532" s="16"/>
      <c r="BD532" s="16"/>
    </row>
    <row r="533" spans="48:56" hidden="1" x14ac:dyDescent="0.25">
      <c r="AV533" s="15" t="str">
        <f t="shared" si="7"/>
        <v>CA-1997-974  Little Italy Family Housing</v>
      </c>
      <c r="AW533" s="15" t="s">
        <v>10320</v>
      </c>
      <c r="AX533" s="15" t="s">
        <v>10321</v>
      </c>
      <c r="AY533" s="15" t="s">
        <v>10322</v>
      </c>
      <c r="AZ533" s="15" t="s">
        <v>848</v>
      </c>
      <c r="BA533" s="15" t="s">
        <v>848</v>
      </c>
      <c r="BB533" s="15" t="s">
        <v>13789</v>
      </c>
      <c r="BC533" s="16"/>
      <c r="BD533" s="16"/>
    </row>
    <row r="534" spans="48:56" hidden="1" x14ac:dyDescent="0.25">
      <c r="AV534" s="15" t="str">
        <f t="shared" si="7"/>
        <v>CA-1997-975  Sophia Ridge Apartments</v>
      </c>
      <c r="AW534" s="15" t="s">
        <v>10323</v>
      </c>
      <c r="AX534" s="15" t="s">
        <v>10324</v>
      </c>
      <c r="AY534" s="15" t="s">
        <v>10325</v>
      </c>
      <c r="AZ534" s="15" t="s">
        <v>10245</v>
      </c>
      <c r="BA534" s="15" t="s">
        <v>819</v>
      </c>
      <c r="BB534" s="15" t="s">
        <v>13930</v>
      </c>
      <c r="BC534" s="16"/>
      <c r="BD534" s="16"/>
    </row>
    <row r="535" spans="48:56" hidden="1" x14ac:dyDescent="0.25">
      <c r="AV535" s="15" t="str">
        <f t="shared" ref="AV535:AV598" si="8">CONCATENATE(AW535,"  ",AX535)</f>
        <v>CA-1997-976  Woodbridge Park Apartments</v>
      </c>
      <c r="AW535" s="15" t="s">
        <v>10326</v>
      </c>
      <c r="AX535" s="15" t="s">
        <v>10327</v>
      </c>
      <c r="AY535" s="15" t="s">
        <v>10328</v>
      </c>
      <c r="AZ535" s="15" t="s">
        <v>839</v>
      </c>
      <c r="BA535" s="15" t="s">
        <v>819</v>
      </c>
      <c r="BB535" s="15" t="s">
        <v>14035</v>
      </c>
      <c r="BC535" s="16"/>
      <c r="BD535" s="16"/>
    </row>
    <row r="536" spans="48:56" hidden="1" x14ac:dyDescent="0.25">
      <c r="AV536" s="15" t="str">
        <f t="shared" si="8"/>
        <v>CA-1998-001  Kennedy Estates</v>
      </c>
      <c r="AW536" s="15" t="s">
        <v>10329</v>
      </c>
      <c r="AX536" s="15" t="s">
        <v>10330</v>
      </c>
      <c r="AY536" s="15" t="s">
        <v>10331</v>
      </c>
      <c r="AZ536" s="15" t="s">
        <v>781</v>
      </c>
      <c r="BA536" s="15" t="s">
        <v>781</v>
      </c>
      <c r="BB536" s="15" t="s">
        <v>14028</v>
      </c>
      <c r="BC536" s="16"/>
      <c r="BD536" s="16"/>
    </row>
    <row r="537" spans="48:56" hidden="1" x14ac:dyDescent="0.25">
      <c r="AV537" s="15" t="str">
        <f t="shared" si="8"/>
        <v>CA-1998-002  Mayur Town Homes</v>
      </c>
      <c r="AW537" s="15" t="s">
        <v>10332</v>
      </c>
      <c r="AX537" s="15" t="s">
        <v>10333</v>
      </c>
      <c r="AY537" s="15" t="s">
        <v>10334</v>
      </c>
      <c r="AZ537" s="15" t="s">
        <v>819</v>
      </c>
      <c r="BA537" s="15" t="s">
        <v>819</v>
      </c>
      <c r="BB537" s="15" t="s">
        <v>13715</v>
      </c>
      <c r="BC537" s="16"/>
      <c r="BD537" s="16"/>
    </row>
    <row r="538" spans="48:56" hidden="1" x14ac:dyDescent="0.25">
      <c r="AV538" s="15" t="str">
        <f t="shared" si="8"/>
        <v>CA-1998-005  Brookside Senior Apartments</v>
      </c>
      <c r="AW538" s="15" t="s">
        <v>10335</v>
      </c>
      <c r="AX538" s="15" t="s">
        <v>1288</v>
      </c>
      <c r="AY538" s="15" t="s">
        <v>1611</v>
      </c>
      <c r="AZ538" s="15" t="s">
        <v>54</v>
      </c>
      <c r="BA538" s="15" t="s">
        <v>362</v>
      </c>
      <c r="BB538" s="15" t="s">
        <v>13837</v>
      </c>
      <c r="BC538" s="16"/>
      <c r="BD538" s="16"/>
    </row>
    <row r="539" spans="48:56" hidden="1" x14ac:dyDescent="0.25">
      <c r="AV539" s="15" t="str">
        <f t="shared" si="8"/>
        <v>CA-1998-023  Auburn Court Apartments</v>
      </c>
      <c r="AW539" s="15" t="s">
        <v>10337</v>
      </c>
      <c r="AX539" s="15" t="s">
        <v>10338</v>
      </c>
      <c r="AY539" s="15" t="s">
        <v>10339</v>
      </c>
      <c r="AZ539" s="15" t="s">
        <v>54</v>
      </c>
      <c r="BA539" s="15" t="s">
        <v>362</v>
      </c>
      <c r="BB539" s="15" t="s">
        <v>13837</v>
      </c>
      <c r="BC539" s="16"/>
      <c r="BD539" s="16"/>
    </row>
    <row r="540" spans="48:56" hidden="1" x14ac:dyDescent="0.25">
      <c r="AV540" s="15" t="str">
        <f t="shared" si="8"/>
        <v>CA-1998-027  Bermuda Park Apartments</v>
      </c>
      <c r="AW540" s="15" t="s">
        <v>10340</v>
      </c>
      <c r="AX540" s="15" t="s">
        <v>10341</v>
      </c>
      <c r="AY540" s="15" t="s">
        <v>10342</v>
      </c>
      <c r="AZ540" s="15" t="s">
        <v>574</v>
      </c>
      <c r="BA540" s="15" t="s">
        <v>526</v>
      </c>
      <c r="BB540" s="15" t="s">
        <v>13909</v>
      </c>
      <c r="BC540" s="16"/>
      <c r="BD540" s="16"/>
    </row>
    <row r="541" spans="48:56" hidden="1" x14ac:dyDescent="0.25">
      <c r="AV541" s="15" t="str">
        <f t="shared" si="8"/>
        <v>CA-1998-042  Casa Madrid</v>
      </c>
      <c r="AW541" s="15" t="s">
        <v>10343</v>
      </c>
      <c r="AX541" s="15" t="s">
        <v>10344</v>
      </c>
      <c r="AY541" s="15" t="s">
        <v>10345</v>
      </c>
      <c r="AZ541" s="15" t="s">
        <v>819</v>
      </c>
      <c r="BA541" s="15" t="s">
        <v>819</v>
      </c>
      <c r="BB541" s="15" t="s">
        <v>13924</v>
      </c>
      <c r="BC541" s="16"/>
      <c r="BD541" s="16"/>
    </row>
    <row r="542" spans="48:56" hidden="1" x14ac:dyDescent="0.25">
      <c r="AV542" s="15" t="str">
        <f t="shared" si="8"/>
        <v>CA-1998-050  Perris Park Apartments</v>
      </c>
      <c r="AW542" s="15" t="s">
        <v>10346</v>
      </c>
      <c r="AX542" s="15" t="s">
        <v>10347</v>
      </c>
      <c r="AY542" s="15" t="s">
        <v>10348</v>
      </c>
      <c r="AZ542" s="15" t="s">
        <v>1289</v>
      </c>
      <c r="BA542" s="15" t="s">
        <v>526</v>
      </c>
      <c r="BB542" s="15" t="s">
        <v>14036</v>
      </c>
      <c r="BC542" s="16"/>
      <c r="BD542" s="16"/>
    </row>
    <row r="543" spans="48:56" hidden="1" x14ac:dyDescent="0.25">
      <c r="AV543" s="15" t="str">
        <f t="shared" si="8"/>
        <v>CA-1998-053  Wilshire Courtyard</v>
      </c>
      <c r="AW543" s="15" t="s">
        <v>10349</v>
      </c>
      <c r="AX543" s="15" t="s">
        <v>10350</v>
      </c>
      <c r="AY543" s="15" t="s">
        <v>10351</v>
      </c>
      <c r="AZ543" s="15" t="s">
        <v>819</v>
      </c>
      <c r="BA543" s="15" t="s">
        <v>819</v>
      </c>
      <c r="BB543" s="15" t="s">
        <v>13764</v>
      </c>
      <c r="BC543" s="16"/>
      <c r="BD543" s="16"/>
    </row>
    <row r="544" spans="48:56" hidden="1" x14ac:dyDescent="0.25">
      <c r="AV544" s="15" t="str">
        <f t="shared" si="8"/>
        <v>CA-1998-060  Villa Hermosa</v>
      </c>
      <c r="AW544" s="15" t="s">
        <v>10352</v>
      </c>
      <c r="AX544" s="15" t="s">
        <v>10353</v>
      </c>
      <c r="AY544" s="15" t="s">
        <v>10354</v>
      </c>
      <c r="AZ544" s="15" t="s">
        <v>333</v>
      </c>
      <c r="BA544" s="15" t="s">
        <v>829</v>
      </c>
      <c r="BB544" s="15" t="s">
        <v>14037</v>
      </c>
      <c r="BC544" s="16"/>
      <c r="BD544" s="16"/>
    </row>
    <row r="545" spans="48:56" hidden="1" x14ac:dyDescent="0.25">
      <c r="AV545" s="15" t="str">
        <f t="shared" si="8"/>
        <v>CA-1998-061  Park Land Senior Apartments</v>
      </c>
      <c r="AW545" s="15" t="s">
        <v>10355</v>
      </c>
      <c r="AX545" s="15" t="s">
        <v>10356</v>
      </c>
      <c r="AY545" s="15" t="s">
        <v>10357</v>
      </c>
      <c r="AZ545" s="15" t="s">
        <v>358</v>
      </c>
      <c r="BA545" s="15" t="s">
        <v>1929</v>
      </c>
      <c r="BB545" s="15" t="s">
        <v>13839</v>
      </c>
      <c r="BC545" s="16"/>
      <c r="BD545" s="16"/>
    </row>
    <row r="546" spans="48:56" hidden="1" x14ac:dyDescent="0.25">
      <c r="AV546" s="15" t="str">
        <f t="shared" si="8"/>
        <v>CA-1998-063  Central Gardens I</v>
      </c>
      <c r="AW546" s="15" t="s">
        <v>10358</v>
      </c>
      <c r="AX546" s="15" t="s">
        <v>10359</v>
      </c>
      <c r="AY546" s="15" t="s">
        <v>10360</v>
      </c>
      <c r="AZ546" s="15" t="s">
        <v>10361</v>
      </c>
      <c r="BA546" s="15" t="s">
        <v>345</v>
      </c>
      <c r="BB546" s="15" t="s">
        <v>14038</v>
      </c>
      <c r="BC546" s="16"/>
      <c r="BD546" s="16"/>
    </row>
    <row r="547" spans="48:56" hidden="1" x14ac:dyDescent="0.25">
      <c r="AV547" s="15" t="str">
        <f t="shared" si="8"/>
        <v>CA-1998-067  Three Palms Apartments</v>
      </c>
      <c r="AW547" s="15" t="s">
        <v>10362</v>
      </c>
      <c r="AX547" s="15" t="s">
        <v>10363</v>
      </c>
      <c r="AY547" s="15" t="s">
        <v>10364</v>
      </c>
      <c r="AZ547" s="15" t="s">
        <v>67</v>
      </c>
      <c r="BA547" s="15" t="s">
        <v>882</v>
      </c>
      <c r="BB547" s="15" t="s">
        <v>14039</v>
      </c>
      <c r="BC547" s="16"/>
      <c r="BD547" s="16"/>
    </row>
    <row r="548" spans="48:56" hidden="1" x14ac:dyDescent="0.25">
      <c r="AV548" s="15" t="str">
        <f t="shared" si="8"/>
        <v>CA-1998-069  Sierra View Gardens</v>
      </c>
      <c r="AW548" s="15" t="s">
        <v>10365</v>
      </c>
      <c r="AX548" s="15" t="s">
        <v>10366</v>
      </c>
      <c r="AY548" s="15" t="s">
        <v>14874</v>
      </c>
      <c r="AZ548" s="15" t="s">
        <v>147</v>
      </c>
      <c r="BA548" s="15" t="s">
        <v>819</v>
      </c>
      <c r="BB548" s="15" t="s">
        <v>13825</v>
      </c>
      <c r="BC548" s="16"/>
      <c r="BD548" s="16"/>
    </row>
    <row r="549" spans="48:56" hidden="1" x14ac:dyDescent="0.25">
      <c r="AV549" s="15" t="str">
        <f t="shared" si="8"/>
        <v>CA-1998-072  Canyon Hills Senior Housing</v>
      </c>
      <c r="AW549" s="15" t="s">
        <v>10367</v>
      </c>
      <c r="AX549" s="15" t="s">
        <v>10368</v>
      </c>
      <c r="AY549" s="15" t="s">
        <v>10369</v>
      </c>
      <c r="AZ549" s="15" t="s">
        <v>616</v>
      </c>
      <c r="BA549" s="15" t="s">
        <v>829</v>
      </c>
      <c r="BB549" s="15" t="s">
        <v>13887</v>
      </c>
      <c r="BC549" s="16"/>
      <c r="BD549" s="16"/>
    </row>
    <row r="550" spans="48:56" hidden="1" x14ac:dyDescent="0.25">
      <c r="AV550" s="15" t="str">
        <f t="shared" si="8"/>
        <v>CA-1998-075  Cambridge Court Apartments</v>
      </c>
      <c r="AW550" s="15" t="s">
        <v>10370</v>
      </c>
      <c r="AX550" s="15" t="s">
        <v>10371</v>
      </c>
      <c r="AY550" s="15" t="s">
        <v>10372</v>
      </c>
      <c r="AZ550" s="15" t="s">
        <v>520</v>
      </c>
      <c r="BA550" s="15" t="s">
        <v>520</v>
      </c>
      <c r="BB550" s="15" t="s">
        <v>13782</v>
      </c>
      <c r="BC550" s="16"/>
      <c r="BD550" s="16"/>
    </row>
    <row r="551" spans="48:56" hidden="1" x14ac:dyDescent="0.25">
      <c r="AV551" s="15" t="str">
        <f t="shared" si="8"/>
        <v>CA-1998-084  Vintage Woods Apartments</v>
      </c>
      <c r="AW551" s="15" t="s">
        <v>10373</v>
      </c>
      <c r="AX551" s="15" t="s">
        <v>10374</v>
      </c>
      <c r="AY551" s="15" t="s">
        <v>10375</v>
      </c>
      <c r="AZ551" s="15" t="s">
        <v>1289</v>
      </c>
      <c r="BA551" s="15" t="s">
        <v>526</v>
      </c>
      <c r="BB551" s="15" t="s">
        <v>14040</v>
      </c>
      <c r="BC551" s="16"/>
      <c r="BD551" s="16"/>
    </row>
    <row r="552" spans="48:56" hidden="1" x14ac:dyDescent="0.25">
      <c r="AV552" s="15" t="str">
        <f t="shared" si="8"/>
        <v>CA-1998-085  Mirada Terrace Apartments</v>
      </c>
      <c r="AW552" s="15" t="s">
        <v>10376</v>
      </c>
      <c r="AX552" s="15" t="s">
        <v>10377</v>
      </c>
      <c r="AY552" s="15" t="s">
        <v>10378</v>
      </c>
      <c r="AZ552" s="15" t="s">
        <v>1012</v>
      </c>
      <c r="BA552" s="15" t="s">
        <v>819</v>
      </c>
      <c r="BB552" s="15" t="s">
        <v>13925</v>
      </c>
      <c r="BC552" s="16"/>
      <c r="BD552" s="16"/>
    </row>
    <row r="553" spans="48:56" hidden="1" x14ac:dyDescent="0.25">
      <c r="AV553" s="15" t="str">
        <f t="shared" si="8"/>
        <v>CA-1998-087  Heritage Homes</v>
      </c>
      <c r="AW553" s="15" t="s">
        <v>10379</v>
      </c>
      <c r="AX553" s="15" t="s">
        <v>10380</v>
      </c>
      <c r="AY553" s="15" t="s">
        <v>10381</v>
      </c>
      <c r="AZ553" s="15" t="s">
        <v>845</v>
      </c>
      <c r="BA553" s="15" t="s">
        <v>845</v>
      </c>
      <c r="BB553" s="15" t="s">
        <v>14041</v>
      </c>
      <c r="BC553" s="16"/>
      <c r="BD553" s="16"/>
    </row>
    <row r="554" spans="48:56" hidden="1" x14ac:dyDescent="0.25">
      <c r="AV554" s="15" t="str">
        <f t="shared" si="8"/>
        <v>CA-1998-090  The Don Senior Apartments</v>
      </c>
      <c r="AW554" s="15" t="s">
        <v>10382</v>
      </c>
      <c r="AX554" s="15" t="s">
        <v>10383</v>
      </c>
      <c r="AY554" s="15" t="s">
        <v>10384</v>
      </c>
      <c r="AZ554" s="15" t="s">
        <v>1290</v>
      </c>
      <c r="BA554" s="15" t="s">
        <v>819</v>
      </c>
      <c r="BB554" s="15" t="s">
        <v>14014</v>
      </c>
      <c r="BC554" s="16"/>
      <c r="BD554" s="16"/>
    </row>
    <row r="555" spans="48:56" hidden="1" x14ac:dyDescent="0.25">
      <c r="AV555" s="15" t="str">
        <f t="shared" si="8"/>
        <v>CA-1998-096  Sycamore Village</v>
      </c>
      <c r="AW555" s="15" t="s">
        <v>10385</v>
      </c>
      <c r="AX555" s="15" t="s">
        <v>10386</v>
      </c>
      <c r="AY555" s="15" t="s">
        <v>10387</v>
      </c>
      <c r="AZ555" s="15" t="s">
        <v>819</v>
      </c>
      <c r="BA555" s="15" t="s">
        <v>819</v>
      </c>
      <c r="BB555" s="15" t="s">
        <v>13790</v>
      </c>
      <c r="BC555" s="16"/>
      <c r="BD555" s="16"/>
    </row>
    <row r="556" spans="48:56" hidden="1" x14ac:dyDescent="0.25">
      <c r="AV556" s="15" t="str">
        <f t="shared" si="8"/>
        <v>CA-1998-102  Oak Tree Village</v>
      </c>
      <c r="AW556" s="15" t="s">
        <v>10388</v>
      </c>
      <c r="AX556" s="15" t="s">
        <v>10389</v>
      </c>
      <c r="AY556" s="15" t="s">
        <v>10390</v>
      </c>
      <c r="AZ556" s="15" t="s">
        <v>648</v>
      </c>
      <c r="BA556" s="15" t="s">
        <v>819</v>
      </c>
      <c r="BB556" s="15" t="s">
        <v>14042</v>
      </c>
      <c r="BC556" s="16"/>
      <c r="BD556" s="16"/>
    </row>
    <row r="557" spans="48:56" hidden="1" x14ac:dyDescent="0.25">
      <c r="AV557" s="15" t="str">
        <f t="shared" si="8"/>
        <v>CA-1998-105  Terracina at Morgan Hill II</v>
      </c>
      <c r="AW557" s="15" t="s">
        <v>10391</v>
      </c>
      <c r="AX557" s="15" t="s">
        <v>10392</v>
      </c>
      <c r="AY557" s="15" t="s">
        <v>9769</v>
      </c>
      <c r="AZ557" s="15" t="s">
        <v>881</v>
      </c>
      <c r="BA557" s="15" t="s">
        <v>850</v>
      </c>
      <c r="BB557" s="15" t="s">
        <v>13713</v>
      </c>
      <c r="BC557" s="16"/>
      <c r="BD557" s="16"/>
    </row>
    <row r="558" spans="48:56" hidden="1" x14ac:dyDescent="0.25">
      <c r="AV558" s="15" t="str">
        <f t="shared" si="8"/>
        <v>CA-1998-117  Sommerhill Townhomes</v>
      </c>
      <c r="AW558" s="15" t="s">
        <v>10393</v>
      </c>
      <c r="AX558" s="15" t="s">
        <v>10394</v>
      </c>
      <c r="AY558" s="15" t="s">
        <v>10395</v>
      </c>
      <c r="AZ558" s="15" t="s">
        <v>1034</v>
      </c>
      <c r="BA558" s="15" t="s">
        <v>360</v>
      </c>
      <c r="BB558" s="15" t="s">
        <v>13741</v>
      </c>
      <c r="BC558" s="16"/>
      <c r="BD558" s="16"/>
    </row>
    <row r="559" spans="48:56" hidden="1" x14ac:dyDescent="0.25">
      <c r="AV559" s="15" t="str">
        <f t="shared" si="8"/>
        <v>CA-1998-120  Roosevelt Street Townhomes II</v>
      </c>
      <c r="AW559" s="15" t="s">
        <v>10396</v>
      </c>
      <c r="AX559" s="15" t="s">
        <v>10397</v>
      </c>
      <c r="AY559" s="15" t="s">
        <v>10398</v>
      </c>
      <c r="AZ559" s="15" t="s">
        <v>234</v>
      </c>
      <c r="BA559" s="15" t="s">
        <v>876</v>
      </c>
      <c r="BB559" s="15" t="s">
        <v>13901</v>
      </c>
      <c r="BC559" s="16"/>
      <c r="BD559" s="16"/>
    </row>
    <row r="560" spans="48:56" hidden="1" x14ac:dyDescent="0.25">
      <c r="AV560" s="15" t="str">
        <f t="shared" si="8"/>
        <v>CA-1998-130  Quan Ying Senior Apartments</v>
      </c>
      <c r="AW560" s="15" t="s">
        <v>10399</v>
      </c>
      <c r="AX560" s="15" t="s">
        <v>10400</v>
      </c>
      <c r="AY560" s="15" t="s">
        <v>10401</v>
      </c>
      <c r="AZ560" s="15" t="s">
        <v>1032</v>
      </c>
      <c r="BA560" s="15" t="s">
        <v>219</v>
      </c>
      <c r="BB560" s="15" t="s">
        <v>13810</v>
      </c>
      <c r="BC560" s="16"/>
      <c r="BD560" s="16"/>
    </row>
    <row r="561" spans="48:56" hidden="1" x14ac:dyDescent="0.25">
      <c r="AV561" s="15" t="str">
        <f t="shared" si="8"/>
        <v>CA-1998-144  Irolo Senior Housing</v>
      </c>
      <c r="AW561" s="15" t="s">
        <v>10402</v>
      </c>
      <c r="AX561" s="15" t="s">
        <v>10403</v>
      </c>
      <c r="AY561" s="15" t="s">
        <v>10404</v>
      </c>
      <c r="AZ561" s="15" t="s">
        <v>819</v>
      </c>
      <c r="BA561" s="15" t="s">
        <v>819</v>
      </c>
      <c r="BB561" s="15" t="s">
        <v>13764</v>
      </c>
      <c r="BC561" s="16"/>
      <c r="BD561" s="16"/>
    </row>
    <row r="562" spans="48:56" hidden="1" x14ac:dyDescent="0.25">
      <c r="AV562" s="15" t="str">
        <f t="shared" si="8"/>
        <v>CA-1998-145  Eugene Thomas Manor</v>
      </c>
      <c r="AW562" s="15" t="s">
        <v>10405</v>
      </c>
      <c r="AX562" s="15" t="s">
        <v>10406</v>
      </c>
      <c r="AY562" s="15" t="s">
        <v>10407</v>
      </c>
      <c r="AZ562" s="15" t="s">
        <v>819</v>
      </c>
      <c r="BA562" s="15" t="s">
        <v>819</v>
      </c>
      <c r="BB562" s="15" t="s">
        <v>13787</v>
      </c>
      <c r="BC562" s="16"/>
      <c r="BD562" s="16"/>
    </row>
    <row r="563" spans="48:56" hidden="1" x14ac:dyDescent="0.25">
      <c r="AV563" s="15" t="str">
        <f t="shared" si="8"/>
        <v>CA-1998-154  Avalon-El Segundo Senior Apartments</v>
      </c>
      <c r="AW563" s="15" t="s">
        <v>10408</v>
      </c>
      <c r="AX563" s="15" t="s">
        <v>10409</v>
      </c>
      <c r="AY563" s="15" t="s">
        <v>10410</v>
      </c>
      <c r="AZ563" s="15" t="s">
        <v>819</v>
      </c>
      <c r="BA563" s="15" t="s">
        <v>819</v>
      </c>
      <c r="BB563" s="15" t="s">
        <v>13777</v>
      </c>
      <c r="BC563" s="16"/>
      <c r="BD563" s="16"/>
    </row>
    <row r="564" spans="48:56" hidden="1" x14ac:dyDescent="0.25">
      <c r="AV564" s="15" t="str">
        <f t="shared" si="8"/>
        <v>CA-1998-174  Vintage Grove Senior Apartments</v>
      </c>
      <c r="AW564" s="15" t="s">
        <v>10411</v>
      </c>
      <c r="AX564" s="15" t="s">
        <v>10412</v>
      </c>
      <c r="AY564" s="15" t="s">
        <v>10413</v>
      </c>
      <c r="AZ564" s="15" t="s">
        <v>867</v>
      </c>
      <c r="BA564" s="15" t="s">
        <v>819</v>
      </c>
      <c r="BB564" s="15" t="s">
        <v>14043</v>
      </c>
      <c r="BC564" s="16"/>
      <c r="BD564" s="16"/>
    </row>
    <row r="565" spans="48:56" hidden="1" x14ac:dyDescent="0.25">
      <c r="AV565" s="15" t="str">
        <f t="shared" si="8"/>
        <v>CA-1998-177  Belridge Street Apartments</v>
      </c>
      <c r="AW565" s="15" t="s">
        <v>10414</v>
      </c>
      <c r="AX565" s="15" t="s">
        <v>10415</v>
      </c>
      <c r="AY565" s="15" t="s">
        <v>10416</v>
      </c>
      <c r="AZ565" s="15" t="s">
        <v>10417</v>
      </c>
      <c r="BA565" s="15" t="s">
        <v>844</v>
      </c>
      <c r="BB565" s="15" t="s">
        <v>14044</v>
      </c>
      <c r="BC565" s="16"/>
      <c r="BD565" s="16"/>
    </row>
    <row r="566" spans="48:56" hidden="1" x14ac:dyDescent="0.25">
      <c r="AV566" s="15" t="str">
        <f t="shared" si="8"/>
        <v>CA-1998-179  Southern Hotel</v>
      </c>
      <c r="AW566" s="15" t="s">
        <v>10418</v>
      </c>
      <c r="AX566" s="15" t="s">
        <v>10419</v>
      </c>
      <c r="AY566" s="15" t="s">
        <v>10420</v>
      </c>
      <c r="AZ566" s="15" t="s">
        <v>819</v>
      </c>
      <c r="BA566" s="15" t="s">
        <v>819</v>
      </c>
      <c r="BB566" s="15" t="s">
        <v>13718</v>
      </c>
      <c r="BC566" s="16"/>
      <c r="BD566" s="15"/>
    </row>
    <row r="567" spans="48:56" hidden="1" x14ac:dyDescent="0.25">
      <c r="AV567" s="15" t="str">
        <f t="shared" si="8"/>
        <v>CA-1998-181  East Linda Gardens</v>
      </c>
      <c r="AW567" s="15" t="s">
        <v>10421</v>
      </c>
      <c r="AX567" s="15" t="s">
        <v>10422</v>
      </c>
      <c r="AY567" s="15" t="s">
        <v>10423</v>
      </c>
      <c r="AZ567" s="15" t="s">
        <v>868</v>
      </c>
      <c r="BA567" s="15" t="s">
        <v>853</v>
      </c>
      <c r="BB567" s="15" t="s">
        <v>14045</v>
      </c>
      <c r="BC567" s="16"/>
      <c r="BD567" s="16"/>
    </row>
    <row r="568" spans="48:56" hidden="1" x14ac:dyDescent="0.25">
      <c r="AV568" s="15" t="str">
        <f t="shared" si="8"/>
        <v>CA-1998-191  Kenmore Apartments</v>
      </c>
      <c r="AW568" s="15" t="s">
        <v>10424</v>
      </c>
      <c r="AX568" s="15" t="s">
        <v>10425</v>
      </c>
      <c r="AY568" s="15" t="s">
        <v>10426</v>
      </c>
      <c r="AZ568" s="15" t="s">
        <v>819</v>
      </c>
      <c r="BA568" s="15" t="s">
        <v>819</v>
      </c>
      <c r="BB568" s="15" t="s">
        <v>13919</v>
      </c>
      <c r="BC568" s="16"/>
      <c r="BD568" s="16"/>
    </row>
    <row r="569" spans="48:56" hidden="1" x14ac:dyDescent="0.25">
      <c r="AV569" s="15" t="str">
        <f t="shared" si="8"/>
        <v>CA-1998-198  Northside Commons</v>
      </c>
      <c r="AW569" s="15" t="s">
        <v>10427</v>
      </c>
      <c r="AX569" s="15" t="s">
        <v>10428</v>
      </c>
      <c r="AY569" s="15" t="s">
        <v>10429</v>
      </c>
      <c r="AZ569" s="15" t="s">
        <v>1269</v>
      </c>
      <c r="BA569" s="15" t="s">
        <v>882</v>
      </c>
      <c r="BB569" s="15" t="s">
        <v>13994</v>
      </c>
      <c r="BC569" s="16"/>
      <c r="BD569" s="16"/>
    </row>
    <row r="570" spans="48:56" hidden="1" x14ac:dyDescent="0.25">
      <c r="AV570" s="15" t="str">
        <f t="shared" si="8"/>
        <v>CA-1998-214  Gateway Plaza Apartments</v>
      </c>
      <c r="AW570" s="15" t="s">
        <v>10430</v>
      </c>
      <c r="AX570" s="15" t="s">
        <v>10431</v>
      </c>
      <c r="AY570" s="15" t="s">
        <v>10432</v>
      </c>
      <c r="AZ570" s="15" t="s">
        <v>562</v>
      </c>
      <c r="BA570" s="15" t="s">
        <v>1009</v>
      </c>
      <c r="BB570" s="15" t="s">
        <v>13935</v>
      </c>
      <c r="BC570" s="16"/>
      <c r="BD570" s="16"/>
    </row>
    <row r="571" spans="48:56" hidden="1" x14ac:dyDescent="0.25">
      <c r="AV571" s="15" t="str">
        <f t="shared" si="8"/>
        <v>CA-1998-219  Casa del Sol</v>
      </c>
      <c r="AW571" s="15" t="s">
        <v>10433</v>
      </c>
      <c r="AX571" s="15" t="s">
        <v>865</v>
      </c>
      <c r="AY571" s="15" t="s">
        <v>10434</v>
      </c>
      <c r="AZ571" s="15" t="s">
        <v>10435</v>
      </c>
      <c r="BA571" s="15" t="s">
        <v>820</v>
      </c>
      <c r="BB571" s="15" t="s">
        <v>14046</v>
      </c>
      <c r="BC571" s="16"/>
      <c r="BD571" s="16"/>
    </row>
    <row r="572" spans="48:56" hidden="1" x14ac:dyDescent="0.25">
      <c r="AV572" s="15" t="str">
        <f t="shared" si="8"/>
        <v>CA-1998-222  The Sheridan Apartments</v>
      </c>
      <c r="AW572" s="15" t="s">
        <v>10436</v>
      </c>
      <c r="AX572" s="15" t="s">
        <v>10437</v>
      </c>
      <c r="AY572" s="15" t="s">
        <v>10438</v>
      </c>
      <c r="AZ572" s="15" t="s">
        <v>858</v>
      </c>
      <c r="BA572" s="15" t="s">
        <v>850</v>
      </c>
      <c r="BB572" s="15" t="s">
        <v>14047</v>
      </c>
      <c r="BC572" s="16"/>
      <c r="BD572" s="16"/>
    </row>
    <row r="573" spans="48:56" hidden="1" x14ac:dyDescent="0.25">
      <c r="AV573" s="15" t="str">
        <f t="shared" si="8"/>
        <v>CA-1998-233  Meadowview Apartments</v>
      </c>
      <c r="AW573" s="15" t="s">
        <v>10439</v>
      </c>
      <c r="AX573" s="15" t="s">
        <v>10440</v>
      </c>
      <c r="AY573" s="15" t="s">
        <v>10441</v>
      </c>
      <c r="AZ573" s="15" t="s">
        <v>781</v>
      </c>
      <c r="BA573" s="15" t="s">
        <v>781</v>
      </c>
      <c r="BB573" s="15" t="s">
        <v>14048</v>
      </c>
      <c r="BC573" s="16"/>
      <c r="BD573" s="16"/>
    </row>
    <row r="574" spans="48:56" hidden="1" x14ac:dyDescent="0.25">
      <c r="AV574" s="15" t="str">
        <f t="shared" si="8"/>
        <v>CA-1998-234  Royal Heights Apartments</v>
      </c>
      <c r="AW574" s="15" t="s">
        <v>10442</v>
      </c>
      <c r="AX574" s="15" t="s">
        <v>10443</v>
      </c>
      <c r="AY574" s="15" t="s">
        <v>10444</v>
      </c>
      <c r="AZ574" s="15" t="s">
        <v>848</v>
      </c>
      <c r="BA574" s="15" t="s">
        <v>848</v>
      </c>
      <c r="BB574" s="15" t="s">
        <v>14049</v>
      </c>
      <c r="BC574" s="16"/>
      <c r="BD574" s="16"/>
    </row>
    <row r="575" spans="48:56" hidden="1" x14ac:dyDescent="0.25">
      <c r="AV575" s="15" t="str">
        <f t="shared" si="8"/>
        <v>CA-1998-241  Pablo Rodriguez Plaza Apartments</v>
      </c>
      <c r="AW575" s="15" t="s">
        <v>10445</v>
      </c>
      <c r="AX575" s="15" t="s">
        <v>10446</v>
      </c>
      <c r="AY575" s="15" t="s">
        <v>10447</v>
      </c>
      <c r="AZ575" s="15" t="s">
        <v>1080</v>
      </c>
      <c r="BA575" s="15" t="s">
        <v>830</v>
      </c>
      <c r="BB575" s="15" t="s">
        <v>14050</v>
      </c>
      <c r="BC575" s="16"/>
      <c r="BD575" s="16"/>
    </row>
    <row r="576" spans="48:56" hidden="1" x14ac:dyDescent="0.25">
      <c r="AV576" s="15" t="str">
        <f t="shared" si="8"/>
        <v>CA-1998-262  Palm Gardens Apts</v>
      </c>
      <c r="AW576" s="15" t="s">
        <v>10448</v>
      </c>
      <c r="AX576" s="15" t="s">
        <v>10449</v>
      </c>
      <c r="AY576" s="15" t="s">
        <v>10450</v>
      </c>
      <c r="AZ576" s="15" t="s">
        <v>562</v>
      </c>
      <c r="BA576" s="15" t="s">
        <v>1009</v>
      </c>
      <c r="BB576" s="15" t="s">
        <v>13935</v>
      </c>
      <c r="BC576" s="16"/>
      <c r="BD576" s="16"/>
    </row>
    <row r="577" spans="48:56" hidden="1" x14ac:dyDescent="0.25">
      <c r="AV577" s="15" t="str">
        <f t="shared" si="8"/>
        <v>CA-1998-266  Aurora Village</v>
      </c>
      <c r="AW577" s="15" t="s">
        <v>10451</v>
      </c>
      <c r="AX577" s="15" t="s">
        <v>10452</v>
      </c>
      <c r="AY577" s="15" t="s">
        <v>10453</v>
      </c>
      <c r="AZ577" s="15" t="s">
        <v>339</v>
      </c>
      <c r="BA577" s="15" t="s">
        <v>819</v>
      </c>
      <c r="BB577" s="15" t="s">
        <v>14051</v>
      </c>
      <c r="BC577" s="16"/>
      <c r="BD577" s="16"/>
    </row>
    <row r="578" spans="48:56" hidden="1" x14ac:dyDescent="0.25">
      <c r="AV578" s="15" t="str">
        <f t="shared" si="8"/>
        <v>CA-1998-524  Caliente Creek</v>
      </c>
      <c r="AW578" s="15" t="s">
        <v>10454</v>
      </c>
      <c r="AX578" s="15" t="s">
        <v>10455</v>
      </c>
      <c r="AY578" s="15" t="s">
        <v>10456</v>
      </c>
      <c r="AZ578" s="15" t="s">
        <v>836</v>
      </c>
      <c r="BA578" s="15" t="s">
        <v>829</v>
      </c>
      <c r="BB578" s="15" t="s">
        <v>14053</v>
      </c>
      <c r="BC578" s="16"/>
      <c r="BD578" s="16"/>
    </row>
    <row r="579" spans="48:56" hidden="1" x14ac:dyDescent="0.25">
      <c r="AV579" s="15" t="str">
        <f t="shared" si="8"/>
        <v>CA-1998-528  Toussaint Teen Center</v>
      </c>
      <c r="AW579" s="15" t="s">
        <v>10457</v>
      </c>
      <c r="AX579" s="15" t="s">
        <v>10458</v>
      </c>
      <c r="AY579" s="15" t="s">
        <v>10459</v>
      </c>
      <c r="AZ579" s="15" t="s">
        <v>848</v>
      </c>
      <c r="BA579" s="15" t="s">
        <v>848</v>
      </c>
      <c r="BB579" s="15" t="s">
        <v>13789</v>
      </c>
      <c r="BC579" s="16"/>
      <c r="BD579" s="16"/>
    </row>
    <row r="580" spans="48:56" hidden="1" x14ac:dyDescent="0.25">
      <c r="AV580" s="15" t="str">
        <f t="shared" si="8"/>
        <v>CA-1998-531  Creekside Apartments</v>
      </c>
      <c r="AW580" s="15" t="s">
        <v>10460</v>
      </c>
      <c r="AX580" s="15" t="s">
        <v>235</v>
      </c>
      <c r="AY580" s="15" t="s">
        <v>10461</v>
      </c>
      <c r="AZ580" s="15" t="s">
        <v>859</v>
      </c>
      <c r="BA580" s="15" t="s">
        <v>859</v>
      </c>
      <c r="BB580" s="15" t="s">
        <v>13834</v>
      </c>
      <c r="BC580" s="16"/>
      <c r="BD580" s="16"/>
    </row>
    <row r="581" spans="48:56" hidden="1" x14ac:dyDescent="0.25">
      <c r="AV581" s="15" t="str">
        <f t="shared" si="8"/>
        <v>CA-1998-535  Orchard Villas</v>
      </c>
      <c r="AW581" s="15" t="s">
        <v>10462</v>
      </c>
      <c r="AX581" s="15" t="s">
        <v>10463</v>
      </c>
      <c r="AY581" s="15" t="s">
        <v>10464</v>
      </c>
      <c r="AZ581" s="15" t="s">
        <v>216</v>
      </c>
      <c r="BA581" s="15" t="s">
        <v>526</v>
      </c>
      <c r="BB581" s="15" t="s">
        <v>13793</v>
      </c>
      <c r="BC581" s="16"/>
      <c r="BD581" s="16"/>
    </row>
    <row r="582" spans="48:56" hidden="1" x14ac:dyDescent="0.25">
      <c r="AV582" s="15" t="str">
        <f t="shared" si="8"/>
        <v>CA-1998-537  Vintage Knolls Senior Apartments</v>
      </c>
      <c r="AW582" s="15" t="s">
        <v>10465</v>
      </c>
      <c r="AX582" s="15" t="s">
        <v>10466</v>
      </c>
      <c r="AY582" s="15" t="s">
        <v>10467</v>
      </c>
      <c r="AZ582" s="15" t="s">
        <v>781</v>
      </c>
      <c r="BA582" s="15" t="s">
        <v>781</v>
      </c>
      <c r="BB582" s="15" t="s">
        <v>14054</v>
      </c>
      <c r="BC582" s="16"/>
      <c r="BD582" s="16"/>
    </row>
    <row r="583" spans="48:56" hidden="1" x14ac:dyDescent="0.25">
      <c r="AV583" s="15" t="str">
        <f t="shared" si="8"/>
        <v>CA-1998-546  Cottonwood Senior Apartments</v>
      </c>
      <c r="AW583" s="15" t="s">
        <v>10468</v>
      </c>
      <c r="AX583" s="15" t="s">
        <v>10469</v>
      </c>
      <c r="AY583" s="15" t="s">
        <v>10470</v>
      </c>
      <c r="AZ583" s="15" t="s">
        <v>825</v>
      </c>
      <c r="BA583" s="15" t="s">
        <v>826</v>
      </c>
      <c r="BB583" s="15" t="s">
        <v>14055</v>
      </c>
      <c r="BC583" s="16"/>
      <c r="BD583" s="16"/>
    </row>
    <row r="584" spans="48:56" hidden="1" x14ac:dyDescent="0.25">
      <c r="AV584" s="15" t="str">
        <f t="shared" si="8"/>
        <v>CA-1998-559  Casa Garcia</v>
      </c>
      <c r="AW584" s="15" t="s">
        <v>10471</v>
      </c>
      <c r="AX584" s="15" t="s">
        <v>10472</v>
      </c>
      <c r="AY584" s="15" t="s">
        <v>10473</v>
      </c>
      <c r="AZ584" s="15" t="s">
        <v>233</v>
      </c>
      <c r="BA584" s="15" t="s">
        <v>1009</v>
      </c>
      <c r="BB584" s="15" t="s">
        <v>14056</v>
      </c>
      <c r="BC584" s="16"/>
      <c r="BD584" s="16"/>
    </row>
    <row r="585" spans="48:56" hidden="1" x14ac:dyDescent="0.25">
      <c r="AV585" s="15" t="str">
        <f t="shared" si="8"/>
        <v>CA-1998-565  Kailani Village</v>
      </c>
      <c r="AW585" s="15" t="s">
        <v>10474</v>
      </c>
      <c r="AX585" s="15" t="s">
        <v>10475</v>
      </c>
      <c r="AY585" s="15" t="s">
        <v>10476</v>
      </c>
      <c r="AZ585" s="15" t="s">
        <v>1085</v>
      </c>
      <c r="BA585" s="15" t="s">
        <v>345</v>
      </c>
      <c r="BB585" s="15" t="s">
        <v>13840</v>
      </c>
      <c r="BC585" s="16"/>
      <c r="BD585" s="16"/>
    </row>
    <row r="586" spans="48:56" hidden="1" x14ac:dyDescent="0.25">
      <c r="AV586" s="15" t="str">
        <f t="shared" si="8"/>
        <v>CA-1998-567  San Antonio Garden</v>
      </c>
      <c r="AW586" s="15" t="s">
        <v>10477</v>
      </c>
      <c r="AX586" s="15" t="s">
        <v>10478</v>
      </c>
      <c r="AY586" s="15" t="s">
        <v>10479</v>
      </c>
      <c r="AZ586" s="15" t="s">
        <v>363</v>
      </c>
      <c r="BA586" s="15" t="s">
        <v>819</v>
      </c>
      <c r="BB586" s="15" t="s">
        <v>14057</v>
      </c>
      <c r="BC586" s="16"/>
      <c r="BD586" s="16"/>
    </row>
    <row r="587" spans="48:56" hidden="1" x14ac:dyDescent="0.25">
      <c r="AV587" s="15" t="str">
        <f t="shared" si="8"/>
        <v>CA-1998-570  Casablanca  Apartments</v>
      </c>
      <c r="AW587" s="15" t="s">
        <v>10480</v>
      </c>
      <c r="AX587" s="15" t="s">
        <v>10481</v>
      </c>
      <c r="AY587" s="15" t="s">
        <v>10482</v>
      </c>
      <c r="AZ587" s="15" t="s">
        <v>147</v>
      </c>
      <c r="BA587" s="15" t="s">
        <v>819</v>
      </c>
      <c r="BB587" s="15" t="s">
        <v>14058</v>
      </c>
      <c r="BC587" s="16"/>
      <c r="BD587" s="16"/>
    </row>
    <row r="588" spans="48:56" hidden="1" x14ac:dyDescent="0.25">
      <c r="AV588" s="15" t="str">
        <f t="shared" si="8"/>
        <v>CA-1998-594  Blythe Street Apartments</v>
      </c>
      <c r="AW588" s="15" t="s">
        <v>10483</v>
      </c>
      <c r="AX588" s="15" t="s">
        <v>10484</v>
      </c>
      <c r="AY588" s="15" t="s">
        <v>10485</v>
      </c>
      <c r="AZ588" s="15" t="s">
        <v>631</v>
      </c>
      <c r="BA588" s="15" t="s">
        <v>819</v>
      </c>
      <c r="BB588" s="15" t="s">
        <v>13788</v>
      </c>
      <c r="BC588" s="16"/>
      <c r="BD588" s="16"/>
    </row>
    <row r="589" spans="48:56" hidden="1" x14ac:dyDescent="0.25">
      <c r="AV589" s="15" t="str">
        <f t="shared" si="8"/>
        <v>CA-1998-800  Benton Green Apartments</v>
      </c>
      <c r="AW589" s="15" t="s">
        <v>10486</v>
      </c>
      <c r="AX589" s="15" t="s">
        <v>10487</v>
      </c>
      <c r="AY589" s="15" t="s">
        <v>15307</v>
      </c>
      <c r="AZ589" s="15" t="s">
        <v>819</v>
      </c>
      <c r="BA589" s="15" t="s">
        <v>819</v>
      </c>
      <c r="BB589" s="15" t="s">
        <v>13808</v>
      </c>
      <c r="BC589" s="16"/>
      <c r="BD589" s="16"/>
    </row>
    <row r="590" spans="48:56" hidden="1" x14ac:dyDescent="0.25">
      <c r="AV590" s="15" t="str">
        <f t="shared" si="8"/>
        <v>CA-1998-802  Bridgeport Properties I</v>
      </c>
      <c r="AW590" s="15" t="s">
        <v>10488</v>
      </c>
      <c r="AX590" s="15" t="s">
        <v>10489</v>
      </c>
      <c r="AY590" s="15" t="s">
        <v>10490</v>
      </c>
      <c r="AZ590" s="15" t="s">
        <v>848</v>
      </c>
      <c r="BA590" s="15" t="s">
        <v>848</v>
      </c>
      <c r="BB590" s="15" t="s">
        <v>14059</v>
      </c>
      <c r="BC590" s="16"/>
      <c r="BD590" s="16"/>
    </row>
    <row r="591" spans="48:56" hidden="1" x14ac:dyDescent="0.25">
      <c r="AV591" s="15" t="str">
        <f t="shared" si="8"/>
        <v>CA-1998-803  Bridgeport Properties II</v>
      </c>
      <c r="AW591" s="15" t="s">
        <v>10491</v>
      </c>
      <c r="AX591" s="15" t="s">
        <v>10492</v>
      </c>
      <c r="AY591" s="15" t="s">
        <v>10490</v>
      </c>
      <c r="AZ591" s="15" t="s">
        <v>848</v>
      </c>
      <c r="BA591" s="15" t="s">
        <v>848</v>
      </c>
      <c r="BB591" s="15" t="s">
        <v>14059</v>
      </c>
      <c r="BC591" s="16"/>
      <c r="BD591" s="16"/>
    </row>
    <row r="592" spans="48:56" hidden="1" x14ac:dyDescent="0.25">
      <c r="AV592" s="15" t="str">
        <f t="shared" si="8"/>
        <v>CA-1998-804  Laurel Gardens Apartments</v>
      </c>
      <c r="AW592" s="15" t="s">
        <v>10493</v>
      </c>
      <c r="AX592" s="15" t="s">
        <v>334</v>
      </c>
      <c r="AY592" s="15" t="s">
        <v>10494</v>
      </c>
      <c r="AZ592" s="15" t="s">
        <v>845</v>
      </c>
      <c r="BA592" s="15" t="s">
        <v>845</v>
      </c>
      <c r="BB592" s="15" t="s">
        <v>13859</v>
      </c>
      <c r="BC592" s="16"/>
      <c r="BD592" s="16"/>
    </row>
    <row r="593" spans="48:56" hidden="1" x14ac:dyDescent="0.25">
      <c r="AV593" s="15" t="str">
        <f t="shared" si="8"/>
        <v>CA-1998-807  Hidden Creek Apartments</v>
      </c>
      <c r="AW593" s="15" t="s">
        <v>10495</v>
      </c>
      <c r="AX593" s="15" t="s">
        <v>543</v>
      </c>
      <c r="AY593" s="15" t="s">
        <v>10496</v>
      </c>
      <c r="AZ593" s="15" t="s">
        <v>544</v>
      </c>
      <c r="BA593" s="15" t="s">
        <v>1275</v>
      </c>
      <c r="BB593" s="15" t="s">
        <v>14060</v>
      </c>
      <c r="BC593" s="16"/>
      <c r="BD593" s="16"/>
    </row>
    <row r="594" spans="48:56" hidden="1" x14ac:dyDescent="0.25">
      <c r="AV594" s="15" t="str">
        <f t="shared" si="8"/>
        <v>CA-1998-811  Vacaville Gable Apartments</v>
      </c>
      <c r="AW594" s="15" t="s">
        <v>10497</v>
      </c>
      <c r="AX594" s="15" t="s">
        <v>10498</v>
      </c>
      <c r="AY594" s="15" t="s">
        <v>10499</v>
      </c>
      <c r="AZ594" s="15" t="s">
        <v>1083</v>
      </c>
      <c r="BA594" s="15" t="s">
        <v>576</v>
      </c>
      <c r="BB594" s="15" t="s">
        <v>14061</v>
      </c>
      <c r="BC594" s="16"/>
      <c r="BD594" s="16"/>
    </row>
    <row r="595" spans="48:56" hidden="1" x14ac:dyDescent="0.25">
      <c r="AV595" s="15" t="str">
        <f t="shared" si="8"/>
        <v>CA-1998-812  Camden Place Apartments</v>
      </c>
      <c r="AW595" s="15" t="s">
        <v>10500</v>
      </c>
      <c r="AX595" s="15" t="s">
        <v>10501</v>
      </c>
      <c r="AY595" s="15" t="s">
        <v>10502</v>
      </c>
      <c r="AZ595" s="15" t="s">
        <v>10503</v>
      </c>
      <c r="BA595" s="15" t="s">
        <v>1277</v>
      </c>
      <c r="BB595" s="15" t="s">
        <v>14062</v>
      </c>
      <c r="BC595" s="16"/>
      <c r="BD595" s="16"/>
    </row>
    <row r="596" spans="48:56" hidden="1" x14ac:dyDescent="0.25">
      <c r="AV596" s="15" t="str">
        <f t="shared" si="8"/>
        <v>CA-1998-816  Teresina at Lomas Verdes</v>
      </c>
      <c r="AW596" s="15" t="s">
        <v>10504</v>
      </c>
      <c r="AX596" s="15" t="s">
        <v>10505</v>
      </c>
      <c r="AY596" s="15" t="s">
        <v>10506</v>
      </c>
      <c r="AZ596" s="15" t="s">
        <v>51</v>
      </c>
      <c r="BA596" s="15" t="s">
        <v>848</v>
      </c>
      <c r="BB596" s="15" t="s">
        <v>14063</v>
      </c>
      <c r="BC596" s="16"/>
      <c r="BD596" s="16"/>
    </row>
    <row r="597" spans="48:56" hidden="1" x14ac:dyDescent="0.25">
      <c r="AV597" s="15" t="str">
        <f t="shared" si="8"/>
        <v>CA-1998-819  Carlton Court Apartments</v>
      </c>
      <c r="AW597" s="15" t="s">
        <v>10507</v>
      </c>
      <c r="AX597" s="15" t="s">
        <v>10508</v>
      </c>
      <c r="AY597" s="15" t="s">
        <v>10509</v>
      </c>
      <c r="AZ597" s="15" t="s">
        <v>819</v>
      </c>
      <c r="BA597" s="15" t="s">
        <v>819</v>
      </c>
      <c r="BB597" s="15" t="s">
        <v>13715</v>
      </c>
      <c r="BC597" s="16"/>
      <c r="BD597" s="16"/>
    </row>
    <row r="598" spans="48:56" hidden="1" x14ac:dyDescent="0.25">
      <c r="AV598" s="15" t="str">
        <f t="shared" si="8"/>
        <v>CA-1998-825  Almaden Lake Village</v>
      </c>
      <c r="AW598" s="15" t="s">
        <v>10510</v>
      </c>
      <c r="AX598" s="15" t="s">
        <v>10511</v>
      </c>
      <c r="AY598" s="15" t="s">
        <v>10512</v>
      </c>
      <c r="AZ598" s="15" t="s">
        <v>851</v>
      </c>
      <c r="BA598" s="15" t="s">
        <v>850</v>
      </c>
      <c r="BB598" s="15" t="s">
        <v>13798</v>
      </c>
      <c r="BC598" s="16"/>
      <c r="BD598" s="16"/>
    </row>
    <row r="599" spans="48:56" hidden="1" x14ac:dyDescent="0.25">
      <c r="AV599" s="15" t="str">
        <f t="shared" ref="AV599:AV662" si="9">CONCATENATE(AW599,"  ",AX599)</f>
        <v>CA-1998-826  Sherman Oaks Gardens &amp; Villas</v>
      </c>
      <c r="AW599" s="15" t="s">
        <v>10513</v>
      </c>
      <c r="AX599" s="15" t="s">
        <v>10514</v>
      </c>
      <c r="AY599" s="15" t="s">
        <v>10515</v>
      </c>
      <c r="AZ599" s="15" t="s">
        <v>1287</v>
      </c>
      <c r="BA599" s="15" t="s">
        <v>819</v>
      </c>
      <c r="BB599" s="15" t="s">
        <v>14064</v>
      </c>
      <c r="BC599" s="16"/>
      <c r="BD599" s="16"/>
    </row>
    <row r="600" spans="48:56" hidden="1" x14ac:dyDescent="0.25">
      <c r="AV600" s="15" t="str">
        <f t="shared" si="9"/>
        <v>CA-1998-901  Somerset Glen Apartments</v>
      </c>
      <c r="AW600" s="15" t="s">
        <v>10516</v>
      </c>
      <c r="AX600" s="15" t="s">
        <v>10517</v>
      </c>
      <c r="AY600" s="15" t="s">
        <v>10518</v>
      </c>
      <c r="AZ600" s="15" t="s">
        <v>320</v>
      </c>
      <c r="BA600" s="15" t="s">
        <v>819</v>
      </c>
      <c r="BB600" s="15" t="s">
        <v>13853</v>
      </c>
      <c r="BC600" s="16"/>
      <c r="BD600" s="16"/>
    </row>
    <row r="601" spans="48:56" hidden="1" x14ac:dyDescent="0.25">
      <c r="AV601" s="15" t="str">
        <f t="shared" si="9"/>
        <v>CA-1998-902  16th Street Apartments</v>
      </c>
      <c r="AW601" s="15" t="s">
        <v>10519</v>
      </c>
      <c r="AX601" s="15" t="s">
        <v>10520</v>
      </c>
      <c r="AY601" s="15" t="s">
        <v>10521</v>
      </c>
      <c r="AZ601" s="15" t="s">
        <v>1599</v>
      </c>
      <c r="BA601" s="15" t="s">
        <v>819</v>
      </c>
      <c r="BB601" s="15" t="s">
        <v>14065</v>
      </c>
      <c r="BC601" s="16"/>
      <c r="BD601" s="16"/>
    </row>
    <row r="602" spans="48:56" hidden="1" x14ac:dyDescent="0.25">
      <c r="AV602" s="15" t="str">
        <f t="shared" si="9"/>
        <v>CA-1998-903  Park Glenn Apartments</v>
      </c>
      <c r="AW602" s="15" t="s">
        <v>10522</v>
      </c>
      <c r="AX602" s="15" t="s">
        <v>10523</v>
      </c>
      <c r="AY602" s="15" t="s">
        <v>10524</v>
      </c>
      <c r="AZ602" s="15" t="s">
        <v>1008</v>
      </c>
      <c r="BA602" s="15" t="s">
        <v>1009</v>
      </c>
      <c r="BB602" s="15" t="s">
        <v>13905</v>
      </c>
      <c r="BC602" s="16"/>
      <c r="BD602" s="16"/>
    </row>
    <row r="603" spans="48:56" hidden="1" x14ac:dyDescent="0.25">
      <c r="AV603" s="15" t="str">
        <f t="shared" si="9"/>
        <v>CA-1998-904  Santa Paula Village Apartments</v>
      </c>
      <c r="AW603" s="15" t="s">
        <v>10525</v>
      </c>
      <c r="AX603" s="15" t="s">
        <v>10526</v>
      </c>
      <c r="AY603" s="15" t="s">
        <v>10527</v>
      </c>
      <c r="AZ603" s="15" t="s">
        <v>233</v>
      </c>
      <c r="BA603" s="15" t="s">
        <v>1009</v>
      </c>
      <c r="BB603" s="15" t="s">
        <v>14066</v>
      </c>
      <c r="BC603" s="16"/>
      <c r="BD603" s="16"/>
    </row>
    <row r="604" spans="48:56" hidden="1" x14ac:dyDescent="0.25">
      <c r="AV604" s="15" t="str">
        <f t="shared" si="9"/>
        <v>CA-1998-906  Lange Drive Family</v>
      </c>
      <c r="AW604" s="15" t="s">
        <v>10528</v>
      </c>
      <c r="AX604" s="15" t="s">
        <v>10529</v>
      </c>
      <c r="AY604" s="15" t="s">
        <v>10530</v>
      </c>
      <c r="AZ604" s="15" t="s">
        <v>568</v>
      </c>
      <c r="BA604" s="15" t="s">
        <v>1277</v>
      </c>
      <c r="BB604" s="15" t="s">
        <v>14067</v>
      </c>
      <c r="BC604" s="16"/>
      <c r="BD604" s="16"/>
    </row>
    <row r="605" spans="48:56" hidden="1" x14ac:dyDescent="0.25">
      <c r="AV605" s="15" t="str">
        <f t="shared" si="9"/>
        <v>CA-1998-907  The Village at 9th Apartments</v>
      </c>
      <c r="AW605" s="15" t="s">
        <v>10531</v>
      </c>
      <c r="AX605" s="15" t="s">
        <v>10532</v>
      </c>
      <c r="AY605" s="15" t="s">
        <v>10533</v>
      </c>
      <c r="AZ605" s="15" t="s">
        <v>830</v>
      </c>
      <c r="BA605" s="15" t="s">
        <v>830</v>
      </c>
      <c r="BB605" s="15" t="s">
        <v>14068</v>
      </c>
      <c r="BC605" s="16"/>
      <c r="BD605" s="16"/>
    </row>
    <row r="606" spans="48:56" hidden="1" x14ac:dyDescent="0.25">
      <c r="AV606" s="15" t="str">
        <f t="shared" si="9"/>
        <v>CA-1998-908  The Village at Shaw Apartments</v>
      </c>
      <c r="AW606" s="15" t="s">
        <v>10534</v>
      </c>
      <c r="AX606" s="15" t="s">
        <v>10535</v>
      </c>
      <c r="AY606" s="15" t="s">
        <v>10536</v>
      </c>
      <c r="AZ606" s="15" t="s">
        <v>830</v>
      </c>
      <c r="BA606" s="15" t="s">
        <v>830</v>
      </c>
      <c r="BB606" s="15" t="s">
        <v>14069</v>
      </c>
      <c r="BC606" s="16"/>
      <c r="BD606" s="16"/>
    </row>
    <row r="607" spans="48:56" hidden="1" x14ac:dyDescent="0.25">
      <c r="AV607" s="15" t="str">
        <f t="shared" si="9"/>
        <v>CA-1998-911  Sorrento Villas</v>
      </c>
      <c r="AW607" s="15" t="s">
        <v>10537</v>
      </c>
      <c r="AX607" s="15" t="s">
        <v>10538</v>
      </c>
      <c r="AY607" s="15" t="s">
        <v>10539</v>
      </c>
      <c r="AZ607" s="15" t="s">
        <v>1014</v>
      </c>
      <c r="BA607" s="15" t="s">
        <v>1009</v>
      </c>
      <c r="BB607" s="15" t="s">
        <v>14070</v>
      </c>
      <c r="BC607" s="16"/>
      <c r="BD607" s="16"/>
    </row>
    <row r="608" spans="48:56" hidden="1" x14ac:dyDescent="0.25">
      <c r="AV608" s="15" t="str">
        <f t="shared" si="9"/>
        <v>CA-1998-913  Jeffrey Court Seniors</v>
      </c>
      <c r="AW608" s="15" t="s">
        <v>10540</v>
      </c>
      <c r="AX608" s="15" t="s">
        <v>10541</v>
      </c>
      <c r="AY608" s="15" t="s">
        <v>10542</v>
      </c>
      <c r="AZ608" s="15" t="s">
        <v>128</v>
      </c>
      <c r="BA608" s="15" t="s">
        <v>882</v>
      </c>
      <c r="BB608" s="15" t="s">
        <v>14071</v>
      </c>
      <c r="BC608" s="16"/>
      <c r="BD608" s="16"/>
    </row>
    <row r="609" spans="48:56" hidden="1" x14ac:dyDescent="0.25">
      <c r="AV609" s="15" t="str">
        <f t="shared" si="9"/>
        <v>CA-1998-914  Kohler Gardens Apartments</v>
      </c>
      <c r="AW609" s="15" t="s">
        <v>10543</v>
      </c>
      <c r="AX609" s="15" t="s">
        <v>10544</v>
      </c>
      <c r="AY609" s="15" t="s">
        <v>10545</v>
      </c>
      <c r="AZ609" s="15" t="s">
        <v>781</v>
      </c>
      <c r="BA609" s="15" t="s">
        <v>781</v>
      </c>
      <c r="BB609" s="15" t="s">
        <v>14072</v>
      </c>
      <c r="BC609" s="16"/>
      <c r="BD609" s="16"/>
    </row>
    <row r="610" spans="48:56" hidden="1" x14ac:dyDescent="0.25">
      <c r="AV610" s="15" t="str">
        <f t="shared" si="9"/>
        <v>CA-1998-915  Larchmont Gardens Apartments</v>
      </c>
      <c r="AW610" s="15" t="s">
        <v>10546</v>
      </c>
      <c r="AX610" s="15" t="s">
        <v>10547</v>
      </c>
      <c r="AY610" s="15" t="s">
        <v>10548</v>
      </c>
      <c r="AZ610" s="15" t="s">
        <v>751</v>
      </c>
      <c r="BA610" s="15" t="s">
        <v>781</v>
      </c>
      <c r="BB610" s="15" t="s">
        <v>14073</v>
      </c>
      <c r="BC610" s="16"/>
      <c r="BD610" s="16"/>
    </row>
    <row r="611" spans="48:56" hidden="1" x14ac:dyDescent="0.25">
      <c r="AV611" s="15" t="str">
        <f t="shared" si="9"/>
        <v>CA-1998-916  Sundale Arms</v>
      </c>
      <c r="AW611" s="15" t="s">
        <v>10549</v>
      </c>
      <c r="AX611" s="15" t="s">
        <v>10550</v>
      </c>
      <c r="AY611" s="15" t="s">
        <v>10551</v>
      </c>
      <c r="AZ611" s="15" t="s">
        <v>357</v>
      </c>
      <c r="BA611" s="15" t="s">
        <v>332</v>
      </c>
      <c r="BB611" s="15" t="s">
        <v>13988</v>
      </c>
      <c r="BC611" s="16"/>
      <c r="BD611" s="16"/>
    </row>
    <row r="612" spans="48:56" hidden="1" x14ac:dyDescent="0.25">
      <c r="AV612" s="15" t="str">
        <f t="shared" si="9"/>
        <v>CA-1998-917  Blossom River Apartments</v>
      </c>
      <c r="AW612" s="15" t="s">
        <v>10552</v>
      </c>
      <c r="AX612" s="15" t="s">
        <v>10553</v>
      </c>
      <c r="AY612" s="15" t="s">
        <v>10554</v>
      </c>
      <c r="AZ612" s="15" t="s">
        <v>851</v>
      </c>
      <c r="BA612" s="15" t="s">
        <v>850</v>
      </c>
      <c r="BB612" s="15" t="s">
        <v>13798</v>
      </c>
      <c r="BC612" s="16"/>
      <c r="BD612" s="16"/>
    </row>
    <row r="613" spans="48:56" hidden="1" x14ac:dyDescent="0.25">
      <c r="AV613" s="15" t="str">
        <f t="shared" si="9"/>
        <v>CA-1998-921  Bella Vista Apartments</v>
      </c>
      <c r="AW613" s="15" t="s">
        <v>10555</v>
      </c>
      <c r="AX613" s="15" t="s">
        <v>72</v>
      </c>
      <c r="AY613" s="15" t="s">
        <v>10556</v>
      </c>
      <c r="AZ613" s="15" t="s">
        <v>1294</v>
      </c>
      <c r="BA613" s="15" t="s">
        <v>848</v>
      </c>
      <c r="BB613" s="15" t="s">
        <v>14049</v>
      </c>
      <c r="BC613" s="16"/>
      <c r="BD613" s="16"/>
    </row>
    <row r="614" spans="48:56" hidden="1" x14ac:dyDescent="0.25">
      <c r="AV614" s="15" t="str">
        <f t="shared" si="9"/>
        <v>CA-1998-922  Riverside Gardens</v>
      </c>
      <c r="AW614" s="15" t="s">
        <v>10557</v>
      </c>
      <c r="AX614" s="15" t="s">
        <v>10558</v>
      </c>
      <c r="AY614" s="15" t="s">
        <v>10559</v>
      </c>
      <c r="AZ614" s="15" t="s">
        <v>526</v>
      </c>
      <c r="BA614" s="15" t="s">
        <v>526</v>
      </c>
      <c r="BB614" s="15" t="s">
        <v>14074</v>
      </c>
      <c r="BC614" s="16"/>
      <c r="BD614" s="16"/>
    </row>
    <row r="615" spans="48:56" hidden="1" x14ac:dyDescent="0.25">
      <c r="AV615" s="15" t="str">
        <f t="shared" si="9"/>
        <v>CA-1998-923  El Corazon Apartments</v>
      </c>
      <c r="AW615" s="15" t="s">
        <v>10560</v>
      </c>
      <c r="AX615" s="15" t="s">
        <v>10561</v>
      </c>
      <c r="AY615" s="15" t="s">
        <v>10562</v>
      </c>
      <c r="AZ615" s="15" t="s">
        <v>819</v>
      </c>
      <c r="BA615" s="15" t="s">
        <v>819</v>
      </c>
      <c r="BB615" s="15" t="s">
        <v>13924</v>
      </c>
      <c r="BC615" s="16"/>
      <c r="BD615" s="16"/>
    </row>
    <row r="616" spans="48:56" hidden="1" x14ac:dyDescent="0.25">
      <c r="AV616" s="15" t="str">
        <f t="shared" si="9"/>
        <v>CA-1998-924  The Alhambra Apartments</v>
      </c>
      <c r="AW616" s="15" t="s">
        <v>10563</v>
      </c>
      <c r="AX616" s="15" t="s">
        <v>10564</v>
      </c>
      <c r="AY616" s="15" t="s">
        <v>10565</v>
      </c>
      <c r="AZ616" s="15" t="s">
        <v>823</v>
      </c>
      <c r="BA616" s="15" t="s">
        <v>824</v>
      </c>
      <c r="BB616" s="15" t="s">
        <v>13725</v>
      </c>
      <c r="BC616" s="16"/>
      <c r="BD616" s="16"/>
    </row>
    <row r="617" spans="48:56" hidden="1" x14ac:dyDescent="0.25">
      <c r="AV617" s="15" t="str">
        <f t="shared" si="9"/>
        <v>CA-1998-929  Seasons at Chino</v>
      </c>
      <c r="AW617" s="15" t="s">
        <v>10566</v>
      </c>
      <c r="AX617" s="15" t="s">
        <v>10567</v>
      </c>
      <c r="AY617" s="15" t="s">
        <v>10568</v>
      </c>
      <c r="AZ617" s="15" t="s">
        <v>73</v>
      </c>
      <c r="BA617" s="15" t="s">
        <v>882</v>
      </c>
      <c r="BB617" s="15" t="s">
        <v>14075</v>
      </c>
      <c r="BC617" s="16"/>
      <c r="BD617" s="16"/>
    </row>
    <row r="618" spans="48:56" hidden="1" x14ac:dyDescent="0.25">
      <c r="AV618" s="15" t="str">
        <f t="shared" si="9"/>
        <v>CA-1998-930  Sunset Manor Apartments</v>
      </c>
      <c r="AW618" s="15" t="s">
        <v>10569</v>
      </c>
      <c r="AX618" s="15" t="s">
        <v>10570</v>
      </c>
      <c r="AY618" s="15" t="s">
        <v>10571</v>
      </c>
      <c r="AZ618" s="15" t="s">
        <v>575</v>
      </c>
      <c r="BA618" s="15" t="s">
        <v>576</v>
      </c>
      <c r="BB618" s="15" t="s">
        <v>13833</v>
      </c>
      <c r="BC618" s="16"/>
      <c r="BD618" s="16"/>
    </row>
    <row r="619" spans="48:56" hidden="1" x14ac:dyDescent="0.25">
      <c r="AV619" s="15" t="str">
        <f t="shared" si="9"/>
        <v>CA-1998-932  Casa La Palma Apartments</v>
      </c>
      <c r="AW619" s="15" t="s">
        <v>10572</v>
      </c>
      <c r="AX619" s="15" t="s">
        <v>10573</v>
      </c>
      <c r="AY619" s="15" t="s">
        <v>15243</v>
      </c>
      <c r="AZ619" s="15" t="s">
        <v>10503</v>
      </c>
      <c r="BA619" s="15" t="s">
        <v>1277</v>
      </c>
      <c r="BB619" s="15" t="s">
        <v>14062</v>
      </c>
      <c r="BC619" s="16"/>
      <c r="BD619" s="16"/>
    </row>
    <row r="620" spans="48:56" hidden="1" x14ac:dyDescent="0.25">
      <c r="AV620" s="15" t="str">
        <f t="shared" si="9"/>
        <v>CA-1998-933  Del Nido Apartments</v>
      </c>
      <c r="AW620" s="15" t="s">
        <v>10574</v>
      </c>
      <c r="AX620" s="15" t="s">
        <v>10575</v>
      </c>
      <c r="AY620" s="15" t="s">
        <v>10576</v>
      </c>
      <c r="AZ620" s="15" t="s">
        <v>137</v>
      </c>
      <c r="BA620" s="15" t="s">
        <v>1929</v>
      </c>
      <c r="BB620" s="15" t="s">
        <v>14076</v>
      </c>
      <c r="BC620" s="16"/>
      <c r="BD620" s="16"/>
    </row>
    <row r="621" spans="48:56" hidden="1" x14ac:dyDescent="0.25">
      <c r="AV621" s="15" t="str">
        <f t="shared" si="9"/>
        <v>CA-1998-936  Villa Serena Apartments</v>
      </c>
      <c r="AW621" s="15" t="s">
        <v>10577</v>
      </c>
      <c r="AX621" s="15" t="s">
        <v>77</v>
      </c>
      <c r="AY621" s="15" t="s">
        <v>10578</v>
      </c>
      <c r="AZ621" s="15" t="s">
        <v>222</v>
      </c>
      <c r="BA621" s="15" t="s">
        <v>848</v>
      </c>
      <c r="BB621" s="15" t="s">
        <v>13950</v>
      </c>
      <c r="BC621" s="16"/>
      <c r="BD621" s="16"/>
    </row>
    <row r="622" spans="48:56" hidden="1" x14ac:dyDescent="0.25">
      <c r="AV622" s="15" t="str">
        <f t="shared" si="9"/>
        <v>CA-1998-938  Palms Apartments</v>
      </c>
      <c r="AW622" s="15" t="s">
        <v>10579</v>
      </c>
      <c r="AX622" s="15" t="s">
        <v>10580</v>
      </c>
      <c r="AY622" s="15" t="s">
        <v>10581</v>
      </c>
      <c r="AZ622" s="15" t="s">
        <v>78</v>
      </c>
      <c r="BA622" s="15" t="s">
        <v>819</v>
      </c>
      <c r="BB622" s="15" t="s">
        <v>14077</v>
      </c>
      <c r="BC622" s="16"/>
      <c r="BD622" s="16"/>
    </row>
    <row r="623" spans="48:56" hidden="1" x14ac:dyDescent="0.25">
      <c r="AV623" s="15" t="str">
        <f t="shared" si="9"/>
        <v>CA-1998-941  Fox Creek Apartments</v>
      </c>
      <c r="AW623" s="15" t="s">
        <v>10582</v>
      </c>
      <c r="AX623" s="15" t="s">
        <v>10583</v>
      </c>
      <c r="AY623" s="15" t="s">
        <v>10584</v>
      </c>
      <c r="AZ623" s="15" t="s">
        <v>1274</v>
      </c>
      <c r="BA623" s="15" t="s">
        <v>1275</v>
      </c>
      <c r="BB623" s="15" t="s">
        <v>14004</v>
      </c>
      <c r="BC623" s="16"/>
      <c r="BD623" s="16"/>
    </row>
    <row r="624" spans="48:56" hidden="1" x14ac:dyDescent="0.25">
      <c r="AV624" s="15" t="str">
        <f t="shared" si="9"/>
        <v>CA-1998-942  Greenback Manor Apartments</v>
      </c>
      <c r="AW624" s="15" t="s">
        <v>10585</v>
      </c>
      <c r="AX624" s="15" t="s">
        <v>10586</v>
      </c>
      <c r="AY624" s="15" t="s">
        <v>10587</v>
      </c>
      <c r="AZ624" s="15" t="s">
        <v>152</v>
      </c>
      <c r="BA624" s="15" t="s">
        <v>781</v>
      </c>
      <c r="BB624" s="15" t="s">
        <v>14078</v>
      </c>
      <c r="BC624" s="16"/>
      <c r="BD624" s="16"/>
    </row>
    <row r="625" spans="48:56" hidden="1" x14ac:dyDescent="0.25">
      <c r="AV625" s="15" t="str">
        <f t="shared" si="9"/>
        <v>CA-1998-943  Westchester Park</v>
      </c>
      <c r="AW625" s="15" t="s">
        <v>10588</v>
      </c>
      <c r="AX625" s="15" t="s">
        <v>10589</v>
      </c>
      <c r="AY625" s="15" t="s">
        <v>10590</v>
      </c>
      <c r="AZ625" s="15" t="s">
        <v>1256</v>
      </c>
      <c r="BA625" s="15" t="s">
        <v>1277</v>
      </c>
      <c r="BB625" s="15" t="s">
        <v>14079</v>
      </c>
      <c r="BC625" s="16"/>
      <c r="BD625" s="16"/>
    </row>
    <row r="626" spans="48:56" hidden="1" x14ac:dyDescent="0.25">
      <c r="AV626" s="15" t="str">
        <f t="shared" si="9"/>
        <v>CA-1998-944  Sienna Vista Shady Tree</v>
      </c>
      <c r="AW626" s="15" t="s">
        <v>10591</v>
      </c>
      <c r="AX626" s="15" t="s">
        <v>10592</v>
      </c>
      <c r="AY626" s="15" t="s">
        <v>10593</v>
      </c>
      <c r="AZ626" s="15" t="s">
        <v>781</v>
      </c>
      <c r="BA626" s="15" t="s">
        <v>781</v>
      </c>
      <c r="BB626" s="15" t="s">
        <v>14072</v>
      </c>
      <c r="BC626" s="16"/>
      <c r="BD626" s="16"/>
    </row>
    <row r="627" spans="48:56" hidden="1" x14ac:dyDescent="0.25">
      <c r="AV627" s="15" t="str">
        <f t="shared" si="9"/>
        <v>CA-1998-948  Cedarbrook</v>
      </c>
      <c r="AW627" s="15" t="s">
        <v>10594</v>
      </c>
      <c r="AX627" s="15" t="s">
        <v>10595</v>
      </c>
      <c r="AY627" s="15" t="s">
        <v>10596</v>
      </c>
      <c r="AZ627" s="15" t="s">
        <v>129</v>
      </c>
      <c r="BA627" s="15" t="s">
        <v>973</v>
      </c>
      <c r="BB627" s="15" t="s">
        <v>13995</v>
      </c>
      <c r="BC627" s="16"/>
      <c r="BD627" s="16"/>
    </row>
    <row r="628" spans="48:56" hidden="1" x14ac:dyDescent="0.25">
      <c r="AV628" s="15" t="str">
        <f t="shared" si="9"/>
        <v>CA-1998-949  Orangevale Apartments</v>
      </c>
      <c r="AW628" s="15" t="s">
        <v>10597</v>
      </c>
      <c r="AX628" s="15" t="s">
        <v>10598</v>
      </c>
      <c r="AY628" s="15" t="s">
        <v>10599</v>
      </c>
      <c r="AZ628" s="15" t="s">
        <v>1277</v>
      </c>
      <c r="BA628" s="15" t="s">
        <v>1277</v>
      </c>
      <c r="BB628" s="15" t="s">
        <v>13792</v>
      </c>
      <c r="BC628" s="16"/>
      <c r="BD628" s="16"/>
    </row>
    <row r="629" spans="48:56" hidden="1" x14ac:dyDescent="0.25">
      <c r="AV629" s="15" t="str">
        <f t="shared" si="9"/>
        <v>CA-1998-955  Eureka Senior Housing</v>
      </c>
      <c r="AW629" s="15" t="s">
        <v>10600</v>
      </c>
      <c r="AX629" s="15" t="s">
        <v>10601</v>
      </c>
      <c r="AY629" s="15" t="s">
        <v>10602</v>
      </c>
      <c r="AZ629" s="15" t="s">
        <v>654</v>
      </c>
      <c r="BA629" s="15" t="s">
        <v>1937</v>
      </c>
      <c r="BB629" s="15" t="s">
        <v>14080</v>
      </c>
      <c r="BC629" s="16"/>
      <c r="BD629" s="16"/>
    </row>
    <row r="630" spans="48:56" hidden="1" x14ac:dyDescent="0.25">
      <c r="AV630" s="15" t="str">
        <f t="shared" si="9"/>
        <v>CA-1998-957  Maryce Freelen Place aka Latham Park</v>
      </c>
      <c r="AW630" s="15" t="s">
        <v>10603</v>
      </c>
      <c r="AX630" s="15" t="s">
        <v>10604</v>
      </c>
      <c r="AY630" s="15" t="s">
        <v>10605</v>
      </c>
      <c r="AZ630" s="15" t="s">
        <v>849</v>
      </c>
      <c r="BA630" s="15" t="s">
        <v>850</v>
      </c>
      <c r="BB630" s="15" t="s">
        <v>13827</v>
      </c>
      <c r="BC630" s="16"/>
      <c r="BD630" s="16"/>
    </row>
    <row r="631" spans="48:56" hidden="1" x14ac:dyDescent="0.25">
      <c r="AV631" s="15" t="str">
        <f t="shared" si="9"/>
        <v>CA-1998-958  Owl's Landing</v>
      </c>
      <c r="AW631" s="15" t="s">
        <v>10606</v>
      </c>
      <c r="AX631" s="15" t="s">
        <v>10607</v>
      </c>
      <c r="AY631" s="15" t="s">
        <v>15308</v>
      </c>
      <c r="AZ631" s="15" t="s">
        <v>1006</v>
      </c>
      <c r="BA631" s="15" t="s">
        <v>332</v>
      </c>
      <c r="BB631" s="15" t="s">
        <v>14622</v>
      </c>
      <c r="BC631" s="16"/>
      <c r="BD631" s="16"/>
    </row>
    <row r="632" spans="48:56" hidden="1" x14ac:dyDescent="0.25">
      <c r="AV632" s="15" t="str">
        <f t="shared" si="9"/>
        <v>CA-1998-959  Carrington Pointe</v>
      </c>
      <c r="AW632" s="15" t="s">
        <v>10608</v>
      </c>
      <c r="AX632" s="15" t="s">
        <v>10609</v>
      </c>
      <c r="AY632" s="15" t="s">
        <v>10610</v>
      </c>
      <c r="AZ632" s="15" t="s">
        <v>778</v>
      </c>
      <c r="BA632" s="15" t="s">
        <v>820</v>
      </c>
      <c r="BB632" s="15" t="s">
        <v>14082</v>
      </c>
      <c r="BC632" s="16"/>
      <c r="BD632" s="16"/>
    </row>
    <row r="633" spans="48:56" hidden="1" x14ac:dyDescent="0.25">
      <c r="AV633" s="15" t="str">
        <f t="shared" si="9"/>
        <v>CA-1998-960  Whispering Woods</v>
      </c>
      <c r="AW633" s="15" t="s">
        <v>10611</v>
      </c>
      <c r="AX633" s="15" t="s">
        <v>10612</v>
      </c>
      <c r="AY633" s="15" t="s">
        <v>10613</v>
      </c>
      <c r="AZ633" s="15" t="s">
        <v>830</v>
      </c>
      <c r="BA633" s="15" t="s">
        <v>830</v>
      </c>
      <c r="BB633" s="15" t="s">
        <v>14068</v>
      </c>
      <c r="BC633" s="16"/>
      <c r="BD633" s="16"/>
    </row>
    <row r="634" spans="48:56" hidden="1" x14ac:dyDescent="0.25">
      <c r="AV634" s="15" t="str">
        <f t="shared" si="9"/>
        <v>CA-1998-961  Lexington Square Bedford Square</v>
      </c>
      <c r="AW634" s="15" t="s">
        <v>10614</v>
      </c>
      <c r="AX634" s="15" t="s">
        <v>10615</v>
      </c>
      <c r="AY634" s="15" t="s">
        <v>10616</v>
      </c>
      <c r="AZ634" s="15" t="s">
        <v>1005</v>
      </c>
      <c r="BA634" s="15" t="s">
        <v>830</v>
      </c>
      <c r="BB634" s="15" t="s">
        <v>14083</v>
      </c>
      <c r="BC634" s="16"/>
      <c r="BD634" s="16"/>
    </row>
    <row r="635" spans="48:56" hidden="1" x14ac:dyDescent="0.25">
      <c r="AV635" s="15" t="str">
        <f t="shared" si="9"/>
        <v>CA-1998-962  Palm Garden Apartments</v>
      </c>
      <c r="AW635" s="15" t="s">
        <v>10617</v>
      </c>
      <c r="AX635" s="15" t="s">
        <v>9258</v>
      </c>
      <c r="AY635" s="15" t="s">
        <v>10618</v>
      </c>
      <c r="AZ635" s="15" t="s">
        <v>148</v>
      </c>
      <c r="BA635" s="15" t="s">
        <v>1277</v>
      </c>
      <c r="BB635" s="15" t="s">
        <v>13826</v>
      </c>
      <c r="BC635" s="16"/>
      <c r="BD635" s="16"/>
    </row>
    <row r="636" spans="48:56" hidden="1" x14ac:dyDescent="0.25">
      <c r="AV636" s="15" t="str">
        <f t="shared" si="9"/>
        <v>CA-1998-963  Mountain View Manor Apartments</v>
      </c>
      <c r="AW636" s="15" t="s">
        <v>10619</v>
      </c>
      <c r="AX636" s="15" t="s">
        <v>10620</v>
      </c>
      <c r="AY636" s="15" t="s">
        <v>12699</v>
      </c>
      <c r="AZ636" s="15" t="s">
        <v>1295</v>
      </c>
      <c r="BA636" s="15" t="s">
        <v>819</v>
      </c>
      <c r="BB636" s="15" t="s">
        <v>14084</v>
      </c>
      <c r="BC636" s="16"/>
      <c r="BD636" s="16"/>
    </row>
    <row r="637" spans="48:56" hidden="1" x14ac:dyDescent="0.25">
      <c r="AV637" s="15" t="str">
        <f t="shared" si="9"/>
        <v>CA-1998-967  Orchard Gardens Apartments</v>
      </c>
      <c r="AW637" s="15" t="s">
        <v>10621</v>
      </c>
      <c r="AX637" s="15" t="s">
        <v>10622</v>
      </c>
      <c r="AY637" s="15" t="s">
        <v>10623</v>
      </c>
      <c r="AZ637" s="15" t="s">
        <v>149</v>
      </c>
      <c r="BA637" s="15" t="s">
        <v>850</v>
      </c>
      <c r="BB637" s="15" t="s">
        <v>14030</v>
      </c>
      <c r="BC637" s="16"/>
      <c r="BD637" s="16"/>
    </row>
    <row r="638" spans="48:56" hidden="1" x14ac:dyDescent="0.25">
      <c r="AV638" s="15" t="str">
        <f t="shared" si="9"/>
        <v>CA-1998-968  Abajo Del Sol Senior Apartments</v>
      </c>
      <c r="AW638" s="15" t="s">
        <v>10624</v>
      </c>
      <c r="AX638" s="15" t="s">
        <v>10625</v>
      </c>
      <c r="AY638" s="15" t="s">
        <v>10626</v>
      </c>
      <c r="AZ638" s="15" t="s">
        <v>937</v>
      </c>
      <c r="BA638" s="15" t="s">
        <v>819</v>
      </c>
      <c r="BB638" s="15" t="s">
        <v>14085</v>
      </c>
      <c r="BC638" s="16"/>
      <c r="BD638" s="16"/>
    </row>
    <row r="639" spans="48:56" hidden="1" x14ac:dyDescent="0.25">
      <c r="AV639" s="15" t="str">
        <f t="shared" si="9"/>
        <v>CA-1998-973  Cedar Tree Apartments</v>
      </c>
      <c r="AW639" s="15" t="s">
        <v>10627</v>
      </c>
      <c r="AX639" s="15" t="s">
        <v>10628</v>
      </c>
      <c r="AY639" s="15" t="s">
        <v>10629</v>
      </c>
      <c r="AZ639" s="15" t="s">
        <v>830</v>
      </c>
      <c r="BA639" s="15" t="s">
        <v>830</v>
      </c>
      <c r="BB639" s="15" t="s">
        <v>14068</v>
      </c>
      <c r="BC639" s="16"/>
      <c r="BD639" s="16"/>
    </row>
    <row r="640" spans="48:56" hidden="1" x14ac:dyDescent="0.25">
      <c r="AV640" s="15" t="str">
        <f t="shared" si="9"/>
        <v>CA-1998-974  Central Park Apartments</v>
      </c>
      <c r="AW640" s="15" t="s">
        <v>10630</v>
      </c>
      <c r="AX640" s="15" t="s">
        <v>10631</v>
      </c>
      <c r="AY640" s="15" t="s">
        <v>10632</v>
      </c>
      <c r="AZ640" s="15" t="s">
        <v>849</v>
      </c>
      <c r="BA640" s="15" t="s">
        <v>850</v>
      </c>
      <c r="BB640" s="15" t="s">
        <v>14031</v>
      </c>
      <c r="BC640" s="16"/>
      <c r="BD640" s="16"/>
    </row>
    <row r="641" spans="48:56" hidden="1" x14ac:dyDescent="0.25">
      <c r="AV641" s="15" t="str">
        <f t="shared" si="9"/>
        <v>CA-1998-975  Woodcreek Terrace Sr.</v>
      </c>
      <c r="AW641" s="15" t="s">
        <v>10633</v>
      </c>
      <c r="AX641" s="15" t="s">
        <v>10634</v>
      </c>
      <c r="AY641" s="15" t="s">
        <v>10635</v>
      </c>
      <c r="AZ641" s="15" t="s">
        <v>361</v>
      </c>
      <c r="BA641" s="15" t="s">
        <v>362</v>
      </c>
      <c r="BB641" s="15" t="s">
        <v>14086</v>
      </c>
      <c r="BC641" s="16"/>
      <c r="BD641" s="16"/>
    </row>
    <row r="642" spans="48:56" hidden="1" x14ac:dyDescent="0.25">
      <c r="AV642" s="15" t="str">
        <f t="shared" si="9"/>
        <v>CA-1998-980  Stockton Gardens Apartments</v>
      </c>
      <c r="AW642" s="15" t="s">
        <v>10636</v>
      </c>
      <c r="AX642" s="15" t="s">
        <v>10637</v>
      </c>
      <c r="AY642" s="15" t="s">
        <v>10638</v>
      </c>
      <c r="AZ642" s="15" t="s">
        <v>1032</v>
      </c>
      <c r="BA642" s="15" t="s">
        <v>219</v>
      </c>
      <c r="BB642" s="15" t="s">
        <v>14088</v>
      </c>
      <c r="BC642" s="16"/>
      <c r="BD642" s="16"/>
    </row>
    <row r="643" spans="48:56" hidden="1" x14ac:dyDescent="0.25">
      <c r="AV643" s="15" t="str">
        <f t="shared" si="9"/>
        <v>CA-1998-981  Stockton Terrace Apartments</v>
      </c>
      <c r="AW643" s="15" t="s">
        <v>10639</v>
      </c>
      <c r="AX643" s="15" t="s">
        <v>10640</v>
      </c>
      <c r="AY643" s="15" t="s">
        <v>10641</v>
      </c>
      <c r="AZ643" s="15" t="s">
        <v>1032</v>
      </c>
      <c r="BA643" s="15" t="s">
        <v>219</v>
      </c>
      <c r="BB643" s="15" t="s">
        <v>13916</v>
      </c>
      <c r="BC643" s="16"/>
      <c r="BD643" s="16"/>
    </row>
    <row r="644" spans="48:56" hidden="1" x14ac:dyDescent="0.25">
      <c r="AV644" s="15" t="str">
        <f t="shared" si="9"/>
        <v>CA-1998-984  Brizzolara Apartments</v>
      </c>
      <c r="AW644" s="15" t="s">
        <v>10642</v>
      </c>
      <c r="AX644" s="15" t="s">
        <v>10643</v>
      </c>
      <c r="AY644" s="15" t="s">
        <v>10644</v>
      </c>
      <c r="AZ644" s="15" t="s">
        <v>844</v>
      </c>
      <c r="BA644" s="15" t="s">
        <v>844</v>
      </c>
      <c r="BB644" s="15" t="s">
        <v>14089</v>
      </c>
      <c r="BC644" s="16"/>
      <c r="BD644" s="16"/>
    </row>
    <row r="645" spans="48:56" hidden="1" x14ac:dyDescent="0.25">
      <c r="AV645" s="15" t="str">
        <f t="shared" si="9"/>
        <v>CA-1998-985  Aldea Park Apartments</v>
      </c>
      <c r="AW645" s="15" t="s">
        <v>10645</v>
      </c>
      <c r="AX645" s="15" t="s">
        <v>10646</v>
      </c>
      <c r="AY645" s="15" t="s">
        <v>13572</v>
      </c>
      <c r="AZ645" s="15" t="s">
        <v>85</v>
      </c>
      <c r="BA645" s="15" t="s">
        <v>13573</v>
      </c>
      <c r="BB645" s="15" t="s">
        <v>14090</v>
      </c>
      <c r="BC645" s="16"/>
      <c r="BD645" s="16"/>
    </row>
    <row r="646" spans="48:56" hidden="1" x14ac:dyDescent="0.25">
      <c r="AV646" s="15" t="str">
        <f t="shared" si="9"/>
        <v>CA-1998-986  Maidu Village Phase II</v>
      </c>
      <c r="AW646" s="15" t="s">
        <v>10647</v>
      </c>
      <c r="AX646" s="15" t="s">
        <v>10648</v>
      </c>
      <c r="AY646" s="15" t="s">
        <v>10649</v>
      </c>
      <c r="AZ646" s="15" t="s">
        <v>361</v>
      </c>
      <c r="BA646" s="15" t="s">
        <v>362</v>
      </c>
      <c r="BB646" s="15" t="s">
        <v>13836</v>
      </c>
      <c r="BC646" s="16"/>
      <c r="BD646" s="16"/>
    </row>
    <row r="647" spans="48:56" hidden="1" x14ac:dyDescent="0.25">
      <c r="AV647" s="15" t="str">
        <f t="shared" si="9"/>
        <v>CA-1998-987  College Park Apartments</v>
      </c>
      <c r="AW647" s="15" t="s">
        <v>10650</v>
      </c>
      <c r="AX647" s="15" t="s">
        <v>86</v>
      </c>
      <c r="AY647" s="15" t="s">
        <v>10651</v>
      </c>
      <c r="AZ647" s="15" t="s">
        <v>780</v>
      </c>
      <c r="BA647" s="15" t="s">
        <v>520</v>
      </c>
      <c r="BB647" s="15" t="s">
        <v>14091</v>
      </c>
      <c r="BC647" s="16"/>
      <c r="BD647" s="16"/>
    </row>
    <row r="648" spans="48:56" hidden="1" x14ac:dyDescent="0.25">
      <c r="AV648" s="15" t="str">
        <f t="shared" si="9"/>
        <v>CA-1998-991  The Arbors</v>
      </c>
      <c r="AW648" s="15" t="s">
        <v>10652</v>
      </c>
      <c r="AX648" s="15" t="s">
        <v>87</v>
      </c>
      <c r="AY648" s="15" t="s">
        <v>10653</v>
      </c>
      <c r="AZ648" s="15" t="s">
        <v>88</v>
      </c>
      <c r="BA648" s="15" t="s">
        <v>1275</v>
      </c>
      <c r="BB648" s="15" t="s">
        <v>14092</v>
      </c>
      <c r="BC648" s="16"/>
      <c r="BD648" s="16"/>
    </row>
    <row r="649" spans="48:56" hidden="1" x14ac:dyDescent="0.25">
      <c r="AV649" s="15" t="str">
        <f t="shared" si="9"/>
        <v>CA-1998-994  Larchmont Arms Apartments</v>
      </c>
      <c r="AW649" s="15" t="s">
        <v>10654</v>
      </c>
      <c r="AX649" s="15" t="s">
        <v>10655</v>
      </c>
      <c r="AY649" s="15" t="s">
        <v>10656</v>
      </c>
      <c r="AZ649" s="15" t="s">
        <v>751</v>
      </c>
      <c r="BA649" s="15" t="s">
        <v>781</v>
      </c>
      <c r="BB649" s="15" t="s">
        <v>14073</v>
      </c>
      <c r="BC649" s="16"/>
      <c r="BD649" s="16"/>
    </row>
    <row r="650" spans="48:56" hidden="1" x14ac:dyDescent="0.25">
      <c r="AV650" s="15" t="str">
        <f t="shared" si="9"/>
        <v>CA-1998-995  Friendship Estates Apartments</v>
      </c>
      <c r="AW650" s="15" t="s">
        <v>10657</v>
      </c>
      <c r="AX650" s="15" t="s">
        <v>10658</v>
      </c>
      <c r="AY650" s="15" t="s">
        <v>10659</v>
      </c>
      <c r="AZ650" s="15" t="s">
        <v>1293</v>
      </c>
      <c r="BA650" s="15" t="s">
        <v>576</v>
      </c>
      <c r="BB650" s="15" t="s">
        <v>14087</v>
      </c>
      <c r="BC650" s="16"/>
      <c r="BD650" s="16"/>
    </row>
    <row r="651" spans="48:56" hidden="1" x14ac:dyDescent="0.25">
      <c r="AV651" s="15" t="str">
        <f t="shared" si="9"/>
        <v>CA-1998-997  Clovis Senior Apartments</v>
      </c>
      <c r="AW651" s="15" t="s">
        <v>10660</v>
      </c>
      <c r="AX651" s="15" t="s">
        <v>10661</v>
      </c>
      <c r="AY651" s="15" t="s">
        <v>10662</v>
      </c>
      <c r="AZ651" s="15" t="s">
        <v>1005</v>
      </c>
      <c r="BA651" s="15" t="s">
        <v>830</v>
      </c>
      <c r="BB651" s="15" t="s">
        <v>14083</v>
      </c>
      <c r="BC651" s="16"/>
      <c r="BD651" s="16"/>
    </row>
    <row r="652" spans="48:56" hidden="1" x14ac:dyDescent="0.25">
      <c r="AV652" s="15" t="str">
        <f t="shared" si="9"/>
        <v>CA-1999-001  Eucalyptus View Co-operative</v>
      </c>
      <c r="AW652" s="15" t="s">
        <v>10663</v>
      </c>
      <c r="AX652" s="15" t="s">
        <v>10664</v>
      </c>
      <c r="AY652" s="15" t="s">
        <v>10665</v>
      </c>
      <c r="AZ652" s="15" t="s">
        <v>660</v>
      </c>
      <c r="BA652" s="15" t="s">
        <v>848</v>
      </c>
      <c r="BB652" s="15" t="s">
        <v>13918</v>
      </c>
      <c r="BC652" s="16"/>
      <c r="BD652" s="16"/>
    </row>
    <row r="653" spans="48:56" hidden="1" x14ac:dyDescent="0.25">
      <c r="AV653" s="15" t="str">
        <f t="shared" si="9"/>
        <v>CA-1999-002  Las Palmeras</v>
      </c>
      <c r="AW653" s="15" t="s">
        <v>10666</v>
      </c>
      <c r="AX653" s="15" t="s">
        <v>960</v>
      </c>
      <c r="AY653" s="15" t="s">
        <v>10667</v>
      </c>
      <c r="AZ653" s="15" t="s">
        <v>216</v>
      </c>
      <c r="BA653" s="15" t="s">
        <v>526</v>
      </c>
      <c r="BB653" s="15" t="s">
        <v>13793</v>
      </c>
      <c r="BC653" s="16"/>
      <c r="BD653" s="16"/>
    </row>
    <row r="654" spans="48:56" hidden="1" x14ac:dyDescent="0.25">
      <c r="AV654" s="15" t="str">
        <f t="shared" si="9"/>
        <v>CA-1999-004  Brookview Senior Housing</v>
      </c>
      <c r="AW654" s="15" t="s">
        <v>10668</v>
      </c>
      <c r="AX654" s="15" t="s">
        <v>10669</v>
      </c>
      <c r="AY654" s="15" t="s">
        <v>10670</v>
      </c>
      <c r="AZ654" s="15" t="s">
        <v>528</v>
      </c>
      <c r="BA654" s="15" t="s">
        <v>848</v>
      </c>
      <c r="BB654" s="15" t="s">
        <v>14005</v>
      </c>
      <c r="BC654" s="16"/>
      <c r="BD654" s="16"/>
    </row>
    <row r="655" spans="48:56" hidden="1" x14ac:dyDescent="0.25">
      <c r="AV655" s="15" t="str">
        <f t="shared" si="9"/>
        <v>CA-1999-009  East Canon Perdido</v>
      </c>
      <c r="AW655" s="15" t="s">
        <v>10671</v>
      </c>
      <c r="AX655" s="15" t="s">
        <v>10672</v>
      </c>
      <c r="AY655" s="15" t="s">
        <v>10673</v>
      </c>
      <c r="AZ655" s="15" t="s">
        <v>345</v>
      </c>
      <c r="BA655" s="15" t="s">
        <v>345</v>
      </c>
      <c r="BB655" s="15" t="s">
        <v>13778</v>
      </c>
      <c r="BC655" s="16"/>
      <c r="BD655" s="16"/>
    </row>
    <row r="656" spans="48:56" hidden="1" x14ac:dyDescent="0.25">
      <c r="AV656" s="15" t="str">
        <f t="shared" si="9"/>
        <v>CA-1999-014  De La Vina Frail Seniors reapp 97-233</v>
      </c>
      <c r="AW656" s="15" t="s">
        <v>10674</v>
      </c>
      <c r="AX656" s="15" t="s">
        <v>10675</v>
      </c>
      <c r="AY656" s="15" t="s">
        <v>10676</v>
      </c>
      <c r="AZ656" s="15" t="s">
        <v>345</v>
      </c>
      <c r="BA656" s="15" t="s">
        <v>345</v>
      </c>
      <c r="BB656" s="15" t="s">
        <v>13778</v>
      </c>
      <c r="BC656" s="16"/>
      <c r="BD656" s="16"/>
    </row>
    <row r="657" spans="48:56" hidden="1" x14ac:dyDescent="0.25">
      <c r="AV657" s="15" t="str">
        <f t="shared" si="9"/>
        <v>CA-1999-016  Ellis Street Apartments</v>
      </c>
      <c r="AW657" s="15" t="s">
        <v>10677</v>
      </c>
      <c r="AX657" s="15" t="s">
        <v>10678</v>
      </c>
      <c r="AY657" s="15" t="s">
        <v>10679</v>
      </c>
      <c r="AZ657" s="15" t="s">
        <v>845</v>
      </c>
      <c r="BA657" s="15" t="s">
        <v>845</v>
      </c>
      <c r="BB657" s="15" t="s">
        <v>13750</v>
      </c>
      <c r="BC657" s="16"/>
      <c r="BD657" s="16"/>
    </row>
    <row r="658" spans="48:56" hidden="1" x14ac:dyDescent="0.25">
      <c r="AV658" s="15" t="str">
        <f t="shared" si="9"/>
        <v>CA-1999-022  Park Plaza Senior Apartments</v>
      </c>
      <c r="AW658" s="15" t="s">
        <v>10680</v>
      </c>
      <c r="AX658" s="15" t="s">
        <v>10681</v>
      </c>
      <c r="AY658" s="15" t="s">
        <v>10682</v>
      </c>
      <c r="AZ658" s="15" t="s">
        <v>839</v>
      </c>
      <c r="BA658" s="15" t="s">
        <v>819</v>
      </c>
      <c r="BB658" s="15" t="s">
        <v>13962</v>
      </c>
      <c r="BC658" s="16"/>
      <c r="BD658" s="16"/>
    </row>
    <row r="659" spans="48:56" hidden="1" x14ac:dyDescent="0.25">
      <c r="AV659" s="15" t="str">
        <f t="shared" si="9"/>
        <v>CA-1999-023  Winona Gardens Apartments</v>
      </c>
      <c r="AW659" s="15" t="s">
        <v>10683</v>
      </c>
      <c r="AX659" s="15" t="s">
        <v>10684</v>
      </c>
      <c r="AY659" s="15" t="s">
        <v>10685</v>
      </c>
      <c r="AZ659" s="15" t="s">
        <v>848</v>
      </c>
      <c r="BA659" s="15" t="s">
        <v>848</v>
      </c>
      <c r="BB659" s="15" t="s">
        <v>14059</v>
      </c>
      <c r="BC659" s="16"/>
      <c r="BD659" s="16"/>
    </row>
    <row r="660" spans="48:56" hidden="1" x14ac:dyDescent="0.25">
      <c r="AV660" s="15" t="str">
        <f t="shared" si="9"/>
        <v>CA-1999-024  Martha's Village</v>
      </c>
      <c r="AW660" s="15" t="s">
        <v>10686</v>
      </c>
      <c r="AX660" s="15" t="s">
        <v>10687</v>
      </c>
      <c r="AY660" s="15" t="s">
        <v>10688</v>
      </c>
      <c r="AZ660" s="15" t="s">
        <v>574</v>
      </c>
      <c r="BA660" s="15" t="s">
        <v>526</v>
      </c>
      <c r="BB660" s="15" t="s">
        <v>13909</v>
      </c>
      <c r="BC660" s="16"/>
      <c r="BD660" s="16"/>
    </row>
    <row r="661" spans="48:56" hidden="1" x14ac:dyDescent="0.25">
      <c r="AV661" s="15" t="str">
        <f t="shared" si="9"/>
        <v>CA-1999-029  Highland Village</v>
      </c>
      <c r="AW661" s="15" t="s">
        <v>10689</v>
      </c>
      <c r="AX661" s="15" t="s">
        <v>10690</v>
      </c>
      <c r="AY661" s="15" t="s">
        <v>10691</v>
      </c>
      <c r="AZ661" s="15" t="s">
        <v>819</v>
      </c>
      <c r="BA661" s="15" t="s">
        <v>819</v>
      </c>
      <c r="BB661" s="15" t="s">
        <v>13904</v>
      </c>
      <c r="BC661" s="16"/>
      <c r="BD661" s="16"/>
    </row>
    <row r="662" spans="48:56" hidden="1" x14ac:dyDescent="0.25">
      <c r="AV662" s="15" t="str">
        <f t="shared" si="9"/>
        <v>CA-1999-031  Downey Senior Apartments</v>
      </c>
      <c r="AW662" s="15" t="s">
        <v>10692</v>
      </c>
      <c r="AX662" s="15" t="s">
        <v>10693</v>
      </c>
      <c r="AY662" s="15" t="s">
        <v>10694</v>
      </c>
      <c r="AZ662" s="15" t="s">
        <v>539</v>
      </c>
      <c r="BA662" s="15" t="s">
        <v>819</v>
      </c>
      <c r="BB662" s="15" t="s">
        <v>14094</v>
      </c>
      <c r="BC662" s="16"/>
      <c r="BD662" s="16"/>
    </row>
    <row r="663" spans="48:56" hidden="1" x14ac:dyDescent="0.25">
      <c r="AV663" s="15" t="str">
        <f t="shared" ref="AV663:AV726" si="10">CONCATENATE(AW663,"  ",AX663)</f>
        <v>CA-1999-034  Lincoln Hotel</v>
      </c>
      <c r="AW663" s="15" t="s">
        <v>15309</v>
      </c>
      <c r="AX663" s="15" t="s">
        <v>9907</v>
      </c>
      <c r="AY663" s="15" t="s">
        <v>15310</v>
      </c>
      <c r="AZ663" s="15" t="s">
        <v>819</v>
      </c>
      <c r="BA663" s="15" t="s">
        <v>819</v>
      </c>
      <c r="BB663" s="15" t="s">
        <v>13718</v>
      </c>
      <c r="BC663" s="16"/>
      <c r="BD663" s="16"/>
    </row>
    <row r="664" spans="48:56" hidden="1" x14ac:dyDescent="0.25">
      <c r="AV664" s="15" t="str">
        <f t="shared" si="10"/>
        <v>CA-1999-036  Detroit Street Senior Housing</v>
      </c>
      <c r="AW664" s="15" t="s">
        <v>10695</v>
      </c>
      <c r="AX664" s="15" t="s">
        <v>10696</v>
      </c>
      <c r="AY664" s="15" t="s">
        <v>10697</v>
      </c>
      <c r="AZ664" s="15" t="s">
        <v>136</v>
      </c>
      <c r="BA664" s="15" t="s">
        <v>819</v>
      </c>
      <c r="BB664" s="15" t="s">
        <v>13717</v>
      </c>
      <c r="BC664" s="16"/>
      <c r="BD664" s="16"/>
    </row>
    <row r="665" spans="48:56" hidden="1" x14ac:dyDescent="0.25">
      <c r="AV665" s="15" t="str">
        <f t="shared" si="10"/>
        <v>CA-1999-037  Washington Square Apartments</v>
      </c>
      <c r="AW665" s="15" t="s">
        <v>10698</v>
      </c>
      <c r="AX665" s="15" t="s">
        <v>10699</v>
      </c>
      <c r="AY665" s="15" t="s">
        <v>10700</v>
      </c>
      <c r="AZ665" s="15" t="s">
        <v>159</v>
      </c>
      <c r="BA665" s="15" t="s">
        <v>859</v>
      </c>
      <c r="BB665" s="15" t="s">
        <v>13897</v>
      </c>
      <c r="BC665" s="16"/>
      <c r="BD665" s="16"/>
    </row>
    <row r="666" spans="48:56" hidden="1" x14ac:dyDescent="0.25">
      <c r="AV666" s="15" t="str">
        <f t="shared" si="10"/>
        <v>CA-1999-041  Maryland Apartments</v>
      </c>
      <c r="AW666" s="15" t="s">
        <v>10701</v>
      </c>
      <c r="AX666" s="15" t="s">
        <v>10702</v>
      </c>
      <c r="AY666" s="15" t="s">
        <v>10703</v>
      </c>
      <c r="AZ666" s="15" t="s">
        <v>819</v>
      </c>
      <c r="BA666" s="15" t="s">
        <v>819</v>
      </c>
      <c r="BB666" s="15" t="s">
        <v>13712</v>
      </c>
      <c r="BC666" s="16"/>
      <c r="BD666" s="16"/>
    </row>
    <row r="667" spans="48:56" hidden="1" x14ac:dyDescent="0.25">
      <c r="AV667" s="15" t="str">
        <f t="shared" si="10"/>
        <v>CA-1999-044  Senderos</v>
      </c>
      <c r="AW667" s="15" t="s">
        <v>10704</v>
      </c>
      <c r="AX667" s="15" t="s">
        <v>10705</v>
      </c>
      <c r="AY667" s="15" t="s">
        <v>10706</v>
      </c>
      <c r="AZ667" s="15" t="s">
        <v>819</v>
      </c>
      <c r="BA667" s="15" t="s">
        <v>819</v>
      </c>
      <c r="BB667" s="15" t="s">
        <v>13921</v>
      </c>
      <c r="BC667" s="16"/>
      <c r="BD667" s="16"/>
    </row>
    <row r="668" spans="48:56" hidden="1" x14ac:dyDescent="0.25">
      <c r="AV668" s="15" t="str">
        <f t="shared" si="10"/>
        <v>CA-1999-045  Amistad</v>
      </c>
      <c r="AW668" s="15" t="s">
        <v>10707</v>
      </c>
      <c r="AX668" s="15" t="s">
        <v>10708</v>
      </c>
      <c r="AY668" s="15" t="s">
        <v>10709</v>
      </c>
      <c r="AZ668" s="15" t="s">
        <v>819</v>
      </c>
      <c r="BA668" s="15" t="s">
        <v>819</v>
      </c>
      <c r="BB668" s="15" t="s">
        <v>13921</v>
      </c>
      <c r="BC668" s="16"/>
      <c r="BD668" s="16"/>
    </row>
    <row r="669" spans="48:56" hidden="1" x14ac:dyDescent="0.25">
      <c r="AV669" s="15" t="str">
        <f t="shared" si="10"/>
        <v>CA-1999-048  Templeton Place</v>
      </c>
      <c r="AW669" s="15" t="s">
        <v>10710</v>
      </c>
      <c r="AX669" s="15" t="s">
        <v>10711</v>
      </c>
      <c r="AY669" s="15" t="s">
        <v>10712</v>
      </c>
      <c r="AZ669" s="15" t="s">
        <v>207</v>
      </c>
      <c r="BA669" s="15" t="s">
        <v>844</v>
      </c>
      <c r="BB669" s="15" t="s">
        <v>14095</v>
      </c>
      <c r="BC669" s="16"/>
      <c r="BD669" s="16"/>
    </row>
    <row r="670" spans="48:56" hidden="1" x14ac:dyDescent="0.25">
      <c r="AV670" s="15" t="str">
        <f t="shared" si="10"/>
        <v>CA-1999-051  Casas de Sueno</v>
      </c>
      <c r="AW670" s="15" t="s">
        <v>10713</v>
      </c>
      <c r="AX670" s="15" t="s">
        <v>10714</v>
      </c>
      <c r="AY670" s="15" t="s">
        <v>10715</v>
      </c>
      <c r="AZ670" s="15" t="s">
        <v>1008</v>
      </c>
      <c r="BA670" s="15" t="s">
        <v>1009</v>
      </c>
      <c r="BB670" s="15" t="s">
        <v>13905</v>
      </c>
      <c r="BC670" s="16"/>
      <c r="BD670" s="16"/>
    </row>
    <row r="671" spans="48:56" hidden="1" x14ac:dyDescent="0.25">
      <c r="AV671" s="15" t="str">
        <f t="shared" si="10"/>
        <v>CA-1999-054  Addington Way Homes</v>
      </c>
      <c r="AW671" s="15" t="s">
        <v>10716</v>
      </c>
      <c r="AX671" s="15" t="s">
        <v>10717</v>
      </c>
      <c r="AY671" s="15" t="s">
        <v>10718</v>
      </c>
      <c r="AZ671" s="15" t="s">
        <v>10719</v>
      </c>
      <c r="BA671" s="15" t="s">
        <v>876</v>
      </c>
      <c r="BB671" s="15" t="s">
        <v>14096</v>
      </c>
      <c r="BC671" s="16"/>
      <c r="BD671" s="16"/>
    </row>
    <row r="672" spans="48:56" hidden="1" x14ac:dyDescent="0.25">
      <c r="AV672" s="15" t="str">
        <f t="shared" si="10"/>
        <v>CA-1999-055  Moro Lindo Townhomes</v>
      </c>
      <c r="AW672" s="15" t="s">
        <v>10720</v>
      </c>
      <c r="AX672" s="15" t="s">
        <v>10721</v>
      </c>
      <c r="AY672" s="15" t="s">
        <v>10722</v>
      </c>
      <c r="AZ672" s="15" t="s">
        <v>208</v>
      </c>
      <c r="BA672" s="15" t="s">
        <v>876</v>
      </c>
      <c r="BB672" s="15" t="s">
        <v>14097</v>
      </c>
      <c r="BC672" s="16"/>
      <c r="BD672" s="16"/>
    </row>
    <row r="673" spans="48:56" hidden="1" x14ac:dyDescent="0.25">
      <c r="AV673" s="15" t="str">
        <f t="shared" si="10"/>
        <v>CA-1999-057  The Crossings Apartment Homes</v>
      </c>
      <c r="AW673" s="15" t="s">
        <v>10723</v>
      </c>
      <c r="AX673" s="15" t="s">
        <v>10724</v>
      </c>
      <c r="AY673" s="15" t="s">
        <v>10725</v>
      </c>
      <c r="AZ673" s="15" t="s">
        <v>209</v>
      </c>
      <c r="BA673" s="15" t="s">
        <v>882</v>
      </c>
      <c r="BB673" s="15" t="s">
        <v>14098</v>
      </c>
      <c r="BC673" s="16"/>
      <c r="BD673" s="16"/>
    </row>
    <row r="674" spans="48:56" hidden="1" x14ac:dyDescent="0.25">
      <c r="AV674" s="15" t="str">
        <f t="shared" si="10"/>
        <v>CA-1999-059  El Cerrito Townhomes</v>
      </c>
      <c r="AW674" s="15" t="s">
        <v>10726</v>
      </c>
      <c r="AX674" s="15" t="s">
        <v>10727</v>
      </c>
      <c r="AY674" s="15" t="s">
        <v>10728</v>
      </c>
      <c r="AZ674" s="15" t="s">
        <v>208</v>
      </c>
      <c r="BA674" s="15" t="s">
        <v>876</v>
      </c>
      <c r="BB674" s="15" t="s">
        <v>14097</v>
      </c>
      <c r="BC674" s="16"/>
      <c r="BD674" s="16"/>
    </row>
    <row r="675" spans="48:56" hidden="1" x14ac:dyDescent="0.25">
      <c r="AV675" s="15" t="str">
        <f t="shared" si="10"/>
        <v>CA-1999-060  Wavecrest Apartments</v>
      </c>
      <c r="AW675" s="15" t="s">
        <v>10729</v>
      </c>
      <c r="AX675" s="15" t="s">
        <v>10730</v>
      </c>
      <c r="AY675" s="15" t="s">
        <v>10731</v>
      </c>
      <c r="AZ675" s="15" t="s">
        <v>1599</v>
      </c>
      <c r="BA675" s="15" t="s">
        <v>819</v>
      </c>
      <c r="BB675" s="15" t="s">
        <v>13850</v>
      </c>
      <c r="BC675" s="16"/>
      <c r="BD675" s="16"/>
    </row>
    <row r="676" spans="48:56" hidden="1" x14ac:dyDescent="0.25">
      <c r="AV676" s="15" t="str">
        <f t="shared" si="10"/>
        <v>CA-1999-062  San Pedro Commons</v>
      </c>
      <c r="AW676" s="15" t="s">
        <v>10732</v>
      </c>
      <c r="AX676" s="15" t="s">
        <v>10733</v>
      </c>
      <c r="AY676" s="15" t="s">
        <v>10734</v>
      </c>
      <c r="AZ676" s="15" t="s">
        <v>210</v>
      </c>
      <c r="BA676" s="15" t="s">
        <v>838</v>
      </c>
      <c r="BB676" s="15" t="s">
        <v>14099</v>
      </c>
      <c r="BC676" s="16"/>
      <c r="BD676" s="16"/>
    </row>
    <row r="677" spans="48:56" hidden="1" x14ac:dyDescent="0.25">
      <c r="AV677" s="15" t="str">
        <f t="shared" si="10"/>
        <v>CA-1999-065  Canon Barcus Community House</v>
      </c>
      <c r="AW677" s="15" t="s">
        <v>10735</v>
      </c>
      <c r="AX677" s="15" t="s">
        <v>10736</v>
      </c>
      <c r="AY677" s="15" t="s">
        <v>10737</v>
      </c>
      <c r="AZ677" s="15" t="s">
        <v>845</v>
      </c>
      <c r="BA677" s="15" t="s">
        <v>845</v>
      </c>
      <c r="BB677" s="15" t="s">
        <v>13791</v>
      </c>
      <c r="BC677" s="16"/>
      <c r="BD677" s="16"/>
    </row>
    <row r="678" spans="48:56" hidden="1" x14ac:dyDescent="0.25">
      <c r="AV678" s="15" t="str">
        <f t="shared" si="10"/>
        <v>CA-1999-067  Park William Apartments</v>
      </c>
      <c r="AW678" s="15" t="s">
        <v>10738</v>
      </c>
      <c r="AX678" s="15" t="s">
        <v>10739</v>
      </c>
      <c r="AY678" s="15" t="s">
        <v>10740</v>
      </c>
      <c r="AZ678" s="15" t="s">
        <v>344</v>
      </c>
      <c r="BA678" s="15" t="s">
        <v>819</v>
      </c>
      <c r="BB678" s="15" t="s">
        <v>14100</v>
      </c>
      <c r="BC678" s="16"/>
      <c r="BD678" s="16"/>
    </row>
    <row r="679" spans="48:56" hidden="1" x14ac:dyDescent="0.25">
      <c r="AV679" s="15" t="str">
        <f t="shared" si="10"/>
        <v>CA-1999-080  Vista Park Senior Homes, Phase II</v>
      </c>
      <c r="AW679" s="15" t="s">
        <v>10741</v>
      </c>
      <c r="AX679" s="15" t="s">
        <v>10742</v>
      </c>
      <c r="AY679" s="15" t="s">
        <v>10743</v>
      </c>
      <c r="AZ679" s="15" t="s">
        <v>851</v>
      </c>
      <c r="BA679" s="15" t="s">
        <v>850</v>
      </c>
      <c r="BB679" s="15" t="s">
        <v>13758</v>
      </c>
      <c r="BC679" s="16"/>
      <c r="BD679" s="16"/>
    </row>
    <row r="680" spans="48:56" hidden="1" x14ac:dyDescent="0.25">
      <c r="AV680" s="15" t="str">
        <f t="shared" si="10"/>
        <v>CA-1999-083  Adams Senior Gardens</v>
      </c>
      <c r="AW680" s="15" t="s">
        <v>10744</v>
      </c>
      <c r="AX680" s="15" t="s">
        <v>10745</v>
      </c>
      <c r="AY680" s="15" t="s">
        <v>10746</v>
      </c>
      <c r="AZ680" s="15" t="s">
        <v>819</v>
      </c>
      <c r="BA680" s="15" t="s">
        <v>819</v>
      </c>
      <c r="BB680" s="15" t="s">
        <v>13787</v>
      </c>
      <c r="BC680" s="16"/>
      <c r="BD680" s="16"/>
    </row>
    <row r="681" spans="48:56" hidden="1" x14ac:dyDescent="0.25">
      <c r="AV681" s="15" t="str">
        <f t="shared" si="10"/>
        <v>CA-1999-090  Fox Normandie Apartments</v>
      </c>
      <c r="AW681" s="15" t="s">
        <v>10747</v>
      </c>
      <c r="AX681" s="15" t="s">
        <v>10748</v>
      </c>
      <c r="AY681" s="15" t="s">
        <v>10749</v>
      </c>
      <c r="AZ681" s="15" t="s">
        <v>819</v>
      </c>
      <c r="BA681" s="15" t="s">
        <v>819</v>
      </c>
      <c r="BB681" s="15" t="s">
        <v>13764</v>
      </c>
      <c r="BC681" s="16"/>
      <c r="BD681" s="16"/>
    </row>
    <row r="682" spans="48:56" hidden="1" x14ac:dyDescent="0.25">
      <c r="AV682" s="15" t="str">
        <f t="shared" si="10"/>
        <v>CA-1999-091  Vista Verde Townhomes</v>
      </c>
      <c r="AW682" s="15" t="s">
        <v>10750</v>
      </c>
      <c r="AX682" s="15" t="s">
        <v>10751</v>
      </c>
      <c r="AY682" s="15" t="s">
        <v>15311</v>
      </c>
      <c r="AZ682" s="15" t="s">
        <v>9216</v>
      </c>
      <c r="BA682" s="15" t="s">
        <v>1011</v>
      </c>
      <c r="BB682" s="15" t="s">
        <v>13817</v>
      </c>
      <c r="BC682" s="16"/>
      <c r="BD682" s="16"/>
    </row>
    <row r="683" spans="48:56" hidden="1" x14ac:dyDescent="0.25">
      <c r="AV683" s="15" t="str">
        <f t="shared" si="10"/>
        <v>CA-1999-093  Brandon Apartments</v>
      </c>
      <c r="AW683" s="15" t="s">
        <v>10752</v>
      </c>
      <c r="AX683" s="15" t="s">
        <v>10753</v>
      </c>
      <c r="AY683" s="15" t="s">
        <v>10754</v>
      </c>
      <c r="AZ683" s="15" t="s">
        <v>819</v>
      </c>
      <c r="BA683" s="15" t="s">
        <v>819</v>
      </c>
      <c r="BB683" s="15" t="s">
        <v>13712</v>
      </c>
      <c r="BC683" s="16"/>
      <c r="BD683" s="16"/>
    </row>
    <row r="684" spans="48:56" hidden="1" x14ac:dyDescent="0.25">
      <c r="AV684" s="15" t="str">
        <f t="shared" si="10"/>
        <v>CA-1999-094  Tolton Court</v>
      </c>
      <c r="AW684" s="15" t="s">
        <v>10755</v>
      </c>
      <c r="AX684" s="15" t="s">
        <v>10756</v>
      </c>
      <c r="AY684" s="15" t="s">
        <v>10757</v>
      </c>
      <c r="AZ684" s="15" t="s">
        <v>819</v>
      </c>
      <c r="BA684" s="15" t="s">
        <v>819</v>
      </c>
      <c r="BB684" s="15" t="s">
        <v>13914</v>
      </c>
      <c r="BC684" s="16"/>
      <c r="BD684" s="16"/>
    </row>
    <row r="685" spans="48:56" hidden="1" x14ac:dyDescent="0.25">
      <c r="AV685" s="15" t="str">
        <f t="shared" si="10"/>
        <v>CA-1999-096  Villa Ciolino</v>
      </c>
      <c r="AW685" s="15" t="s">
        <v>10758</v>
      </c>
      <c r="AX685" s="15" t="s">
        <v>10759</v>
      </c>
      <c r="AY685" s="15" t="s">
        <v>15312</v>
      </c>
      <c r="AZ685" s="15" t="s">
        <v>881</v>
      </c>
      <c r="BA685" s="15" t="s">
        <v>850</v>
      </c>
      <c r="BB685" s="15" t="s">
        <v>13713</v>
      </c>
      <c r="BC685" s="16"/>
      <c r="BD685" s="16"/>
    </row>
    <row r="686" spans="48:56" hidden="1" x14ac:dyDescent="0.25">
      <c r="AV686" s="15" t="str">
        <f t="shared" si="10"/>
        <v>CA-1999-097  Northpoint II Village Apartments</v>
      </c>
      <c r="AW686" s="15" t="s">
        <v>10760</v>
      </c>
      <c r="AX686" s="15" t="s">
        <v>10761</v>
      </c>
      <c r="AY686" s="15" t="s">
        <v>10762</v>
      </c>
      <c r="AZ686" s="15" t="s">
        <v>137</v>
      </c>
      <c r="BA686" s="15" t="s">
        <v>1929</v>
      </c>
      <c r="BB686" s="15" t="s">
        <v>14010</v>
      </c>
      <c r="BC686" s="16"/>
      <c r="BD686" s="16"/>
    </row>
    <row r="687" spans="48:56" hidden="1" x14ac:dyDescent="0.25">
      <c r="AV687" s="15" t="str">
        <f t="shared" si="10"/>
        <v>CA-1999-105  The Hoover Hotel</v>
      </c>
      <c r="AW687" s="15" t="s">
        <v>10763</v>
      </c>
      <c r="AX687" s="15" t="s">
        <v>10764</v>
      </c>
      <c r="AY687" s="15" t="s">
        <v>10765</v>
      </c>
      <c r="AZ687" s="15" t="s">
        <v>335</v>
      </c>
      <c r="BA687" s="15" t="s">
        <v>819</v>
      </c>
      <c r="BB687" s="15" t="s">
        <v>14101</v>
      </c>
      <c r="BC687" s="16"/>
      <c r="BD687" s="16"/>
    </row>
    <row r="688" spans="48:56" hidden="1" x14ac:dyDescent="0.25">
      <c r="AV688" s="15" t="str">
        <f t="shared" si="10"/>
        <v>CA-1999-106  San Andreas Farm Labor Camp</v>
      </c>
      <c r="AW688" s="15" t="s">
        <v>10766</v>
      </c>
      <c r="AX688" s="15" t="s">
        <v>10767</v>
      </c>
      <c r="AY688" s="15" t="s">
        <v>10768</v>
      </c>
      <c r="AZ688" s="15" t="s">
        <v>1010</v>
      </c>
      <c r="BA688" s="15" t="s">
        <v>1011</v>
      </c>
      <c r="BB688" s="15" t="s">
        <v>13802</v>
      </c>
      <c r="BC688" s="16"/>
      <c r="BD688" s="16"/>
    </row>
    <row r="689" spans="48:56" hidden="1" x14ac:dyDescent="0.25">
      <c r="AV689" s="15" t="str">
        <f t="shared" si="10"/>
        <v>CA-1999-113  Italian Gardens Family Housing</v>
      </c>
      <c r="AW689" s="15" t="s">
        <v>10769</v>
      </c>
      <c r="AX689" s="15" t="s">
        <v>10770</v>
      </c>
      <c r="AY689" s="15" t="s">
        <v>10771</v>
      </c>
      <c r="AZ689" s="15" t="s">
        <v>851</v>
      </c>
      <c r="BA689" s="15" t="s">
        <v>850</v>
      </c>
      <c r="BB689" s="15" t="s">
        <v>14102</v>
      </c>
      <c r="BC689" s="16"/>
      <c r="BD689" s="16"/>
    </row>
    <row r="690" spans="48:56" hidden="1" x14ac:dyDescent="0.25">
      <c r="AV690" s="15" t="str">
        <f t="shared" si="10"/>
        <v>CA-1999-116  Village Crossing Apartments</v>
      </c>
      <c r="AW690" s="15" t="s">
        <v>10772</v>
      </c>
      <c r="AX690" s="15" t="s">
        <v>10773</v>
      </c>
      <c r="AY690" s="15" t="s">
        <v>10774</v>
      </c>
      <c r="AZ690" s="15" t="s">
        <v>564</v>
      </c>
      <c r="BA690" s="15" t="s">
        <v>781</v>
      </c>
      <c r="BB690" s="15" t="s">
        <v>13939</v>
      </c>
      <c r="BC690" s="16"/>
      <c r="BD690" s="16"/>
    </row>
    <row r="691" spans="48:56" hidden="1" x14ac:dyDescent="0.25">
      <c r="AV691" s="15" t="str">
        <f t="shared" si="10"/>
        <v>CA-1999-128  Noble Senior Housing</v>
      </c>
      <c r="AW691" s="15" t="s">
        <v>10775</v>
      </c>
      <c r="AX691" s="15" t="s">
        <v>10776</v>
      </c>
      <c r="AY691" s="15" t="s">
        <v>10777</v>
      </c>
      <c r="AZ691" s="15" t="s">
        <v>819</v>
      </c>
      <c r="BA691" s="15" t="s">
        <v>819</v>
      </c>
      <c r="BB691" s="15" t="s">
        <v>14017</v>
      </c>
      <c r="BC691" s="16"/>
      <c r="BD691" s="16"/>
    </row>
    <row r="692" spans="48:56" hidden="1" x14ac:dyDescent="0.25">
      <c r="AV692" s="15" t="str">
        <f t="shared" si="10"/>
        <v>CA-1999-130  Plaza East Apartments</v>
      </c>
      <c r="AW692" s="15" t="s">
        <v>10778</v>
      </c>
      <c r="AX692" s="15" t="s">
        <v>10779</v>
      </c>
      <c r="AY692" s="15" t="s">
        <v>10780</v>
      </c>
      <c r="AZ692" s="15" t="s">
        <v>845</v>
      </c>
      <c r="BA692" s="15" t="s">
        <v>845</v>
      </c>
      <c r="BB692" s="15" t="s">
        <v>13750</v>
      </c>
      <c r="BC692" s="16"/>
      <c r="BD692" s="16"/>
    </row>
    <row r="693" spans="48:56" hidden="1" x14ac:dyDescent="0.25">
      <c r="AV693" s="15" t="str">
        <f t="shared" si="10"/>
        <v>CA-1999-133  Firehouse Village</v>
      </c>
      <c r="AW693" s="15" t="s">
        <v>10781</v>
      </c>
      <c r="AX693" s="15" t="s">
        <v>10782</v>
      </c>
      <c r="AY693" s="15" t="s">
        <v>10783</v>
      </c>
      <c r="AZ693" s="15" t="s">
        <v>1929</v>
      </c>
      <c r="BA693" s="15" t="s">
        <v>1929</v>
      </c>
      <c r="BB693" s="15" t="s">
        <v>14103</v>
      </c>
      <c r="BC693" s="16"/>
      <c r="BD693" s="16"/>
    </row>
    <row r="694" spans="48:56" hidden="1" x14ac:dyDescent="0.25">
      <c r="AV694" s="15" t="str">
        <f t="shared" si="10"/>
        <v>CA-1999-134  Moonridge II</v>
      </c>
      <c r="AW694" s="15" t="s">
        <v>10784</v>
      </c>
      <c r="AX694" s="15" t="s">
        <v>10785</v>
      </c>
      <c r="AY694" s="15" t="s">
        <v>10786</v>
      </c>
      <c r="AZ694" s="15" t="s">
        <v>281</v>
      </c>
      <c r="BA694" s="15" t="s">
        <v>838</v>
      </c>
      <c r="BB694" s="15" t="s">
        <v>13969</v>
      </c>
      <c r="BC694" s="16"/>
      <c r="BD694" s="16"/>
    </row>
    <row r="695" spans="48:56" hidden="1" x14ac:dyDescent="0.25">
      <c r="AV695" s="15" t="str">
        <f t="shared" si="10"/>
        <v>CA-1999-144  Emerald Hill 96-261 additional credits</v>
      </c>
      <c r="AW695" s="15" t="s">
        <v>10787</v>
      </c>
      <c r="AX695" s="15" t="s">
        <v>10788</v>
      </c>
      <c r="AY695" s="15" t="s">
        <v>10789</v>
      </c>
      <c r="AZ695" s="15" t="s">
        <v>10790</v>
      </c>
      <c r="BA695" s="15" t="s">
        <v>1011</v>
      </c>
      <c r="BB695" s="15" t="s">
        <v>14104</v>
      </c>
      <c r="BC695" s="16"/>
      <c r="BD695" s="16"/>
    </row>
    <row r="696" spans="48:56" hidden="1" x14ac:dyDescent="0.25">
      <c r="AV696" s="15" t="str">
        <f t="shared" si="10"/>
        <v>CA-1999-145  Laurel Glen Apartments</v>
      </c>
      <c r="AW696" s="15" t="s">
        <v>10791</v>
      </c>
      <c r="AX696" s="15" t="s">
        <v>10792</v>
      </c>
      <c r="AY696" s="15" t="s">
        <v>10793</v>
      </c>
      <c r="AZ696" s="15" t="s">
        <v>1278</v>
      </c>
      <c r="BA696" s="15" t="s">
        <v>822</v>
      </c>
      <c r="BB696" s="15" t="s">
        <v>14105</v>
      </c>
      <c r="BC696" s="16"/>
      <c r="BD696" s="16"/>
    </row>
    <row r="697" spans="48:56" hidden="1" x14ac:dyDescent="0.25">
      <c r="AV697" s="15" t="str">
        <f t="shared" si="10"/>
        <v>CA-1999-150  Odd Fellows Senior Housing</v>
      </c>
      <c r="AW697" s="15" t="s">
        <v>10794</v>
      </c>
      <c r="AX697" s="15" t="s">
        <v>10795</v>
      </c>
      <c r="AY697" s="15" t="s">
        <v>10796</v>
      </c>
      <c r="AZ697" s="15" t="s">
        <v>708</v>
      </c>
      <c r="BA697" s="15" t="s">
        <v>709</v>
      </c>
      <c r="BB697" s="15" t="s">
        <v>14106</v>
      </c>
      <c r="BC697" s="16"/>
      <c r="BD697" s="16"/>
    </row>
    <row r="698" spans="48:56" hidden="1" x14ac:dyDescent="0.25">
      <c r="AV698" s="15" t="str">
        <f t="shared" si="10"/>
        <v>CA-1999-160  San Joaquin Vista Apartments</v>
      </c>
      <c r="AW698" s="15" t="s">
        <v>10797</v>
      </c>
      <c r="AX698" s="15" t="s">
        <v>10798</v>
      </c>
      <c r="AY698" s="15" t="s">
        <v>10799</v>
      </c>
      <c r="AZ698" s="15" t="s">
        <v>621</v>
      </c>
      <c r="BA698" s="15" t="s">
        <v>830</v>
      </c>
      <c r="BB698" s="15" t="s">
        <v>14107</v>
      </c>
      <c r="BC698" s="16"/>
      <c r="BD698" s="16"/>
    </row>
    <row r="699" spans="48:56" hidden="1" x14ac:dyDescent="0.25">
      <c r="AV699" s="15" t="str">
        <f t="shared" si="10"/>
        <v>CA-1999-163  Santa Inez Apartments Villas</v>
      </c>
      <c r="AW699" s="15" t="s">
        <v>10800</v>
      </c>
      <c r="AX699" s="15" t="s">
        <v>10801</v>
      </c>
      <c r="AY699" s="15" t="s">
        <v>10802</v>
      </c>
      <c r="AZ699" s="15" t="s">
        <v>838</v>
      </c>
      <c r="BA699" s="15" t="s">
        <v>838</v>
      </c>
      <c r="BB699" s="15" t="s">
        <v>13979</v>
      </c>
      <c r="BC699" s="16"/>
      <c r="BD699" s="16"/>
    </row>
    <row r="700" spans="48:56" hidden="1" x14ac:dyDescent="0.25">
      <c r="AV700" s="15" t="str">
        <f t="shared" si="10"/>
        <v>CA-1999-165  International Blvd. Family Housing Initiative</v>
      </c>
      <c r="AW700" s="15" t="s">
        <v>10803</v>
      </c>
      <c r="AX700" s="15" t="s">
        <v>10804</v>
      </c>
      <c r="AY700" s="15" t="s">
        <v>10805</v>
      </c>
      <c r="AZ700" s="15" t="s">
        <v>331</v>
      </c>
      <c r="BA700" s="15" t="s">
        <v>332</v>
      </c>
      <c r="BB700" s="15" t="s">
        <v>14108</v>
      </c>
      <c r="BC700" s="16"/>
      <c r="BD700" s="16"/>
    </row>
    <row r="701" spans="48:56" hidden="1" x14ac:dyDescent="0.25">
      <c r="AV701" s="15" t="str">
        <f t="shared" si="10"/>
        <v>CA-1999-167  Tara Hills Garden Apartments reapp 1997-520</v>
      </c>
      <c r="AW701" s="15" t="s">
        <v>10806</v>
      </c>
      <c r="AX701" s="15" t="s">
        <v>10807</v>
      </c>
      <c r="AY701" s="15" t="s">
        <v>15244</v>
      </c>
      <c r="AZ701" s="15" t="s">
        <v>8850</v>
      </c>
      <c r="BA701" s="15" t="s">
        <v>8850</v>
      </c>
      <c r="BB701" s="15" t="s">
        <v>14045</v>
      </c>
      <c r="BC701" s="16"/>
      <c r="BD701" s="16"/>
    </row>
    <row r="702" spans="48:56" hidden="1" x14ac:dyDescent="0.25">
      <c r="AV702" s="15" t="str">
        <f t="shared" si="10"/>
        <v>CA-1999-173  Casa de Canoga Apartments</v>
      </c>
      <c r="AW702" s="15" t="s">
        <v>10809</v>
      </c>
      <c r="AX702" s="15" t="s">
        <v>10810</v>
      </c>
      <c r="AY702" s="15" t="s">
        <v>10811</v>
      </c>
      <c r="AZ702" s="15" t="s">
        <v>9666</v>
      </c>
      <c r="BA702" s="15" t="s">
        <v>819</v>
      </c>
      <c r="BB702" s="15" t="s">
        <v>14109</v>
      </c>
      <c r="BC702" s="16"/>
      <c r="BD702" s="16"/>
    </row>
    <row r="703" spans="48:56" hidden="1" x14ac:dyDescent="0.25">
      <c r="AV703" s="15" t="str">
        <f t="shared" si="10"/>
        <v>CA-1999-174  Villages at Cabrillo</v>
      </c>
      <c r="AW703" s="15" t="s">
        <v>10812</v>
      </c>
      <c r="AX703" s="15" t="s">
        <v>10813</v>
      </c>
      <c r="AY703" s="15" t="s">
        <v>10814</v>
      </c>
      <c r="AZ703" s="15" t="s">
        <v>1101</v>
      </c>
      <c r="BA703" s="15" t="s">
        <v>819</v>
      </c>
      <c r="BB703" s="15" t="s">
        <v>14110</v>
      </c>
      <c r="BC703" s="16"/>
      <c r="BD703" s="16"/>
    </row>
    <row r="704" spans="48:56" hidden="1" x14ac:dyDescent="0.25">
      <c r="AV704" s="15" t="str">
        <f t="shared" si="10"/>
        <v>CA-1999-175  Live Oaks Garden</v>
      </c>
      <c r="AW704" s="15" t="s">
        <v>10815</v>
      </c>
      <c r="AX704" s="15" t="s">
        <v>10816</v>
      </c>
      <c r="AY704" s="15" t="s">
        <v>10817</v>
      </c>
      <c r="AZ704" s="15" t="s">
        <v>223</v>
      </c>
      <c r="BA704" s="15" t="s">
        <v>819</v>
      </c>
      <c r="BB704" s="15" t="s">
        <v>13903</v>
      </c>
      <c r="BC704" s="16"/>
      <c r="BD704" s="16"/>
    </row>
    <row r="705" spans="48:56" hidden="1" x14ac:dyDescent="0.25">
      <c r="AV705" s="15" t="str">
        <f t="shared" si="10"/>
        <v>CA-1999-178  Emerald Pointe Townhomes</v>
      </c>
      <c r="AW705" s="15" t="s">
        <v>10818</v>
      </c>
      <c r="AX705" s="15" t="s">
        <v>10819</v>
      </c>
      <c r="AY705" s="15" t="s">
        <v>10820</v>
      </c>
      <c r="AZ705" s="15" t="s">
        <v>1032</v>
      </c>
      <c r="BA705" s="15" t="s">
        <v>219</v>
      </c>
      <c r="BB705" s="15" t="s">
        <v>14111</v>
      </c>
      <c r="BC705" s="16"/>
      <c r="BD705" s="16"/>
    </row>
    <row r="706" spans="48:56" hidden="1" x14ac:dyDescent="0.25">
      <c r="AV706" s="15" t="str">
        <f t="shared" si="10"/>
        <v>CA-1999-182  The Hazel Hotel 96-088</v>
      </c>
      <c r="AW706" s="15" t="s">
        <v>10821</v>
      </c>
      <c r="AX706" s="15" t="s">
        <v>10822</v>
      </c>
      <c r="AY706" s="15" t="s">
        <v>10823</v>
      </c>
      <c r="AZ706" s="15" t="s">
        <v>1924</v>
      </c>
      <c r="BA706" s="15" t="s">
        <v>1925</v>
      </c>
      <c r="BB706" s="15" t="s">
        <v>14112</v>
      </c>
      <c r="BC706" s="16"/>
      <c r="BD706" s="16"/>
    </row>
    <row r="707" spans="48:56" hidden="1" x14ac:dyDescent="0.25">
      <c r="AV707" s="15" t="str">
        <f t="shared" si="10"/>
        <v>CA-1999-183  The Ridge Apartments</v>
      </c>
      <c r="AW707" s="15" t="s">
        <v>10824</v>
      </c>
      <c r="AX707" s="15" t="s">
        <v>91</v>
      </c>
      <c r="AY707" s="15" t="s">
        <v>14875</v>
      </c>
      <c r="AZ707" s="15" t="s">
        <v>1603</v>
      </c>
      <c r="BA707" s="15" t="s">
        <v>829</v>
      </c>
      <c r="BB707" s="15" t="s">
        <v>14113</v>
      </c>
      <c r="BC707" s="16"/>
      <c r="BD707" s="16"/>
    </row>
    <row r="708" spans="48:56" hidden="1" x14ac:dyDescent="0.25">
      <c r="AV708" s="15" t="str">
        <f t="shared" si="10"/>
        <v>CA-1999-196  Sunrise Vista Apartments</v>
      </c>
      <c r="AW708" s="15" t="s">
        <v>10825</v>
      </c>
      <c r="AX708" s="15" t="s">
        <v>10826</v>
      </c>
      <c r="AY708" s="15" t="s">
        <v>10827</v>
      </c>
      <c r="AZ708" s="15" t="s">
        <v>478</v>
      </c>
      <c r="BA708" s="15" t="s">
        <v>832</v>
      </c>
      <c r="BB708" s="15" t="s">
        <v>13972</v>
      </c>
      <c r="BC708" s="16"/>
      <c r="BD708" s="16"/>
    </row>
    <row r="709" spans="48:56" hidden="1" x14ac:dyDescent="0.25">
      <c r="AV709" s="15" t="str">
        <f t="shared" si="10"/>
        <v>CA-1999-197  Hudson Bay Apartments</v>
      </c>
      <c r="AW709" s="15" t="s">
        <v>10828</v>
      </c>
      <c r="AX709" s="15" t="s">
        <v>10829</v>
      </c>
      <c r="AY709" s="15" t="s">
        <v>15023</v>
      </c>
      <c r="AZ709" s="15" t="s">
        <v>321</v>
      </c>
      <c r="BA709" s="15" t="s">
        <v>781</v>
      </c>
      <c r="BB709" s="15" t="s">
        <v>13855</v>
      </c>
      <c r="BC709" s="16"/>
      <c r="BD709" s="16"/>
    </row>
    <row r="710" spans="48:56" hidden="1" x14ac:dyDescent="0.25">
      <c r="AV710" s="15" t="str">
        <f t="shared" si="10"/>
        <v>CA-1999-200  Porvenir Estates</v>
      </c>
      <c r="AW710" s="15" t="s">
        <v>10830</v>
      </c>
      <c r="AX710" s="15" t="s">
        <v>10831</v>
      </c>
      <c r="AY710" s="15" t="s">
        <v>10832</v>
      </c>
      <c r="AZ710" s="15" t="s">
        <v>521</v>
      </c>
      <c r="BA710" s="15" t="s">
        <v>830</v>
      </c>
      <c r="BB710" s="15" t="s">
        <v>13753</v>
      </c>
      <c r="BC710" s="16"/>
      <c r="BD710" s="16"/>
    </row>
    <row r="711" spans="48:56" hidden="1" x14ac:dyDescent="0.25">
      <c r="AV711" s="15" t="str">
        <f t="shared" si="10"/>
        <v>CA-1999-208  Vintage Brook Senior Apartments</v>
      </c>
      <c r="AW711" s="15" t="s">
        <v>10833</v>
      </c>
      <c r="AX711" s="15" t="s">
        <v>10834</v>
      </c>
      <c r="AY711" s="15" t="s">
        <v>10835</v>
      </c>
      <c r="AZ711" s="15" t="s">
        <v>544</v>
      </c>
      <c r="BA711" s="15" t="s">
        <v>1275</v>
      </c>
      <c r="BB711" s="15" t="s">
        <v>14114</v>
      </c>
      <c r="BC711" s="16"/>
      <c r="BD711" s="16"/>
    </row>
    <row r="712" spans="48:56" hidden="1" x14ac:dyDescent="0.25">
      <c r="AV712" s="15" t="str">
        <f t="shared" si="10"/>
        <v>CA-1999-213  Villa Escondido Apartments</v>
      </c>
      <c r="AW712" s="15" t="s">
        <v>10836</v>
      </c>
      <c r="AX712" s="15" t="s">
        <v>10837</v>
      </c>
      <c r="AY712" s="15" t="s">
        <v>10838</v>
      </c>
      <c r="AZ712" s="15" t="s">
        <v>660</v>
      </c>
      <c r="BA712" s="15" t="s">
        <v>848</v>
      </c>
      <c r="BB712" s="15" t="s">
        <v>13918</v>
      </c>
      <c r="BC712" s="16"/>
      <c r="BD712" s="16"/>
    </row>
    <row r="713" spans="48:56" hidden="1" x14ac:dyDescent="0.25">
      <c r="AV713" s="15" t="str">
        <f t="shared" si="10"/>
        <v>CA-1999-215  Sierra Vista Apartments</v>
      </c>
      <c r="AW713" s="15" t="s">
        <v>10839</v>
      </c>
      <c r="AX713" s="15" t="s">
        <v>706</v>
      </c>
      <c r="AY713" s="15" t="s">
        <v>10840</v>
      </c>
      <c r="AZ713" s="15" t="s">
        <v>10841</v>
      </c>
      <c r="BA713" s="15" t="s">
        <v>524</v>
      </c>
      <c r="BB713" s="15" t="s">
        <v>14115</v>
      </c>
      <c r="BC713" s="16"/>
      <c r="BD713" s="16"/>
    </row>
    <row r="714" spans="48:56" hidden="1" x14ac:dyDescent="0.25">
      <c r="AV714" s="15" t="str">
        <f t="shared" si="10"/>
        <v>CA-1999-222  Casa del Sol Family Apartments</v>
      </c>
      <c r="AW714" s="15" t="s">
        <v>10842</v>
      </c>
      <c r="AX714" s="15" t="s">
        <v>10843</v>
      </c>
      <c r="AY714" s="15" t="s">
        <v>10844</v>
      </c>
      <c r="AZ714" s="15" t="s">
        <v>523</v>
      </c>
      <c r="BA714" s="15" t="s">
        <v>524</v>
      </c>
      <c r="BB714" s="15" t="s">
        <v>14116</v>
      </c>
      <c r="BC714" s="16"/>
      <c r="BD714" s="16"/>
    </row>
    <row r="715" spans="48:56" hidden="1" x14ac:dyDescent="0.25">
      <c r="AV715" s="15" t="str">
        <f t="shared" si="10"/>
        <v>CA-1999-225  Park Place Apartments</v>
      </c>
      <c r="AW715" s="15" t="s">
        <v>10845</v>
      </c>
      <c r="AX715" s="15" t="s">
        <v>1460</v>
      </c>
      <c r="AY715" s="15" t="s">
        <v>10846</v>
      </c>
      <c r="AZ715" s="15" t="s">
        <v>616</v>
      </c>
      <c r="BA715" s="15" t="s">
        <v>829</v>
      </c>
      <c r="BB715" s="15" t="s">
        <v>13781</v>
      </c>
      <c r="BC715" s="16"/>
      <c r="BD715" s="16"/>
    </row>
    <row r="716" spans="48:56" hidden="1" x14ac:dyDescent="0.25">
      <c r="AV716" s="15" t="str">
        <f t="shared" si="10"/>
        <v>CA-1999-233  Shadowbrook Apartments</v>
      </c>
      <c r="AW716" s="15" t="s">
        <v>10848</v>
      </c>
      <c r="AX716" s="15" t="s">
        <v>10849</v>
      </c>
      <c r="AY716" s="15" t="s">
        <v>15024</v>
      </c>
      <c r="AZ716" s="15" t="s">
        <v>1278</v>
      </c>
      <c r="BA716" s="15" t="s">
        <v>822</v>
      </c>
      <c r="BB716" s="15" t="s">
        <v>14105</v>
      </c>
      <c r="BC716" s="16"/>
      <c r="BD716" s="16"/>
    </row>
    <row r="717" spans="48:56" hidden="1" x14ac:dyDescent="0.25">
      <c r="AV717" s="15" t="str">
        <f t="shared" si="10"/>
        <v>CA-1999-242  Fullerton City Lights Residential Hotel</v>
      </c>
      <c r="AW717" s="15" t="s">
        <v>10850</v>
      </c>
      <c r="AX717" s="15" t="s">
        <v>10851</v>
      </c>
      <c r="AY717" s="15" t="s">
        <v>10852</v>
      </c>
      <c r="AZ717" s="15" t="s">
        <v>148</v>
      </c>
      <c r="BA717" s="15" t="s">
        <v>1277</v>
      </c>
      <c r="BB717" s="15" t="s">
        <v>14117</v>
      </c>
      <c r="BC717" s="16"/>
      <c r="BD717" s="16"/>
    </row>
    <row r="718" spans="48:56" hidden="1" x14ac:dyDescent="0.25">
      <c r="AV718" s="15" t="str">
        <f t="shared" si="10"/>
        <v>CA-1999-246  Adams City Lights</v>
      </c>
      <c r="AW718" s="15" t="s">
        <v>10853</v>
      </c>
      <c r="AX718" s="15" t="s">
        <v>10854</v>
      </c>
      <c r="AY718" s="15" t="s">
        <v>10855</v>
      </c>
      <c r="AZ718" s="15" t="s">
        <v>819</v>
      </c>
      <c r="BA718" s="15" t="s">
        <v>819</v>
      </c>
      <c r="BB718" s="15" t="s">
        <v>13914</v>
      </c>
      <c r="BC718" s="16"/>
      <c r="BD718" s="16"/>
    </row>
    <row r="719" spans="48:56" hidden="1" x14ac:dyDescent="0.25">
      <c r="AV719" s="15" t="str">
        <f t="shared" si="10"/>
        <v>CA-1999-247  Quail Hills</v>
      </c>
      <c r="AW719" s="15" t="s">
        <v>10856</v>
      </c>
      <c r="AX719" s="15" t="s">
        <v>10857</v>
      </c>
      <c r="AY719" s="15" t="s">
        <v>10858</v>
      </c>
      <c r="AZ719" s="15" t="s">
        <v>851</v>
      </c>
      <c r="BA719" s="15" t="s">
        <v>850</v>
      </c>
      <c r="BB719" s="15" t="s">
        <v>14118</v>
      </c>
      <c r="BC719" s="16"/>
      <c r="BD719" s="16"/>
    </row>
    <row r="720" spans="48:56" hidden="1" x14ac:dyDescent="0.25">
      <c r="AV720" s="15" t="str">
        <f t="shared" si="10"/>
        <v>CA-1999-249  Willow Tree Village</v>
      </c>
      <c r="AW720" s="15" t="s">
        <v>10859</v>
      </c>
      <c r="AX720" s="15" t="s">
        <v>10860</v>
      </c>
      <c r="AY720" s="15" t="s">
        <v>10861</v>
      </c>
      <c r="AZ720" s="15" t="s">
        <v>819</v>
      </c>
      <c r="BA720" s="15" t="s">
        <v>819</v>
      </c>
      <c r="BB720" s="15" t="s">
        <v>14084</v>
      </c>
      <c r="BC720" s="16"/>
      <c r="BD720" s="16"/>
    </row>
    <row r="721" spans="48:56" hidden="1" x14ac:dyDescent="0.25">
      <c r="AV721" s="15" t="str">
        <f t="shared" si="10"/>
        <v>CA-1999-251  Orange Tree Village</v>
      </c>
      <c r="AW721" s="15" t="s">
        <v>10862</v>
      </c>
      <c r="AX721" s="15" t="s">
        <v>10863</v>
      </c>
      <c r="AY721" s="15" t="s">
        <v>10864</v>
      </c>
      <c r="AZ721" s="15" t="s">
        <v>819</v>
      </c>
      <c r="BA721" s="15" t="s">
        <v>819</v>
      </c>
      <c r="BB721" s="15" t="s">
        <v>13964</v>
      </c>
      <c r="BC721" s="16"/>
      <c r="BD721" s="16"/>
    </row>
    <row r="722" spans="48:56" hidden="1" x14ac:dyDescent="0.25">
      <c r="AV722" s="15" t="str">
        <f t="shared" si="10"/>
        <v>CA-1999-256  Truckee Riverview Homes</v>
      </c>
      <c r="AW722" s="15" t="s">
        <v>10865</v>
      </c>
      <c r="AX722" s="15" t="s">
        <v>10866</v>
      </c>
      <c r="AY722" s="15" t="s">
        <v>10867</v>
      </c>
      <c r="AZ722" s="15" t="s">
        <v>1104</v>
      </c>
      <c r="BA722" s="15" t="s">
        <v>855</v>
      </c>
      <c r="BB722" s="15" t="s">
        <v>13871</v>
      </c>
      <c r="BC722" s="16"/>
      <c r="BD722" s="16"/>
    </row>
    <row r="723" spans="48:56" hidden="1" x14ac:dyDescent="0.25">
      <c r="AV723" s="15" t="str">
        <f t="shared" si="10"/>
        <v>CA-1999-806  Palo Alto Gardens</v>
      </c>
      <c r="AW723" s="15" t="s">
        <v>10868</v>
      </c>
      <c r="AX723" s="15" t="s">
        <v>10869</v>
      </c>
      <c r="AY723" s="15" t="s">
        <v>10870</v>
      </c>
      <c r="AZ723" s="15" t="s">
        <v>858</v>
      </c>
      <c r="BA723" s="15" t="s">
        <v>850</v>
      </c>
      <c r="BB723" s="15" t="s">
        <v>14047</v>
      </c>
      <c r="BC723" s="16"/>
      <c r="BD723" s="16"/>
    </row>
    <row r="724" spans="48:56" hidden="1" x14ac:dyDescent="0.25">
      <c r="AV724" s="15" t="str">
        <f t="shared" si="10"/>
        <v>CA-1999-807  Citrus Tree Apartments</v>
      </c>
      <c r="AW724" s="15" t="s">
        <v>10871</v>
      </c>
      <c r="AX724" s="15" t="s">
        <v>10872</v>
      </c>
      <c r="AY724" s="15" t="s">
        <v>10873</v>
      </c>
      <c r="AZ724" s="15" t="s">
        <v>1009</v>
      </c>
      <c r="BA724" s="15" t="s">
        <v>1009</v>
      </c>
      <c r="BB724" s="15" t="s">
        <v>14119</v>
      </c>
      <c r="BC724" s="16"/>
      <c r="BD724" s="16"/>
    </row>
    <row r="725" spans="48:56" hidden="1" x14ac:dyDescent="0.25">
      <c r="AV725" s="15" t="str">
        <f t="shared" si="10"/>
        <v>CA-1999-808  Mission Bay Apartments</v>
      </c>
      <c r="AW725" s="15" t="s">
        <v>10874</v>
      </c>
      <c r="AX725" s="15" t="s">
        <v>10875</v>
      </c>
      <c r="AY725" s="15" t="s">
        <v>10876</v>
      </c>
      <c r="AZ725" s="15" t="s">
        <v>144</v>
      </c>
      <c r="BA725" s="15" t="s">
        <v>1275</v>
      </c>
      <c r="BB725" s="15" t="s">
        <v>14004</v>
      </c>
      <c r="BC725" s="16"/>
      <c r="BD725" s="16"/>
    </row>
    <row r="726" spans="48:56" hidden="1" x14ac:dyDescent="0.25">
      <c r="AV726" s="15" t="str">
        <f t="shared" si="10"/>
        <v>CA-1999-810  Alpine Woods Apartments</v>
      </c>
      <c r="AW726" s="15" t="s">
        <v>10877</v>
      </c>
      <c r="AX726" s="15" t="s">
        <v>10878</v>
      </c>
      <c r="AY726" s="15" t="s">
        <v>10879</v>
      </c>
      <c r="AZ726" s="15" t="s">
        <v>336</v>
      </c>
      <c r="BA726" s="15" t="s">
        <v>882</v>
      </c>
      <c r="BB726" s="15" t="s">
        <v>13963</v>
      </c>
      <c r="BC726" s="16"/>
      <c r="BD726" s="16"/>
    </row>
    <row r="727" spans="48:56" hidden="1" x14ac:dyDescent="0.25">
      <c r="AV727" s="15" t="str">
        <f t="shared" ref="AV727:AV790" si="11">CONCATENATE(AW727,"  ",AX727)</f>
        <v>CA-1999-811  North Hills Apartments</v>
      </c>
      <c r="AW727" s="15" t="s">
        <v>10880</v>
      </c>
      <c r="AX727" s="15" t="s">
        <v>10881</v>
      </c>
      <c r="AY727" s="15" t="s">
        <v>10882</v>
      </c>
      <c r="AZ727" s="15" t="s">
        <v>148</v>
      </c>
      <c r="BA727" s="15" t="s">
        <v>1277</v>
      </c>
      <c r="BB727" s="15" t="s">
        <v>14120</v>
      </c>
      <c r="BC727" s="16"/>
      <c r="BD727" s="16"/>
    </row>
    <row r="728" spans="48:56" hidden="1" x14ac:dyDescent="0.25">
      <c r="AV728" s="15" t="str">
        <f t="shared" si="11"/>
        <v>CA-1999-817  Lancaster Manor Apartments aka Pacific Village</v>
      </c>
      <c r="AW728" s="15" t="s">
        <v>10883</v>
      </c>
      <c r="AX728" s="15" t="s">
        <v>10884</v>
      </c>
      <c r="AY728" s="15" t="s">
        <v>10885</v>
      </c>
      <c r="AZ728" s="15" t="s">
        <v>848</v>
      </c>
      <c r="BA728" s="15" t="s">
        <v>848</v>
      </c>
      <c r="BB728" s="15" t="s">
        <v>14121</v>
      </c>
      <c r="BC728" s="16"/>
      <c r="BD728" s="16"/>
    </row>
    <row r="729" spans="48:56" hidden="1" x14ac:dyDescent="0.25">
      <c r="AV729" s="15" t="str">
        <f t="shared" si="11"/>
        <v>CA-1999-823  Woodside Court Apartments</v>
      </c>
      <c r="AW729" s="15" t="s">
        <v>10886</v>
      </c>
      <c r="AX729" s="15" t="s">
        <v>10887</v>
      </c>
      <c r="AY729" s="15" t="s">
        <v>15313</v>
      </c>
      <c r="AZ729" s="15" t="s">
        <v>575</v>
      </c>
      <c r="BA729" s="15" t="s">
        <v>576</v>
      </c>
      <c r="BB729" s="15" t="s">
        <v>13833</v>
      </c>
      <c r="BC729" s="16"/>
      <c r="BD729" s="16"/>
    </row>
    <row r="730" spans="48:56" hidden="1" x14ac:dyDescent="0.25">
      <c r="AV730" s="15" t="str">
        <f t="shared" si="11"/>
        <v>CA-1999-824  Shadowbrook Apartments</v>
      </c>
      <c r="AW730" s="15" t="s">
        <v>10888</v>
      </c>
      <c r="AX730" s="15" t="s">
        <v>10849</v>
      </c>
      <c r="AY730" s="15" t="s">
        <v>10889</v>
      </c>
      <c r="AZ730" s="15" t="s">
        <v>322</v>
      </c>
      <c r="BA730" s="15" t="s">
        <v>830</v>
      </c>
      <c r="BB730" s="15" t="s">
        <v>13779</v>
      </c>
      <c r="BC730" s="16"/>
      <c r="BD730" s="16"/>
    </row>
    <row r="731" spans="48:56" hidden="1" x14ac:dyDescent="0.25">
      <c r="AV731" s="15" t="str">
        <f t="shared" si="11"/>
        <v>CA-1999-825  Laurel Village Apartments</v>
      </c>
      <c r="AW731" s="15" t="s">
        <v>10890</v>
      </c>
      <c r="AX731" s="15" t="s">
        <v>10891</v>
      </c>
      <c r="AY731" s="15" t="s">
        <v>10892</v>
      </c>
      <c r="AZ731" s="15" t="s">
        <v>1294</v>
      </c>
      <c r="BA731" s="15" t="s">
        <v>848</v>
      </c>
      <c r="BB731" s="15" t="s">
        <v>14029</v>
      </c>
      <c r="BC731" s="16"/>
      <c r="BD731" s="16"/>
    </row>
    <row r="732" spans="48:56" hidden="1" x14ac:dyDescent="0.25">
      <c r="AV732" s="15" t="str">
        <f t="shared" si="11"/>
        <v>CA-1999-827  Woodmark Apartments</v>
      </c>
      <c r="AW732" s="15" t="s">
        <v>10893</v>
      </c>
      <c r="AX732" s="15" t="s">
        <v>10894</v>
      </c>
      <c r="AY732" s="15" t="s">
        <v>10895</v>
      </c>
      <c r="AZ732" s="15" t="s">
        <v>772</v>
      </c>
      <c r="BA732" s="15" t="s">
        <v>824</v>
      </c>
      <c r="BB732" s="15" t="s">
        <v>13922</v>
      </c>
      <c r="BC732" s="16"/>
      <c r="BD732" s="16"/>
    </row>
    <row r="733" spans="48:56" hidden="1" x14ac:dyDescent="0.25">
      <c r="AV733" s="15" t="str">
        <f t="shared" si="11"/>
        <v>CA-1999-830  Standiford Gardens AKA Emerald Pointe</v>
      </c>
      <c r="AW733" s="15" t="s">
        <v>10896</v>
      </c>
      <c r="AX733" s="15" t="s">
        <v>10897</v>
      </c>
      <c r="AY733" s="15" t="s">
        <v>10898</v>
      </c>
      <c r="AZ733" s="15" t="s">
        <v>831</v>
      </c>
      <c r="BA733" s="15" t="s">
        <v>832</v>
      </c>
      <c r="BB733" s="15" t="s">
        <v>14020</v>
      </c>
      <c r="BC733" s="16"/>
      <c r="BD733" s="16"/>
    </row>
    <row r="734" spans="48:56" hidden="1" x14ac:dyDescent="0.25">
      <c r="AV734" s="15" t="str">
        <f t="shared" si="11"/>
        <v>CA-1999-834  Wildomar Senior Leisure Living</v>
      </c>
      <c r="AW734" s="15" t="s">
        <v>10899</v>
      </c>
      <c r="AX734" s="15" t="s">
        <v>10900</v>
      </c>
      <c r="AY734" s="15" t="s">
        <v>14122</v>
      </c>
      <c r="AZ734" s="15" t="s">
        <v>10901</v>
      </c>
      <c r="BA734" s="15" t="s">
        <v>14876</v>
      </c>
      <c r="BB734" s="15" t="s">
        <v>14123</v>
      </c>
      <c r="BC734" s="16"/>
      <c r="BD734" s="16"/>
    </row>
    <row r="735" spans="48:56" hidden="1" x14ac:dyDescent="0.25">
      <c r="AV735" s="15" t="str">
        <f t="shared" si="11"/>
        <v>CA-1999-835  Saratoga Senior Apts</v>
      </c>
      <c r="AW735" s="15" t="s">
        <v>10902</v>
      </c>
      <c r="AX735" s="15" t="s">
        <v>10903</v>
      </c>
      <c r="AY735" s="15" t="s">
        <v>10904</v>
      </c>
      <c r="AZ735" s="15" t="s">
        <v>1083</v>
      </c>
      <c r="BA735" s="15" t="s">
        <v>576</v>
      </c>
      <c r="BB735" s="15" t="s">
        <v>14124</v>
      </c>
      <c r="BC735" s="16"/>
      <c r="BD735" s="16"/>
    </row>
    <row r="736" spans="48:56" hidden="1" x14ac:dyDescent="0.25">
      <c r="AV736" s="15" t="str">
        <f t="shared" si="11"/>
        <v>CA-1999-836  Sycamore Pointe Apts</v>
      </c>
      <c r="AW736" s="15" t="s">
        <v>10905</v>
      </c>
      <c r="AX736" s="15" t="s">
        <v>10906</v>
      </c>
      <c r="AY736" s="15" t="s">
        <v>10907</v>
      </c>
      <c r="AZ736" s="15" t="s">
        <v>772</v>
      </c>
      <c r="BA736" s="15" t="s">
        <v>824</v>
      </c>
      <c r="BB736" s="15" t="s">
        <v>13922</v>
      </c>
      <c r="BC736" s="16"/>
      <c r="BD736" s="16"/>
    </row>
    <row r="737" spans="48:56" hidden="1" x14ac:dyDescent="0.25">
      <c r="AV737" s="15" t="str">
        <f t="shared" si="11"/>
        <v>CA-1999-838  Sutter Terrace</v>
      </c>
      <c r="AW737" s="15" t="s">
        <v>10908</v>
      </c>
      <c r="AX737" s="15" t="s">
        <v>10909</v>
      </c>
      <c r="AY737" s="15" t="s">
        <v>10910</v>
      </c>
      <c r="AZ737" s="15" t="s">
        <v>361</v>
      </c>
      <c r="BA737" s="15" t="s">
        <v>362</v>
      </c>
      <c r="BB737" s="15" t="s">
        <v>14086</v>
      </c>
      <c r="BC737" s="16"/>
      <c r="BD737" s="16"/>
    </row>
    <row r="738" spans="48:56" hidden="1" x14ac:dyDescent="0.25">
      <c r="AV738" s="15" t="str">
        <f t="shared" si="11"/>
        <v>CA-1999-839  Northgate Apartments</v>
      </c>
      <c r="AW738" s="15" t="s">
        <v>10911</v>
      </c>
      <c r="AX738" s="15" t="s">
        <v>10912</v>
      </c>
      <c r="AY738" s="15" t="s">
        <v>10913</v>
      </c>
      <c r="AZ738" s="15" t="s">
        <v>1010</v>
      </c>
      <c r="BA738" s="15" t="s">
        <v>1011</v>
      </c>
      <c r="BB738" s="15" t="s">
        <v>13802</v>
      </c>
      <c r="BC738" s="16"/>
      <c r="BD738" s="16"/>
    </row>
    <row r="739" spans="48:56" hidden="1" x14ac:dyDescent="0.25">
      <c r="AV739" s="15" t="str">
        <f t="shared" si="11"/>
        <v>CA-1999-841  The Willows Apartments</v>
      </c>
      <c r="AW739" s="15" t="s">
        <v>10914</v>
      </c>
      <c r="AX739" s="15" t="s">
        <v>10915</v>
      </c>
      <c r="AY739" s="15" t="s">
        <v>10916</v>
      </c>
      <c r="AZ739" s="15" t="s">
        <v>851</v>
      </c>
      <c r="BA739" s="15" t="s">
        <v>850</v>
      </c>
      <c r="BB739" s="15" t="s">
        <v>13861</v>
      </c>
      <c r="BC739" s="16"/>
      <c r="BD739" s="16"/>
    </row>
    <row r="740" spans="48:56" hidden="1" x14ac:dyDescent="0.25">
      <c r="AV740" s="15" t="str">
        <f t="shared" si="11"/>
        <v>CA-1999-842  The Apartments at Silverado Creek</v>
      </c>
      <c r="AW740" s="15" t="s">
        <v>10917</v>
      </c>
      <c r="AX740" s="15" t="s">
        <v>10918</v>
      </c>
      <c r="AY740" s="15" t="s">
        <v>10919</v>
      </c>
      <c r="AZ740" s="15" t="s">
        <v>217</v>
      </c>
      <c r="BA740" s="15" t="s">
        <v>217</v>
      </c>
      <c r="BB740" s="15" t="s">
        <v>14027</v>
      </c>
      <c r="BC740" s="16"/>
      <c r="BD740" s="16"/>
    </row>
    <row r="741" spans="48:56" hidden="1" x14ac:dyDescent="0.25">
      <c r="AV741" s="15" t="str">
        <f t="shared" si="11"/>
        <v>CA-1999-845  Watercrest Apartments</v>
      </c>
      <c r="AW741" s="15" t="s">
        <v>10920</v>
      </c>
      <c r="AX741" s="15" t="s">
        <v>10921</v>
      </c>
      <c r="AY741" s="15" t="s">
        <v>10922</v>
      </c>
      <c r="AZ741" s="15" t="s">
        <v>781</v>
      </c>
      <c r="BA741" s="15" t="s">
        <v>781</v>
      </c>
      <c r="BB741" s="15" t="s">
        <v>14125</v>
      </c>
      <c r="BC741" s="16"/>
      <c r="BD741" s="16"/>
    </row>
    <row r="742" spans="48:56" hidden="1" x14ac:dyDescent="0.25">
      <c r="AV742" s="15" t="str">
        <f t="shared" si="11"/>
        <v>CA-1999-846  Thornbridge Apartments The Gardens</v>
      </c>
      <c r="AW742" s="15" t="s">
        <v>10923</v>
      </c>
      <c r="AX742" s="15" t="s">
        <v>10924</v>
      </c>
      <c r="AY742" s="15" t="s">
        <v>10925</v>
      </c>
      <c r="AZ742" s="15" t="s">
        <v>851</v>
      </c>
      <c r="BA742" s="15" t="s">
        <v>850</v>
      </c>
      <c r="BB742" s="15" t="s">
        <v>13889</v>
      </c>
      <c r="BC742" s="16"/>
      <c r="BD742" s="16"/>
    </row>
    <row r="743" spans="48:56" hidden="1" x14ac:dyDescent="0.25">
      <c r="AV743" s="15" t="str">
        <f t="shared" si="11"/>
        <v>CA-1999-847  Baldwin Village Scattered Sites &amp; Watson II</v>
      </c>
      <c r="AW743" s="15" t="s">
        <v>10926</v>
      </c>
      <c r="AX743" s="15" t="s">
        <v>10927</v>
      </c>
      <c r="AY743" s="15" t="s">
        <v>10928</v>
      </c>
      <c r="AZ743" s="15" t="s">
        <v>819</v>
      </c>
      <c r="BA743" s="15" t="s">
        <v>819</v>
      </c>
      <c r="BB743" s="15" t="s">
        <v>13763</v>
      </c>
      <c r="BC743" s="16"/>
      <c r="BD743" s="16"/>
    </row>
    <row r="744" spans="48:56" hidden="1" x14ac:dyDescent="0.25">
      <c r="AV744" s="15" t="str">
        <f t="shared" si="11"/>
        <v>CA-1999-851  Ridgecrest Apartments aka "Las Colinas Apartments"</v>
      </c>
      <c r="AW744" s="15" t="s">
        <v>10929</v>
      </c>
      <c r="AX744" s="15" t="s">
        <v>10930</v>
      </c>
      <c r="AY744" s="15" t="s">
        <v>10931</v>
      </c>
      <c r="AZ744" s="15" t="s">
        <v>526</v>
      </c>
      <c r="BA744" s="15" t="s">
        <v>526</v>
      </c>
      <c r="BB744" s="15" t="s">
        <v>14126</v>
      </c>
      <c r="BC744" s="16"/>
      <c r="BD744" s="16"/>
    </row>
    <row r="745" spans="48:56" hidden="1" x14ac:dyDescent="0.25">
      <c r="AV745" s="15" t="str">
        <f t="shared" si="11"/>
        <v>CA-1999-858  Ohlone_Chynoweth Commons</v>
      </c>
      <c r="AW745" s="15" t="s">
        <v>10932</v>
      </c>
      <c r="AX745" s="15" t="s">
        <v>10933</v>
      </c>
      <c r="AY745" s="15" t="s">
        <v>10934</v>
      </c>
      <c r="AZ745" s="15" t="s">
        <v>851</v>
      </c>
      <c r="BA745" s="15" t="s">
        <v>850</v>
      </c>
      <c r="BB745" s="15" t="s">
        <v>13758</v>
      </c>
      <c r="BC745" s="16"/>
      <c r="BD745" s="16"/>
    </row>
    <row r="746" spans="48:56" hidden="1" x14ac:dyDescent="0.25">
      <c r="AV746" s="15" t="str">
        <f t="shared" si="11"/>
        <v>CA-1999-860  Villa Serena Apartments</v>
      </c>
      <c r="AW746" s="15" t="s">
        <v>10935</v>
      </c>
      <c r="AX746" s="15" t="s">
        <v>77</v>
      </c>
      <c r="AY746" s="15" t="s">
        <v>10936</v>
      </c>
      <c r="AZ746" s="15" t="s">
        <v>51</v>
      </c>
      <c r="BA746" s="15" t="s">
        <v>848</v>
      </c>
      <c r="BB746" s="15" t="s">
        <v>14127</v>
      </c>
      <c r="BC746" s="16"/>
      <c r="BD746" s="16"/>
    </row>
    <row r="747" spans="48:56" hidden="1" x14ac:dyDescent="0.25">
      <c r="AV747" s="15" t="str">
        <f t="shared" si="11"/>
        <v>CA-1999-861  Lion Villas Apartments</v>
      </c>
      <c r="AW747" s="15" t="s">
        <v>10937</v>
      </c>
      <c r="AX747" s="15" t="s">
        <v>10938</v>
      </c>
      <c r="AY747" s="15" t="s">
        <v>10939</v>
      </c>
      <c r="AZ747" s="15" t="s">
        <v>851</v>
      </c>
      <c r="BA747" s="15" t="s">
        <v>10940</v>
      </c>
      <c r="BB747" s="15" t="s">
        <v>14128</v>
      </c>
      <c r="BC747" s="16"/>
      <c r="BD747" s="16"/>
    </row>
    <row r="748" spans="48:56" hidden="1" x14ac:dyDescent="0.25">
      <c r="AV748" s="15" t="str">
        <f t="shared" si="11"/>
        <v>CA-1999-862  Miraido Apartments</v>
      </c>
      <c r="AW748" s="15" t="s">
        <v>10941</v>
      </c>
      <c r="AX748" s="15" t="s">
        <v>10942</v>
      </c>
      <c r="AY748" s="15" t="s">
        <v>10943</v>
      </c>
      <c r="AZ748" s="15" t="s">
        <v>851</v>
      </c>
      <c r="BA748" s="15" t="s">
        <v>850</v>
      </c>
      <c r="BB748" s="15" t="s">
        <v>13740</v>
      </c>
      <c r="BC748" s="16"/>
      <c r="BD748" s="16"/>
    </row>
    <row r="749" spans="48:56" hidden="1" x14ac:dyDescent="0.25">
      <c r="AV749" s="15" t="str">
        <f t="shared" si="11"/>
        <v>CA-1999-864  Preservation I</v>
      </c>
      <c r="AW749" s="15" t="s">
        <v>10944</v>
      </c>
      <c r="AX749" s="15" t="s">
        <v>10945</v>
      </c>
      <c r="AY749" s="15" t="s">
        <v>10946</v>
      </c>
      <c r="AZ749" s="15" t="s">
        <v>819</v>
      </c>
      <c r="BA749" s="15" t="s">
        <v>819</v>
      </c>
      <c r="BB749" s="15" t="s">
        <v>13716</v>
      </c>
      <c r="BC749" s="16"/>
      <c r="BD749" s="16"/>
    </row>
    <row r="750" spans="48:56" hidden="1" x14ac:dyDescent="0.25">
      <c r="AV750" s="15" t="str">
        <f t="shared" si="11"/>
        <v>CA-1999-865  Preservation II</v>
      </c>
      <c r="AW750" s="15" t="s">
        <v>10947</v>
      </c>
      <c r="AX750" s="15" t="s">
        <v>10948</v>
      </c>
      <c r="AY750" s="15" t="s">
        <v>10949</v>
      </c>
      <c r="AZ750" s="15" t="s">
        <v>819</v>
      </c>
      <c r="BA750" s="15" t="s">
        <v>819</v>
      </c>
      <c r="BB750" s="15" t="s">
        <v>13716</v>
      </c>
      <c r="BC750" s="16"/>
      <c r="BD750" s="16"/>
    </row>
    <row r="751" spans="48:56" hidden="1" x14ac:dyDescent="0.25">
      <c r="AV751" s="15" t="str">
        <f t="shared" si="11"/>
        <v>CA-1999-866  Preservation III</v>
      </c>
      <c r="AW751" s="15" t="s">
        <v>10950</v>
      </c>
      <c r="AX751" s="15" t="s">
        <v>10951</v>
      </c>
      <c r="AY751" s="15" t="s">
        <v>10952</v>
      </c>
      <c r="AZ751" s="15" t="s">
        <v>819</v>
      </c>
      <c r="BA751" s="15" t="s">
        <v>819</v>
      </c>
      <c r="BB751" s="15" t="s">
        <v>13716</v>
      </c>
      <c r="BC751" s="16"/>
      <c r="BD751" s="16"/>
    </row>
    <row r="752" spans="48:56" hidden="1" x14ac:dyDescent="0.25">
      <c r="AV752" s="15" t="str">
        <f t="shared" si="11"/>
        <v>CA-1999-867  Preservation IV</v>
      </c>
      <c r="AW752" s="15" t="s">
        <v>10953</v>
      </c>
      <c r="AX752" s="15" t="s">
        <v>10954</v>
      </c>
      <c r="AY752" s="15" t="s">
        <v>10955</v>
      </c>
      <c r="AZ752" s="15" t="s">
        <v>819</v>
      </c>
      <c r="BA752" s="15" t="s">
        <v>819</v>
      </c>
      <c r="BB752" s="15" t="s">
        <v>13716</v>
      </c>
      <c r="BC752" s="16"/>
      <c r="BD752" s="16"/>
    </row>
    <row r="753" spans="48:56" hidden="1" x14ac:dyDescent="0.25">
      <c r="AV753" s="15" t="str">
        <f t="shared" si="11"/>
        <v>CA-1999-868  Preservation V</v>
      </c>
      <c r="AW753" s="15" t="s">
        <v>10956</v>
      </c>
      <c r="AX753" s="15" t="s">
        <v>10957</v>
      </c>
      <c r="AY753" s="15" t="s">
        <v>10958</v>
      </c>
      <c r="AZ753" s="15" t="s">
        <v>819</v>
      </c>
      <c r="BA753" s="15" t="s">
        <v>819</v>
      </c>
      <c r="BB753" s="15" t="s">
        <v>13716</v>
      </c>
      <c r="BC753" s="16"/>
      <c r="BD753" s="16"/>
    </row>
    <row r="754" spans="48:56" hidden="1" x14ac:dyDescent="0.25">
      <c r="AV754" s="15" t="str">
        <f t="shared" si="11"/>
        <v>CA-1999-870  Park David Senior Apartments</v>
      </c>
      <c r="AW754" s="15" t="s">
        <v>10959</v>
      </c>
      <c r="AX754" s="15" t="s">
        <v>10960</v>
      </c>
      <c r="AY754" s="15" t="s">
        <v>10961</v>
      </c>
      <c r="AZ754" s="15" t="s">
        <v>60</v>
      </c>
      <c r="BA754" s="15" t="s">
        <v>526</v>
      </c>
      <c r="BB754" s="15" t="s">
        <v>14000</v>
      </c>
      <c r="BC754" s="16"/>
      <c r="BD754" s="16"/>
    </row>
    <row r="755" spans="48:56" hidden="1" x14ac:dyDescent="0.25">
      <c r="AV755" s="15" t="str">
        <f t="shared" si="11"/>
        <v>CA-1999-873  Nantucket Bay Apartments</v>
      </c>
      <c r="AW755" s="15" t="s">
        <v>10962</v>
      </c>
      <c r="AX755" s="15" t="s">
        <v>10963</v>
      </c>
      <c r="AY755" s="15" t="s">
        <v>10964</v>
      </c>
      <c r="AZ755" s="15" t="s">
        <v>234</v>
      </c>
      <c r="BA755" s="15" t="s">
        <v>876</v>
      </c>
      <c r="BB755" s="15" t="s">
        <v>14026</v>
      </c>
      <c r="BC755" s="16"/>
      <c r="BD755" s="16"/>
    </row>
    <row r="756" spans="48:56" hidden="1" x14ac:dyDescent="0.25">
      <c r="AV756" s="15" t="str">
        <f t="shared" si="11"/>
        <v>CA-1999-879  The Oaks at Sunset aka Sunset Apts at Rocklin</v>
      </c>
      <c r="AW756" s="15" t="s">
        <v>10965</v>
      </c>
      <c r="AX756" s="15" t="s">
        <v>10966</v>
      </c>
      <c r="AY756" s="15" t="s">
        <v>10967</v>
      </c>
      <c r="AZ756" s="15" t="s">
        <v>17</v>
      </c>
      <c r="BA756" s="15" t="s">
        <v>362</v>
      </c>
      <c r="BB756" s="15" t="s">
        <v>14129</v>
      </c>
      <c r="BC756" s="16"/>
      <c r="BD756" s="16"/>
    </row>
    <row r="757" spans="48:56" hidden="1" x14ac:dyDescent="0.25">
      <c r="AV757" s="15" t="str">
        <f t="shared" si="11"/>
        <v>CA-1999-881  Rosewood Park Senior Apts</v>
      </c>
      <c r="AW757" s="15" t="s">
        <v>10968</v>
      </c>
      <c r="AX757" s="15" t="s">
        <v>10969</v>
      </c>
      <c r="AY757" s="15" t="s">
        <v>10970</v>
      </c>
      <c r="AZ757" s="15" t="s">
        <v>10971</v>
      </c>
      <c r="BA757" s="15" t="s">
        <v>819</v>
      </c>
      <c r="BB757" s="15" t="s">
        <v>14130</v>
      </c>
      <c r="BC757" s="16"/>
      <c r="BD757" s="16"/>
    </row>
    <row r="758" spans="48:56" hidden="1" x14ac:dyDescent="0.25">
      <c r="AV758" s="15" t="str">
        <f t="shared" si="11"/>
        <v>CA-1999-883  Peninsula Park Apartments</v>
      </c>
      <c r="AW758" s="15" t="s">
        <v>10972</v>
      </c>
      <c r="AX758" s="15" t="s">
        <v>10973</v>
      </c>
      <c r="AY758" s="15" t="s">
        <v>10974</v>
      </c>
      <c r="AZ758" s="15" t="s">
        <v>279</v>
      </c>
      <c r="BA758" s="15" t="s">
        <v>838</v>
      </c>
      <c r="BB758" s="15" t="s">
        <v>13926</v>
      </c>
      <c r="BC758" s="16"/>
      <c r="BD758" s="16"/>
    </row>
    <row r="759" spans="48:56" hidden="1" x14ac:dyDescent="0.25">
      <c r="AV759" s="15" t="str">
        <f t="shared" si="11"/>
        <v>CA-1999-886  Papago Court / Apple Valley Apartments</v>
      </c>
      <c r="AW759" s="15" t="s">
        <v>10975</v>
      </c>
      <c r="AX759" s="15" t="s">
        <v>10976</v>
      </c>
      <c r="AY759" s="15" t="s">
        <v>10977</v>
      </c>
      <c r="AZ759" s="15" t="s">
        <v>137</v>
      </c>
      <c r="BA759" s="15" t="s">
        <v>1929</v>
      </c>
      <c r="BB759" s="15" t="s">
        <v>14076</v>
      </c>
      <c r="BC759" s="16"/>
      <c r="BD759" s="16"/>
    </row>
    <row r="760" spans="48:56" hidden="1" x14ac:dyDescent="0.25">
      <c r="AV760" s="15" t="str">
        <f t="shared" si="11"/>
        <v>CA-1999-887  Laurel Park Apartments</v>
      </c>
      <c r="AW760" s="15" t="s">
        <v>10978</v>
      </c>
      <c r="AX760" s="15" t="s">
        <v>10979</v>
      </c>
      <c r="AY760" s="15" t="s">
        <v>10980</v>
      </c>
      <c r="AZ760" s="15" t="s">
        <v>19</v>
      </c>
      <c r="BA760" s="15" t="s">
        <v>848</v>
      </c>
      <c r="BB760" s="15" t="s">
        <v>14131</v>
      </c>
      <c r="BC760" s="16"/>
      <c r="BD760" s="16"/>
    </row>
    <row r="761" spans="48:56" hidden="1" x14ac:dyDescent="0.25">
      <c r="AV761" s="15" t="str">
        <f t="shared" si="11"/>
        <v>CA-1999-890  Grandview Nine Apartments</v>
      </c>
      <c r="AW761" s="15" t="s">
        <v>10981</v>
      </c>
      <c r="AX761" s="15" t="s">
        <v>10982</v>
      </c>
      <c r="AY761" s="15" t="s">
        <v>10983</v>
      </c>
      <c r="AZ761" s="15" t="s">
        <v>819</v>
      </c>
      <c r="BA761" s="15" t="s">
        <v>819</v>
      </c>
      <c r="BB761" s="15" t="s">
        <v>13805</v>
      </c>
      <c r="BC761" s="16"/>
      <c r="BD761" s="16"/>
    </row>
    <row r="762" spans="48:56" hidden="1" x14ac:dyDescent="0.25">
      <c r="AV762" s="15" t="str">
        <f t="shared" si="11"/>
        <v>CA-1999-892  Alegria</v>
      </c>
      <c r="AW762" s="15" t="s">
        <v>10984</v>
      </c>
      <c r="AX762" s="15" t="s">
        <v>10985</v>
      </c>
      <c r="AY762" s="15" t="s">
        <v>10986</v>
      </c>
      <c r="AZ762" s="15" t="s">
        <v>819</v>
      </c>
      <c r="BA762" s="15" t="s">
        <v>819</v>
      </c>
      <c r="BB762" s="15" t="s">
        <v>13808</v>
      </c>
      <c r="BC762" s="16"/>
      <c r="BD762" s="16"/>
    </row>
    <row r="763" spans="48:56" hidden="1" x14ac:dyDescent="0.25">
      <c r="AV763" s="15" t="str">
        <f t="shared" si="11"/>
        <v>CA-1999-893  Hope Village</v>
      </c>
      <c r="AW763" s="15" t="s">
        <v>10987</v>
      </c>
      <c r="AX763" s="15" t="s">
        <v>10988</v>
      </c>
      <c r="AY763" s="15" t="s">
        <v>10989</v>
      </c>
      <c r="AZ763" s="15" t="s">
        <v>819</v>
      </c>
      <c r="BA763" s="15" t="s">
        <v>819</v>
      </c>
      <c r="BB763" s="15" t="s">
        <v>13756</v>
      </c>
      <c r="BC763" s="16"/>
      <c r="BD763" s="16"/>
    </row>
    <row r="764" spans="48:56" hidden="1" x14ac:dyDescent="0.25">
      <c r="AV764" s="15" t="str">
        <f t="shared" si="11"/>
        <v>CA-1999-897  Westside Village Apartments</v>
      </c>
      <c r="AW764" s="15" t="s">
        <v>10990</v>
      </c>
      <c r="AX764" s="15" t="s">
        <v>10991</v>
      </c>
      <c r="AY764" s="15" t="s">
        <v>10992</v>
      </c>
      <c r="AZ764" s="15" t="s">
        <v>537</v>
      </c>
      <c r="BA764" s="15" t="s">
        <v>832</v>
      </c>
      <c r="BB764" s="15" t="s">
        <v>14133</v>
      </c>
      <c r="BC764" s="16"/>
      <c r="BD764" s="16"/>
    </row>
    <row r="765" spans="48:56" hidden="1" x14ac:dyDescent="0.25">
      <c r="AV765" s="15" t="str">
        <f t="shared" si="11"/>
        <v>CA-1999-898  Lake Park Apartments</v>
      </c>
      <c r="AW765" s="15" t="s">
        <v>10993</v>
      </c>
      <c r="AX765" s="15" t="s">
        <v>10994</v>
      </c>
      <c r="AY765" s="15" t="s">
        <v>10995</v>
      </c>
      <c r="AZ765" s="15" t="s">
        <v>538</v>
      </c>
      <c r="BA765" s="15" t="s">
        <v>832</v>
      </c>
      <c r="BB765" s="15" t="s">
        <v>14134</v>
      </c>
      <c r="BC765" s="16"/>
      <c r="BD765" s="16"/>
    </row>
    <row r="766" spans="48:56" hidden="1" x14ac:dyDescent="0.25">
      <c r="AV766" s="15" t="str">
        <f t="shared" si="11"/>
        <v>CA-1999-899  Parkwood Apartments</v>
      </c>
      <c r="AW766" s="15" t="s">
        <v>10996</v>
      </c>
      <c r="AX766" s="15" t="s">
        <v>10997</v>
      </c>
      <c r="AY766" s="15" t="s">
        <v>10998</v>
      </c>
      <c r="AZ766" s="15" t="s">
        <v>538</v>
      </c>
      <c r="BA766" s="15" t="s">
        <v>832</v>
      </c>
      <c r="BB766" s="15" t="s">
        <v>14135</v>
      </c>
      <c r="BC766" s="16"/>
      <c r="BD766" s="16"/>
    </row>
    <row r="767" spans="48:56" hidden="1" x14ac:dyDescent="0.25">
      <c r="AV767" s="15" t="str">
        <f t="shared" si="11"/>
        <v>CA-1999-900  Delta Village Apartments</v>
      </c>
      <c r="AW767" s="15" t="s">
        <v>10999</v>
      </c>
      <c r="AX767" s="15" t="s">
        <v>11000</v>
      </c>
      <c r="AY767" s="15" t="s">
        <v>11001</v>
      </c>
      <c r="AZ767" s="15" t="s">
        <v>1032</v>
      </c>
      <c r="BA767" s="15" t="s">
        <v>219</v>
      </c>
      <c r="BB767" s="15" t="s">
        <v>14136</v>
      </c>
      <c r="BC767" s="16"/>
      <c r="BD767" s="16"/>
    </row>
    <row r="768" spans="48:56" hidden="1" x14ac:dyDescent="0.25">
      <c r="AV768" s="15" t="str">
        <f t="shared" si="11"/>
        <v>CA-1999-903  Golden Gate Apartments</v>
      </c>
      <c r="AW768" s="15" t="s">
        <v>11002</v>
      </c>
      <c r="AX768" s="15" t="s">
        <v>11003</v>
      </c>
      <c r="AY768" s="15" t="s">
        <v>11004</v>
      </c>
      <c r="AZ768" s="15" t="s">
        <v>845</v>
      </c>
      <c r="BA768" s="15" t="s">
        <v>845</v>
      </c>
      <c r="BB768" s="15" t="s">
        <v>13859</v>
      </c>
      <c r="BC768" s="16"/>
      <c r="BD768" s="16"/>
    </row>
    <row r="769" spans="48:56" hidden="1" x14ac:dyDescent="0.25">
      <c r="AV769" s="15" t="str">
        <f t="shared" si="11"/>
        <v>CA-1999-906  Sunrise Apartments FKA Emerald Glen Apartments</v>
      </c>
      <c r="AW769" s="15" t="s">
        <v>11005</v>
      </c>
      <c r="AX769" s="15" t="s">
        <v>15025</v>
      </c>
      <c r="AY769" s="15" t="s">
        <v>11006</v>
      </c>
      <c r="AZ769" s="15" t="s">
        <v>616</v>
      </c>
      <c r="BA769" s="15" t="s">
        <v>829</v>
      </c>
      <c r="BB769" s="15" t="s">
        <v>13781</v>
      </c>
      <c r="BC769" s="16"/>
      <c r="BD769" s="16"/>
    </row>
    <row r="770" spans="48:56" hidden="1" x14ac:dyDescent="0.25">
      <c r="AV770" s="15" t="str">
        <f t="shared" si="11"/>
        <v>CA-1999-907  The Waterman Apartments</v>
      </c>
      <c r="AW770" s="15" t="s">
        <v>11007</v>
      </c>
      <c r="AX770" s="15" t="s">
        <v>11008</v>
      </c>
      <c r="AY770" s="15" t="s">
        <v>11009</v>
      </c>
      <c r="AZ770" s="15" t="s">
        <v>882</v>
      </c>
      <c r="BA770" s="15" t="s">
        <v>882</v>
      </c>
      <c r="BB770" s="15" t="s">
        <v>14137</v>
      </c>
      <c r="BC770" s="16"/>
      <c r="BD770" s="16"/>
    </row>
    <row r="771" spans="48:56" hidden="1" x14ac:dyDescent="0.25">
      <c r="AV771" s="15" t="str">
        <f t="shared" si="11"/>
        <v>CA-1999-908  Concord-Huntington Park Apartments</v>
      </c>
      <c r="AW771" s="15" t="s">
        <v>11010</v>
      </c>
      <c r="AX771" s="15" t="s">
        <v>11011</v>
      </c>
      <c r="AY771" s="15" t="s">
        <v>11012</v>
      </c>
      <c r="AZ771" s="15" t="s">
        <v>1090</v>
      </c>
      <c r="BA771" s="15" t="s">
        <v>819</v>
      </c>
      <c r="BB771" s="15" t="s">
        <v>14138</v>
      </c>
      <c r="BC771" s="16"/>
      <c r="BD771" s="16"/>
    </row>
    <row r="772" spans="48:56" hidden="1" x14ac:dyDescent="0.25">
      <c r="AV772" s="15" t="str">
        <f t="shared" si="11"/>
        <v>CA-1999-913  Archstone Fremont Center fka Civic Center Dr Apt</v>
      </c>
      <c r="AW772" s="15" t="s">
        <v>11013</v>
      </c>
      <c r="AX772" s="15" t="s">
        <v>11014</v>
      </c>
      <c r="AY772" s="15" t="s">
        <v>11015</v>
      </c>
      <c r="AZ772" s="15" t="s">
        <v>357</v>
      </c>
      <c r="BA772" s="15" t="s">
        <v>332</v>
      </c>
      <c r="BB772" s="15" t="s">
        <v>13988</v>
      </c>
      <c r="BC772" s="16"/>
      <c r="BD772" s="16"/>
    </row>
    <row r="773" spans="48:56" hidden="1" x14ac:dyDescent="0.25">
      <c r="AV773" s="15" t="str">
        <f t="shared" si="11"/>
        <v>CA-1999-920  Nova Pointe 1 Apartments Phase I</v>
      </c>
      <c r="AW773" s="15" t="s">
        <v>11016</v>
      </c>
      <c r="AX773" s="15" t="s">
        <v>11017</v>
      </c>
      <c r="AY773" s="15" t="s">
        <v>11018</v>
      </c>
      <c r="AZ773" s="15" t="s">
        <v>968</v>
      </c>
      <c r="BA773" s="15" t="s">
        <v>882</v>
      </c>
      <c r="BB773" s="15" t="s">
        <v>14139</v>
      </c>
      <c r="BC773" s="16"/>
      <c r="BD773" s="16"/>
    </row>
    <row r="774" spans="48:56" hidden="1" x14ac:dyDescent="0.25">
      <c r="AV774" s="15" t="str">
        <f t="shared" si="11"/>
        <v>CA-1999-921  Nova Pointe 1 Apartments Phase II</v>
      </c>
      <c r="AW774" s="15" t="s">
        <v>11019</v>
      </c>
      <c r="AX774" s="15" t="s">
        <v>11020</v>
      </c>
      <c r="AY774" s="15" t="s">
        <v>11018</v>
      </c>
      <c r="AZ774" s="15" t="s">
        <v>968</v>
      </c>
      <c r="BA774" s="15" t="s">
        <v>882</v>
      </c>
      <c r="BB774" s="15" t="s">
        <v>14139</v>
      </c>
      <c r="BC774" s="16"/>
      <c r="BD774" s="16"/>
    </row>
    <row r="775" spans="48:56" hidden="1" x14ac:dyDescent="0.25">
      <c r="AV775" s="15" t="str">
        <f t="shared" si="11"/>
        <v>CA-1999-922  Village Green Apartments</v>
      </c>
      <c r="AW775" s="15" t="s">
        <v>11021</v>
      </c>
      <c r="AX775" s="15" t="s">
        <v>969</v>
      </c>
      <c r="AY775" s="15" t="s">
        <v>14140</v>
      </c>
      <c r="AZ775" s="15" t="s">
        <v>882</v>
      </c>
      <c r="BA775" s="15" t="s">
        <v>882</v>
      </c>
      <c r="BB775" s="15" t="s">
        <v>14141</v>
      </c>
      <c r="BC775" s="16"/>
      <c r="BD775" s="16"/>
    </row>
    <row r="776" spans="48:56" hidden="1" x14ac:dyDescent="0.25">
      <c r="AV776" s="15" t="str">
        <f t="shared" si="11"/>
        <v>CA-1999-923  Chelsea Gardens Apartments</v>
      </c>
      <c r="AW776" s="15" t="s">
        <v>11022</v>
      </c>
      <c r="AX776" s="15" t="s">
        <v>11023</v>
      </c>
      <c r="AY776" s="15" t="s">
        <v>11024</v>
      </c>
      <c r="AZ776" s="15" t="s">
        <v>137</v>
      </c>
      <c r="BA776" s="15" t="s">
        <v>1929</v>
      </c>
      <c r="BB776" s="15" t="s">
        <v>14010</v>
      </c>
      <c r="BC776" s="16"/>
      <c r="BD776" s="16"/>
    </row>
    <row r="777" spans="48:56" hidden="1" x14ac:dyDescent="0.25">
      <c r="AV777" s="15" t="str">
        <f t="shared" si="11"/>
        <v>CA-1999-924  Vintage Court Sr Apartments</v>
      </c>
      <c r="AW777" s="15" t="s">
        <v>11025</v>
      </c>
      <c r="AX777" s="15" t="s">
        <v>11026</v>
      </c>
      <c r="AY777" s="15" t="s">
        <v>11027</v>
      </c>
      <c r="AZ777" s="15" t="s">
        <v>970</v>
      </c>
      <c r="BA777" s="15" t="s">
        <v>332</v>
      </c>
      <c r="BB777" s="15" t="s">
        <v>14142</v>
      </c>
      <c r="BC777" s="16"/>
      <c r="BD777" s="16"/>
    </row>
    <row r="778" spans="48:56" hidden="1" x14ac:dyDescent="0.25">
      <c r="AV778" s="15" t="str">
        <f t="shared" si="11"/>
        <v>CA-1999-925  Park Sierra at Iron Horse Trail</v>
      </c>
      <c r="AW778" s="15" t="s">
        <v>11028</v>
      </c>
      <c r="AX778" s="15" t="s">
        <v>11029</v>
      </c>
      <c r="AY778" s="15" t="s">
        <v>11030</v>
      </c>
      <c r="AZ778" s="15" t="s">
        <v>971</v>
      </c>
      <c r="BA778" s="15" t="s">
        <v>332</v>
      </c>
      <c r="BB778" s="15" t="s">
        <v>14143</v>
      </c>
      <c r="BC778" s="16"/>
      <c r="BD778" s="16"/>
    </row>
    <row r="779" spans="48:56" hidden="1" x14ac:dyDescent="0.25">
      <c r="AV779" s="15" t="str">
        <f t="shared" si="11"/>
        <v>CA-1999-926  Los Altos Apartments</v>
      </c>
      <c r="AW779" s="15" t="s">
        <v>11031</v>
      </c>
      <c r="AX779" s="15" t="s">
        <v>11032</v>
      </c>
      <c r="AY779" s="15" t="s">
        <v>11033</v>
      </c>
      <c r="AZ779" s="15" t="s">
        <v>819</v>
      </c>
      <c r="BA779" s="15" t="s">
        <v>819</v>
      </c>
      <c r="BB779" s="15" t="s">
        <v>14144</v>
      </c>
      <c r="BC779" s="16"/>
      <c r="BD779" s="16"/>
    </row>
    <row r="780" spans="48:56" hidden="1" x14ac:dyDescent="0.25">
      <c r="AV780" s="15" t="str">
        <f t="shared" si="11"/>
        <v>CA-1999-927  Swan's Market Hall Apartments</v>
      </c>
      <c r="AW780" s="15" t="s">
        <v>11034</v>
      </c>
      <c r="AX780" s="15" t="s">
        <v>11035</v>
      </c>
      <c r="AY780" s="15" t="s">
        <v>11036</v>
      </c>
      <c r="AZ780" s="15" t="s">
        <v>331</v>
      </c>
      <c r="BA780" s="15" t="s">
        <v>332</v>
      </c>
      <c r="BB780" s="15" t="s">
        <v>14145</v>
      </c>
      <c r="BC780" s="16"/>
      <c r="BD780" s="16"/>
    </row>
    <row r="781" spans="48:56" hidden="1" x14ac:dyDescent="0.25">
      <c r="AV781" s="15" t="str">
        <f t="shared" si="11"/>
        <v>CA-1999-929  Springwood</v>
      </c>
      <c r="AW781" s="15" t="s">
        <v>11037</v>
      </c>
      <c r="AX781" s="15" t="s">
        <v>11038</v>
      </c>
      <c r="AY781" s="15" t="s">
        <v>15026</v>
      </c>
      <c r="AZ781" s="15" t="s">
        <v>616</v>
      </c>
      <c r="BA781" s="15" t="s">
        <v>829</v>
      </c>
      <c r="BB781" s="15" t="s">
        <v>13812</v>
      </c>
      <c r="BC781" s="16"/>
      <c r="BD781" s="16"/>
    </row>
    <row r="782" spans="48:56" hidden="1" x14ac:dyDescent="0.25">
      <c r="AV782" s="15" t="str">
        <f t="shared" si="11"/>
        <v>CA-1999-932  Bayview Courtyard Apts.</v>
      </c>
      <c r="AW782" s="15" t="s">
        <v>11039</v>
      </c>
      <c r="AX782" s="15" t="s">
        <v>11040</v>
      </c>
      <c r="AY782" s="15" t="s">
        <v>11041</v>
      </c>
      <c r="AZ782" s="15" t="s">
        <v>1044</v>
      </c>
      <c r="BA782" s="15" t="s">
        <v>1937</v>
      </c>
      <c r="BB782" s="15" t="s">
        <v>14147</v>
      </c>
      <c r="BC782" s="16"/>
      <c r="BD782" s="16"/>
    </row>
    <row r="783" spans="48:56" hidden="1" x14ac:dyDescent="0.25">
      <c r="AV783" s="15" t="str">
        <f t="shared" si="11"/>
        <v>CA-1999-933  West Oaks Apartments</v>
      </c>
      <c r="AW783" s="15" t="s">
        <v>1045</v>
      </c>
      <c r="AX783" s="15" t="s">
        <v>1046</v>
      </c>
      <c r="AY783" s="15" t="s">
        <v>1047</v>
      </c>
      <c r="AZ783" s="15" t="s">
        <v>137</v>
      </c>
      <c r="BA783" s="15" t="s">
        <v>1929</v>
      </c>
      <c r="BB783" s="15" t="s">
        <v>14148</v>
      </c>
      <c r="BC783" s="16"/>
      <c r="BD783" s="16"/>
    </row>
    <row r="784" spans="48:56" hidden="1" x14ac:dyDescent="0.25">
      <c r="AV784" s="15" t="str">
        <f t="shared" si="11"/>
        <v>CA-2000-004  Casitas del Sol</v>
      </c>
      <c r="AW784" s="15" t="s">
        <v>11042</v>
      </c>
      <c r="AX784" s="15" t="s">
        <v>11043</v>
      </c>
      <c r="AY784" s="15" t="s">
        <v>11044</v>
      </c>
      <c r="AZ784" s="15" t="s">
        <v>1407</v>
      </c>
      <c r="BA784" s="15" t="s">
        <v>820</v>
      </c>
      <c r="BB784" s="15" t="s">
        <v>13722</v>
      </c>
      <c r="BC784" s="16"/>
      <c r="BD784" s="16"/>
    </row>
    <row r="785" spans="48:56" hidden="1" x14ac:dyDescent="0.25">
      <c r="AV785" s="15" t="str">
        <f t="shared" si="11"/>
        <v>CA-2000-005  Corona de Oro Apartments</v>
      </c>
      <c r="AW785" s="15" t="s">
        <v>11045</v>
      </c>
      <c r="AX785" s="15" t="s">
        <v>11046</v>
      </c>
      <c r="AY785" s="15" t="s">
        <v>11047</v>
      </c>
      <c r="AZ785" s="15" t="s">
        <v>68</v>
      </c>
      <c r="BA785" s="15" t="s">
        <v>526</v>
      </c>
      <c r="BB785" s="15" t="s">
        <v>14149</v>
      </c>
      <c r="BC785" s="16"/>
      <c r="BD785" s="16"/>
    </row>
    <row r="786" spans="48:56" hidden="1" x14ac:dyDescent="0.25">
      <c r="AV786" s="15" t="str">
        <f t="shared" si="11"/>
        <v>CA-2000-006  Dewey Hotel</v>
      </c>
      <c r="AW786" s="15" t="s">
        <v>15314</v>
      </c>
      <c r="AX786" s="15" t="s">
        <v>15315</v>
      </c>
      <c r="AY786" s="15" t="s">
        <v>15316</v>
      </c>
      <c r="AZ786" s="15" t="s">
        <v>819</v>
      </c>
      <c r="BA786" s="15" t="s">
        <v>819</v>
      </c>
      <c r="BB786" s="15" t="s">
        <v>13719</v>
      </c>
      <c r="BC786" s="16"/>
      <c r="BD786" s="16"/>
    </row>
    <row r="787" spans="48:56" hidden="1" x14ac:dyDescent="0.25">
      <c r="AV787" s="15" t="str">
        <f t="shared" si="11"/>
        <v>CA-2000-011  Sonya Gardens Apartments</v>
      </c>
      <c r="AW787" s="15" t="s">
        <v>11048</v>
      </c>
      <c r="AX787" s="15" t="s">
        <v>11049</v>
      </c>
      <c r="AY787" s="15" t="s">
        <v>11050</v>
      </c>
      <c r="AZ787" s="15" t="s">
        <v>819</v>
      </c>
      <c r="BA787" s="15" t="s">
        <v>819</v>
      </c>
      <c r="BB787" s="15" t="s">
        <v>13857</v>
      </c>
      <c r="BC787" s="16"/>
      <c r="BD787" s="16"/>
    </row>
    <row r="788" spans="48:56" hidden="1" x14ac:dyDescent="0.25">
      <c r="AV788" s="15" t="str">
        <f t="shared" si="11"/>
        <v>CA-2000-013  Don Carlos Apartments</v>
      </c>
      <c r="AW788" s="15" t="s">
        <v>11051</v>
      </c>
      <c r="AX788" s="15" t="s">
        <v>11052</v>
      </c>
      <c r="AY788" s="15" t="s">
        <v>11053</v>
      </c>
      <c r="AZ788" s="15" t="s">
        <v>819</v>
      </c>
      <c r="BA788" s="15" t="s">
        <v>819</v>
      </c>
      <c r="BB788" s="15" t="s">
        <v>13919</v>
      </c>
      <c r="BC788" s="16"/>
      <c r="BD788" s="16"/>
    </row>
    <row r="789" spans="48:56" hidden="1" x14ac:dyDescent="0.25">
      <c r="AV789" s="15" t="str">
        <f t="shared" si="11"/>
        <v>CA-2000-016  Fuente de Paz Apartments</v>
      </c>
      <c r="AW789" s="15" t="s">
        <v>11054</v>
      </c>
      <c r="AX789" s="15" t="s">
        <v>11055</v>
      </c>
      <c r="AY789" s="15" t="s">
        <v>11056</v>
      </c>
      <c r="AZ789" s="15" t="s">
        <v>216</v>
      </c>
      <c r="BA789" s="15" t="s">
        <v>526</v>
      </c>
      <c r="BB789" s="15" t="s">
        <v>13793</v>
      </c>
      <c r="BC789" s="16"/>
      <c r="BD789" s="16"/>
    </row>
    <row r="790" spans="48:56" hidden="1" x14ac:dyDescent="0.25">
      <c r="AV790" s="15" t="str">
        <f t="shared" si="11"/>
        <v>CA-2000-021  Chico Gardens Apartments</v>
      </c>
      <c r="AW790" s="15" t="s">
        <v>11057</v>
      </c>
      <c r="AX790" s="15" t="s">
        <v>11058</v>
      </c>
      <c r="AY790" s="15" t="s">
        <v>11059</v>
      </c>
      <c r="AZ790" s="15" t="s">
        <v>40</v>
      </c>
      <c r="BA790" s="15" t="s">
        <v>1925</v>
      </c>
      <c r="BB790" s="15" t="s">
        <v>13881</v>
      </c>
      <c r="BC790" s="16"/>
      <c r="BD790" s="16"/>
    </row>
    <row r="791" spans="48:56" hidden="1" x14ac:dyDescent="0.25">
      <c r="AV791" s="15" t="str">
        <f t="shared" ref="AV791:AV854" si="12">CONCATENATE(AW791,"  ",AX791)</f>
        <v>CA-2000-023  Villa de Guadalupe</v>
      </c>
      <c r="AW791" s="15" t="s">
        <v>11060</v>
      </c>
      <c r="AX791" s="15" t="s">
        <v>11061</v>
      </c>
      <c r="AY791" s="15" t="s">
        <v>11062</v>
      </c>
      <c r="AZ791" s="15" t="s">
        <v>1607</v>
      </c>
      <c r="BA791" s="15" t="s">
        <v>520</v>
      </c>
      <c r="BB791" s="15" t="s">
        <v>14150</v>
      </c>
      <c r="BC791" s="16"/>
      <c r="BD791" s="16"/>
    </row>
    <row r="792" spans="48:56" hidden="1" x14ac:dyDescent="0.25">
      <c r="AV792" s="15" t="str">
        <f t="shared" si="12"/>
        <v>CA-2000-025  Park Lane Family Apartments</v>
      </c>
      <c r="AW792" s="15" t="s">
        <v>11063</v>
      </c>
      <c r="AX792" s="15" t="s">
        <v>11064</v>
      </c>
      <c r="AY792" s="15" t="s">
        <v>11065</v>
      </c>
      <c r="AZ792" s="15" t="s">
        <v>819</v>
      </c>
      <c r="BA792" s="15" t="s">
        <v>819</v>
      </c>
      <c r="BB792" s="15" t="s">
        <v>13914</v>
      </c>
      <c r="BC792" s="16"/>
      <c r="BD792" s="16"/>
    </row>
    <row r="793" spans="48:56" hidden="1" x14ac:dyDescent="0.25">
      <c r="AV793" s="15" t="str">
        <f t="shared" si="12"/>
        <v>CA-2000-027  Eugene Hotel</v>
      </c>
      <c r="AW793" s="15" t="s">
        <v>11066</v>
      </c>
      <c r="AX793" s="15" t="s">
        <v>11067</v>
      </c>
      <c r="AY793" s="15" t="s">
        <v>11068</v>
      </c>
      <c r="AZ793" s="15" t="s">
        <v>819</v>
      </c>
      <c r="BA793" s="15" t="s">
        <v>819</v>
      </c>
      <c r="BB793" s="15" t="s">
        <v>13718</v>
      </c>
      <c r="BC793" s="16"/>
      <c r="BD793" s="16"/>
    </row>
    <row r="794" spans="48:56" hidden="1" x14ac:dyDescent="0.25">
      <c r="AV794" s="15" t="str">
        <f t="shared" si="12"/>
        <v>CA-2000-032  Foothill Family Apartments</v>
      </c>
      <c r="AW794" s="15" t="s">
        <v>11069</v>
      </c>
      <c r="AX794" s="15" t="s">
        <v>11070</v>
      </c>
      <c r="AY794" s="15" t="s">
        <v>11071</v>
      </c>
      <c r="AZ794" s="15" t="s">
        <v>331</v>
      </c>
      <c r="BA794" s="15" t="s">
        <v>332</v>
      </c>
      <c r="BB794" s="15" t="s">
        <v>14151</v>
      </c>
      <c r="BC794" s="16"/>
      <c r="BD794" s="16"/>
    </row>
    <row r="795" spans="48:56" hidden="1" x14ac:dyDescent="0.25">
      <c r="AV795" s="15" t="str">
        <f t="shared" si="12"/>
        <v>CA-2000-038  Main Street Apartments</v>
      </c>
      <c r="AW795" s="15" t="s">
        <v>11072</v>
      </c>
      <c r="AX795" s="15" t="s">
        <v>1450</v>
      </c>
      <c r="AY795" s="15" t="s">
        <v>280</v>
      </c>
      <c r="AZ795" s="15" t="s">
        <v>281</v>
      </c>
      <c r="BA795" s="15" t="s">
        <v>838</v>
      </c>
      <c r="BB795" s="15" t="s">
        <v>13969</v>
      </c>
      <c r="BC795" s="16"/>
      <c r="BD795" s="16"/>
    </row>
    <row r="796" spans="48:56" hidden="1" x14ac:dyDescent="0.25">
      <c r="AV796" s="15" t="str">
        <f t="shared" si="12"/>
        <v>CA-2000-042  Hollyview Senior Apartments</v>
      </c>
      <c r="AW796" s="15" t="s">
        <v>11073</v>
      </c>
      <c r="AX796" s="15" t="s">
        <v>11074</v>
      </c>
      <c r="AY796" s="15" t="s">
        <v>11075</v>
      </c>
      <c r="AZ796" s="15" t="s">
        <v>819</v>
      </c>
      <c r="BA796" s="15" t="s">
        <v>819</v>
      </c>
      <c r="BB796" s="15" t="s">
        <v>13919</v>
      </c>
      <c r="BC796" s="16"/>
      <c r="BD796" s="16"/>
    </row>
    <row r="797" spans="48:56" hidden="1" x14ac:dyDescent="0.25">
      <c r="AV797" s="15" t="str">
        <f t="shared" si="12"/>
        <v>CA-2000-045  Adeline Street Lofts</v>
      </c>
      <c r="AW797" s="15" t="s">
        <v>11076</v>
      </c>
      <c r="AX797" s="15" t="s">
        <v>11077</v>
      </c>
      <c r="AY797" s="15" t="s">
        <v>11078</v>
      </c>
      <c r="AZ797" s="15" t="s">
        <v>331</v>
      </c>
      <c r="BA797" s="15" t="s">
        <v>332</v>
      </c>
      <c r="BB797" s="15" t="s">
        <v>14145</v>
      </c>
      <c r="BC797" s="16"/>
      <c r="BD797" s="16"/>
    </row>
    <row r="798" spans="48:56" hidden="1" x14ac:dyDescent="0.25">
      <c r="AV798" s="15" t="str">
        <f t="shared" si="12"/>
        <v>CA-2000-058  El Jardin Apartments</v>
      </c>
      <c r="AW798" s="15" t="s">
        <v>11079</v>
      </c>
      <c r="AX798" s="15" t="s">
        <v>11080</v>
      </c>
      <c r="AY798" s="15" t="s">
        <v>11081</v>
      </c>
      <c r="AZ798" s="15" t="s">
        <v>216</v>
      </c>
      <c r="BA798" s="15" t="s">
        <v>526</v>
      </c>
      <c r="BB798" s="15" t="s">
        <v>13793</v>
      </c>
      <c r="BC798" s="16"/>
      <c r="BD798" s="16"/>
    </row>
    <row r="799" spans="48:56" hidden="1" x14ac:dyDescent="0.25">
      <c r="AV799" s="15" t="str">
        <f t="shared" si="12"/>
        <v>CA-2000-060  River Garden Apartments</v>
      </c>
      <c r="AW799" s="15" t="s">
        <v>11082</v>
      </c>
      <c r="AX799" s="15" t="s">
        <v>1786</v>
      </c>
      <c r="AY799" s="15" t="s">
        <v>11083</v>
      </c>
      <c r="AZ799" s="15" t="s">
        <v>1787</v>
      </c>
      <c r="BA799" s="15" t="s">
        <v>882</v>
      </c>
      <c r="BB799" s="15" t="s">
        <v>14152</v>
      </c>
      <c r="BC799" s="16"/>
      <c r="BD799" s="16"/>
    </row>
    <row r="800" spans="48:56" hidden="1" x14ac:dyDescent="0.25">
      <c r="AV800" s="15" t="str">
        <f t="shared" si="12"/>
        <v>CA-2000-064  Cherry Tree Village</v>
      </c>
      <c r="AW800" s="15" t="s">
        <v>11084</v>
      </c>
      <c r="AX800" s="15" t="s">
        <v>11085</v>
      </c>
      <c r="AY800" s="15" t="s">
        <v>11086</v>
      </c>
      <c r="AZ800" s="15" t="s">
        <v>538</v>
      </c>
      <c r="BA800" s="15" t="s">
        <v>832</v>
      </c>
      <c r="BB800" s="15" t="s">
        <v>14135</v>
      </c>
      <c r="BC800" s="16"/>
      <c r="BD800" s="16"/>
    </row>
    <row r="801" spans="48:56" hidden="1" x14ac:dyDescent="0.25">
      <c r="AV801" s="15" t="str">
        <f t="shared" si="12"/>
        <v>CA-2000-075  Mountain View Townhomes</v>
      </c>
      <c r="AW801" s="15" t="s">
        <v>11087</v>
      </c>
      <c r="AX801" s="15" t="s">
        <v>1239</v>
      </c>
      <c r="AY801" s="15" t="s">
        <v>11088</v>
      </c>
      <c r="AZ801" s="15" t="s">
        <v>234</v>
      </c>
      <c r="BA801" s="15" t="s">
        <v>876</v>
      </c>
      <c r="BB801" s="15" t="s">
        <v>13901</v>
      </c>
      <c r="BC801" s="16"/>
      <c r="BD801" s="16"/>
    </row>
    <row r="802" spans="48:56" hidden="1" x14ac:dyDescent="0.25">
      <c r="AV802" s="15" t="str">
        <f t="shared" si="12"/>
        <v>CA-2000-088  Avalon Terrace Nicolet</v>
      </c>
      <c r="AW802" s="15" t="s">
        <v>11090</v>
      </c>
      <c r="AX802" s="15" t="s">
        <v>11091</v>
      </c>
      <c r="AY802" s="15" t="s">
        <v>11092</v>
      </c>
      <c r="AZ802" s="15" t="s">
        <v>819</v>
      </c>
      <c r="BA802" s="15" t="s">
        <v>819</v>
      </c>
      <c r="BB802" s="15" t="s">
        <v>13805</v>
      </c>
      <c r="BC802" s="16"/>
      <c r="BD802" s="16"/>
    </row>
    <row r="803" spans="48:56" hidden="1" x14ac:dyDescent="0.25">
      <c r="AV803" s="15" t="str">
        <f t="shared" si="12"/>
        <v>CA-2000-094  Arbor Park Community</v>
      </c>
      <c r="AW803" s="15" t="s">
        <v>11093</v>
      </c>
      <c r="AX803" s="15" t="s">
        <v>11094</v>
      </c>
      <c r="AY803" s="15" t="s">
        <v>11095</v>
      </c>
      <c r="AZ803" s="15" t="s">
        <v>851</v>
      </c>
      <c r="BA803" s="15" t="s">
        <v>850</v>
      </c>
      <c r="BB803" s="15" t="s">
        <v>14011</v>
      </c>
      <c r="BC803" s="16"/>
      <c r="BD803" s="16"/>
    </row>
    <row r="804" spans="48:56" hidden="1" x14ac:dyDescent="0.25">
      <c r="AV804" s="15" t="str">
        <f t="shared" si="12"/>
        <v>CA-2000-095  Jamacha Glen Apartments</v>
      </c>
      <c r="AW804" s="15" t="s">
        <v>11096</v>
      </c>
      <c r="AX804" s="15" t="s">
        <v>11097</v>
      </c>
      <c r="AY804" s="15" t="s">
        <v>13011</v>
      </c>
      <c r="AZ804" s="15" t="s">
        <v>458</v>
      </c>
      <c r="BA804" s="15" t="s">
        <v>12700</v>
      </c>
      <c r="BB804" s="15" t="s">
        <v>14093</v>
      </c>
      <c r="BC804" s="16"/>
      <c r="BD804" s="16"/>
    </row>
    <row r="805" spans="48:56" hidden="1" x14ac:dyDescent="0.25">
      <c r="AV805" s="15" t="str">
        <f t="shared" si="12"/>
        <v>CA-2000-098  Esseff Village Apartments</v>
      </c>
      <c r="AW805" s="15" t="s">
        <v>11098</v>
      </c>
      <c r="AX805" s="15" t="s">
        <v>11099</v>
      </c>
      <c r="AY805" s="15" t="s">
        <v>11100</v>
      </c>
      <c r="AZ805" s="15" t="s">
        <v>1316</v>
      </c>
      <c r="BA805" s="15" t="s">
        <v>1009</v>
      </c>
      <c r="BB805" s="15" t="s">
        <v>13981</v>
      </c>
      <c r="BC805" s="16"/>
      <c r="BD805" s="16"/>
    </row>
    <row r="806" spans="48:56" hidden="1" x14ac:dyDescent="0.25">
      <c r="AV806" s="15" t="str">
        <f t="shared" si="12"/>
        <v>CA-2000-099  Bayview Commons Apartments</v>
      </c>
      <c r="AW806" s="15" t="s">
        <v>11101</v>
      </c>
      <c r="AX806" s="15" t="s">
        <v>11102</v>
      </c>
      <c r="AY806" s="15" t="s">
        <v>11103</v>
      </c>
      <c r="AZ806" s="15" t="s">
        <v>845</v>
      </c>
      <c r="BA806" s="15" t="s">
        <v>845</v>
      </c>
      <c r="BB806" s="15" t="s">
        <v>14153</v>
      </c>
      <c r="BC806" s="16"/>
      <c r="BD806" s="16"/>
    </row>
    <row r="807" spans="48:56" hidden="1" x14ac:dyDescent="0.25">
      <c r="AV807" s="15" t="str">
        <f t="shared" si="12"/>
        <v>CA-2000-101  Seabreeze Apartments</v>
      </c>
      <c r="AW807" s="15" t="s">
        <v>11104</v>
      </c>
      <c r="AX807" s="15" t="s">
        <v>1081</v>
      </c>
      <c r="AY807" s="15" t="s">
        <v>11105</v>
      </c>
      <c r="AZ807" s="15" t="s">
        <v>848</v>
      </c>
      <c r="BA807" s="15" t="s">
        <v>848</v>
      </c>
      <c r="BB807" s="15" t="s">
        <v>14154</v>
      </c>
      <c r="BC807" s="16"/>
      <c r="BD807" s="16"/>
    </row>
    <row r="808" spans="48:56" hidden="1" x14ac:dyDescent="0.25">
      <c r="AV808" s="15" t="str">
        <f t="shared" si="12"/>
        <v>CA-2000-117  Sierra Village Apartment Homes</v>
      </c>
      <c r="AW808" s="15" t="s">
        <v>11106</v>
      </c>
      <c r="AX808" s="15" t="s">
        <v>11107</v>
      </c>
      <c r="AY808" s="15" t="s">
        <v>11108</v>
      </c>
      <c r="AZ808" s="15" t="s">
        <v>1104</v>
      </c>
      <c r="BA808" s="15" t="s">
        <v>855</v>
      </c>
      <c r="BB808" s="15" t="s">
        <v>13871</v>
      </c>
      <c r="BC808" s="16"/>
      <c r="BD808" s="16"/>
    </row>
    <row r="809" spans="48:56" hidden="1" x14ac:dyDescent="0.25">
      <c r="AV809" s="15" t="str">
        <f t="shared" si="12"/>
        <v>CA-2000-118  Oakley Summer Creek</v>
      </c>
      <c r="AW809" s="15" t="s">
        <v>11109</v>
      </c>
      <c r="AX809" s="15" t="s">
        <v>11110</v>
      </c>
      <c r="AY809" s="15" t="s">
        <v>11111</v>
      </c>
      <c r="AZ809" s="15" t="s">
        <v>1463</v>
      </c>
      <c r="BA809" s="15" t="s">
        <v>1275</v>
      </c>
      <c r="BB809" s="15" t="s">
        <v>14155</v>
      </c>
      <c r="BC809" s="16"/>
      <c r="BD809" s="16"/>
    </row>
    <row r="810" spans="48:56" hidden="1" x14ac:dyDescent="0.25">
      <c r="AV810" s="15" t="str">
        <f t="shared" si="12"/>
        <v>CA-2000-119  Whispering Pines Apartments</v>
      </c>
      <c r="AW810" s="15" t="s">
        <v>11112</v>
      </c>
      <c r="AX810" s="15" t="s">
        <v>11113</v>
      </c>
      <c r="AY810" s="15" t="s">
        <v>11114</v>
      </c>
      <c r="AZ810" s="15" t="s">
        <v>781</v>
      </c>
      <c r="BA810" s="15" t="s">
        <v>781</v>
      </c>
      <c r="BB810" s="15" t="s">
        <v>14048</v>
      </c>
      <c r="BC810" s="16"/>
      <c r="BD810" s="16"/>
    </row>
    <row r="811" spans="48:56" hidden="1" x14ac:dyDescent="0.25">
      <c r="AV811" s="15" t="str">
        <f t="shared" si="12"/>
        <v>CA-2000-120  Wilshire City Lights</v>
      </c>
      <c r="AW811" s="15" t="s">
        <v>11115</v>
      </c>
      <c r="AX811" s="15" t="s">
        <v>11116</v>
      </c>
      <c r="AY811" s="15" t="s">
        <v>11117</v>
      </c>
      <c r="AZ811" s="15" t="s">
        <v>819</v>
      </c>
      <c r="BA811" s="15" t="s">
        <v>819</v>
      </c>
      <c r="BB811" s="15" t="s">
        <v>13790</v>
      </c>
      <c r="BC811" s="16"/>
      <c r="BD811" s="16"/>
    </row>
    <row r="812" spans="48:56" hidden="1" x14ac:dyDescent="0.25">
      <c r="AV812" s="15" t="str">
        <f t="shared" si="12"/>
        <v>CA-2000-121  Angels City Lights</v>
      </c>
      <c r="AW812" s="15" t="s">
        <v>11118</v>
      </c>
      <c r="AX812" s="15" t="s">
        <v>11119</v>
      </c>
      <c r="AY812" s="15" t="s">
        <v>11120</v>
      </c>
      <c r="AZ812" s="15" t="s">
        <v>648</v>
      </c>
      <c r="BA812" s="15" t="s">
        <v>819</v>
      </c>
      <c r="BB812" s="15" t="s">
        <v>14156</v>
      </c>
      <c r="BC812" s="16"/>
      <c r="BD812" s="16"/>
    </row>
    <row r="813" spans="48:56" hidden="1" x14ac:dyDescent="0.25">
      <c r="AV813" s="15" t="str">
        <f t="shared" si="12"/>
        <v>CA-2000-122  Gateway City Lights</v>
      </c>
      <c r="AW813" s="15" t="s">
        <v>11121</v>
      </c>
      <c r="AX813" s="15" t="s">
        <v>11122</v>
      </c>
      <c r="AY813" s="15" t="s">
        <v>11123</v>
      </c>
      <c r="AZ813" s="15" t="s">
        <v>819</v>
      </c>
      <c r="BA813" s="15" t="s">
        <v>819</v>
      </c>
      <c r="BB813" s="15" t="s">
        <v>13857</v>
      </c>
      <c r="BC813" s="16"/>
      <c r="BD813" s="16"/>
    </row>
    <row r="814" spans="48:56" hidden="1" x14ac:dyDescent="0.25">
      <c r="AV814" s="15" t="str">
        <f t="shared" si="12"/>
        <v>CA-2000-124  Rancho Gardens</v>
      </c>
      <c r="AW814" s="15" t="s">
        <v>11124</v>
      </c>
      <c r="AX814" s="15" t="s">
        <v>11125</v>
      </c>
      <c r="AY814" s="15" t="s">
        <v>9987</v>
      </c>
      <c r="AZ814" s="15" t="s">
        <v>885</v>
      </c>
      <c r="BA814" s="15" t="s">
        <v>345</v>
      </c>
      <c r="BB814" s="15" t="s">
        <v>13951</v>
      </c>
      <c r="BC814" s="16"/>
      <c r="BD814" s="16"/>
    </row>
    <row r="815" spans="48:56" hidden="1" x14ac:dyDescent="0.25">
      <c r="AV815" s="15" t="str">
        <f t="shared" si="12"/>
        <v>CA-2000-125  Porvenir Estates II</v>
      </c>
      <c r="AW815" s="15" t="s">
        <v>11126</v>
      </c>
      <c r="AX815" s="15" t="s">
        <v>11127</v>
      </c>
      <c r="AY815" s="15" t="s">
        <v>11128</v>
      </c>
      <c r="AZ815" s="15" t="s">
        <v>521</v>
      </c>
      <c r="BA815" s="15" t="s">
        <v>830</v>
      </c>
      <c r="BB815" s="15" t="s">
        <v>13753</v>
      </c>
      <c r="BC815" s="16"/>
      <c r="BD815" s="16"/>
    </row>
    <row r="816" spans="48:56" hidden="1" x14ac:dyDescent="0.25">
      <c r="AV816" s="15" t="str">
        <f t="shared" si="12"/>
        <v>CA-2000-127  Diamond Terrace Apartments</v>
      </c>
      <c r="AW816" s="15" t="s">
        <v>11129</v>
      </c>
      <c r="AX816" s="15" t="s">
        <v>10086</v>
      </c>
      <c r="AY816" s="15" t="s">
        <v>11130</v>
      </c>
      <c r="AZ816" s="15" t="s">
        <v>11131</v>
      </c>
      <c r="BA816" s="15" t="s">
        <v>1275</v>
      </c>
      <c r="BB816" s="15" t="s">
        <v>14157</v>
      </c>
      <c r="BC816" s="16"/>
      <c r="BD816" s="16"/>
    </row>
    <row r="817" spans="48:56" hidden="1" x14ac:dyDescent="0.25">
      <c r="AV817" s="15" t="str">
        <f t="shared" si="12"/>
        <v>CA-2000-136  Villa del Mar</v>
      </c>
      <c r="AW817" s="15" t="s">
        <v>11132</v>
      </c>
      <c r="AX817" s="15" t="s">
        <v>11133</v>
      </c>
      <c r="AY817" s="15" t="s">
        <v>11134</v>
      </c>
      <c r="AZ817" s="15" t="s">
        <v>11135</v>
      </c>
      <c r="BA817" s="15" t="s">
        <v>830</v>
      </c>
      <c r="BB817" s="15" t="s">
        <v>14158</v>
      </c>
      <c r="BC817" s="16"/>
      <c r="BD817" s="16"/>
    </row>
    <row r="818" spans="48:56" hidden="1" x14ac:dyDescent="0.25">
      <c r="AV818" s="15" t="str">
        <f t="shared" si="12"/>
        <v>CA-2000-139  Goldware Senior Housing</v>
      </c>
      <c r="AW818" s="15" t="s">
        <v>11136</v>
      </c>
      <c r="AX818" s="15" t="s">
        <v>11137</v>
      </c>
      <c r="AY818" s="15" t="s">
        <v>11138</v>
      </c>
      <c r="AZ818" s="15" t="s">
        <v>526</v>
      </c>
      <c r="BA818" s="15" t="s">
        <v>526</v>
      </c>
      <c r="BB818" s="15" t="s">
        <v>14159</v>
      </c>
      <c r="BC818" s="16"/>
      <c r="BD818" s="16"/>
    </row>
    <row r="819" spans="48:56" hidden="1" x14ac:dyDescent="0.25">
      <c r="AV819" s="15" t="str">
        <f t="shared" si="12"/>
        <v>CA-2000-147  Richard N. Hogan Manor</v>
      </c>
      <c r="AW819" s="15" t="s">
        <v>11139</v>
      </c>
      <c r="AX819" s="15" t="s">
        <v>11140</v>
      </c>
      <c r="AY819" s="15" t="s">
        <v>11141</v>
      </c>
      <c r="AZ819" s="15" t="s">
        <v>819</v>
      </c>
      <c r="BA819" s="15" t="s">
        <v>819</v>
      </c>
      <c r="BB819" s="15" t="s">
        <v>13757</v>
      </c>
      <c r="BC819" s="16"/>
      <c r="BD819" s="16"/>
    </row>
    <row r="820" spans="48:56" hidden="1" x14ac:dyDescent="0.25">
      <c r="AV820" s="15" t="str">
        <f t="shared" si="12"/>
        <v>CA-2000-148  Osage Senior Villas</v>
      </c>
      <c r="AW820" s="15" t="s">
        <v>11142</v>
      </c>
      <c r="AX820" s="15" t="s">
        <v>11143</v>
      </c>
      <c r="AY820" s="15" t="s">
        <v>15317</v>
      </c>
      <c r="AZ820" s="15" t="s">
        <v>1099</v>
      </c>
      <c r="BA820" s="15" t="s">
        <v>819</v>
      </c>
      <c r="BB820" s="15" t="s">
        <v>14160</v>
      </c>
      <c r="BC820" s="16"/>
      <c r="BD820" s="16"/>
    </row>
    <row r="821" spans="48:56" hidden="1" x14ac:dyDescent="0.25">
      <c r="AV821" s="15" t="str">
        <f t="shared" si="12"/>
        <v>CA-2000-149  Vineyard Apartments</v>
      </c>
      <c r="AW821" s="15" t="s">
        <v>11144</v>
      </c>
      <c r="AX821" s="15" t="s">
        <v>11145</v>
      </c>
      <c r="AY821" s="15" t="s">
        <v>11146</v>
      </c>
      <c r="AZ821" s="15" t="s">
        <v>1434</v>
      </c>
      <c r="BA821" s="15" t="s">
        <v>829</v>
      </c>
      <c r="BB821" s="15" t="s">
        <v>14161</v>
      </c>
      <c r="BC821" s="16"/>
      <c r="BD821" s="16"/>
    </row>
    <row r="822" spans="48:56" hidden="1" x14ac:dyDescent="0.25">
      <c r="AV822" s="15" t="str">
        <f t="shared" si="12"/>
        <v>CA-2000-150  HomeSafe Santa Clara</v>
      </c>
      <c r="AW822" s="15" t="s">
        <v>11147</v>
      </c>
      <c r="AX822" s="15" t="s">
        <v>11148</v>
      </c>
      <c r="AY822" s="15" t="s">
        <v>11149</v>
      </c>
      <c r="AZ822" s="15" t="s">
        <v>850</v>
      </c>
      <c r="BA822" s="15" t="s">
        <v>850</v>
      </c>
      <c r="BB822" s="15" t="s">
        <v>13847</v>
      </c>
      <c r="BC822" s="16"/>
      <c r="BD822" s="16"/>
    </row>
    <row r="823" spans="48:56" hidden="1" x14ac:dyDescent="0.25">
      <c r="AV823" s="15" t="str">
        <f t="shared" si="12"/>
        <v>CA-2000-152  AMISTAD Apartments</v>
      </c>
      <c r="AW823" s="15" t="s">
        <v>11150</v>
      </c>
      <c r="AX823" s="15" t="s">
        <v>11151</v>
      </c>
      <c r="AY823" s="15" t="s">
        <v>11152</v>
      </c>
      <c r="AZ823" s="15" t="s">
        <v>819</v>
      </c>
      <c r="BA823" s="15" t="s">
        <v>819</v>
      </c>
      <c r="BB823" s="15" t="s">
        <v>14162</v>
      </c>
      <c r="BC823" s="16"/>
      <c r="BD823" s="16"/>
    </row>
    <row r="824" spans="48:56" hidden="1" x14ac:dyDescent="0.25">
      <c r="AV824" s="15" t="str">
        <f t="shared" si="12"/>
        <v>CA-2000-155  The Bayanihan House</v>
      </c>
      <c r="AW824" s="15" t="s">
        <v>11153</v>
      </c>
      <c r="AX824" s="15" t="s">
        <v>11154</v>
      </c>
      <c r="AY824" s="15" t="s">
        <v>11155</v>
      </c>
      <c r="AZ824" s="15" t="s">
        <v>845</v>
      </c>
      <c r="BA824" s="15" t="s">
        <v>845</v>
      </c>
      <c r="BB824" s="15" t="s">
        <v>13791</v>
      </c>
      <c r="BC824" s="16"/>
      <c r="BD824" s="16"/>
    </row>
    <row r="825" spans="48:56" hidden="1" x14ac:dyDescent="0.25">
      <c r="AV825" s="15" t="str">
        <f t="shared" si="12"/>
        <v>CA-2000-156  Cottonwood Creek</v>
      </c>
      <c r="AW825" s="15" t="s">
        <v>11156</v>
      </c>
      <c r="AX825" s="15" t="s">
        <v>11157</v>
      </c>
      <c r="AY825" s="15" t="s">
        <v>11158</v>
      </c>
      <c r="AZ825" s="15" t="s">
        <v>859</v>
      </c>
      <c r="BA825" s="15" t="s">
        <v>859</v>
      </c>
      <c r="BB825" s="15" t="s">
        <v>13834</v>
      </c>
      <c r="BC825" s="16"/>
      <c r="BD825" s="16"/>
    </row>
    <row r="826" spans="48:56" hidden="1" x14ac:dyDescent="0.25">
      <c r="AV826" s="15" t="str">
        <f t="shared" si="12"/>
        <v>CA-2000-158  Victory Gardens</v>
      </c>
      <c r="AW826" s="15" t="s">
        <v>11159</v>
      </c>
      <c r="AX826" s="15" t="s">
        <v>11160</v>
      </c>
      <c r="AY826" s="15" t="s">
        <v>15027</v>
      </c>
      <c r="AZ826" s="15" t="s">
        <v>648</v>
      </c>
      <c r="BA826" s="15" t="s">
        <v>819</v>
      </c>
      <c r="BB826" s="15" t="s">
        <v>14156</v>
      </c>
      <c r="BC826" s="16"/>
      <c r="BD826" s="16"/>
    </row>
    <row r="827" spans="48:56" hidden="1" x14ac:dyDescent="0.25">
      <c r="AV827" s="15" t="str">
        <f t="shared" si="12"/>
        <v>CA-2000-159  Mecca Family Housing</v>
      </c>
      <c r="AW827" s="15" t="s">
        <v>11161</v>
      </c>
      <c r="AX827" s="15" t="s">
        <v>11162</v>
      </c>
      <c r="AY827" s="15" t="s">
        <v>11163</v>
      </c>
      <c r="AZ827" s="15" t="s">
        <v>343</v>
      </c>
      <c r="BA827" s="15" t="s">
        <v>526</v>
      </c>
      <c r="BB827" s="15" t="s">
        <v>13830</v>
      </c>
      <c r="BC827" s="16"/>
      <c r="BD827" s="16"/>
    </row>
    <row r="828" spans="48:56" hidden="1" x14ac:dyDescent="0.25">
      <c r="AV828" s="15" t="str">
        <f t="shared" si="12"/>
        <v>CA-2000-162  Oakland Point , L.P.</v>
      </c>
      <c r="AW828" s="15" t="s">
        <v>11164</v>
      </c>
      <c r="AX828" s="15" t="s">
        <v>11165</v>
      </c>
      <c r="AY828" s="15" t="s">
        <v>11166</v>
      </c>
      <c r="AZ828" s="15" t="s">
        <v>331</v>
      </c>
      <c r="BA828" s="15" t="s">
        <v>332</v>
      </c>
      <c r="BB828" s="15" t="s">
        <v>14145</v>
      </c>
      <c r="BC828" s="16"/>
      <c r="BD828" s="16"/>
    </row>
    <row r="829" spans="48:56" hidden="1" x14ac:dyDescent="0.25">
      <c r="AV829" s="15" t="str">
        <f t="shared" si="12"/>
        <v>CA-2000-170  Jay's Place</v>
      </c>
      <c r="AW829" s="15" t="s">
        <v>11167</v>
      </c>
      <c r="AX829" s="15" t="s">
        <v>11168</v>
      </c>
      <c r="AY829" s="15" t="s">
        <v>11169</v>
      </c>
      <c r="AZ829" s="15" t="s">
        <v>137</v>
      </c>
      <c r="BA829" s="15" t="s">
        <v>1929</v>
      </c>
      <c r="BB829" s="15" t="s">
        <v>14010</v>
      </c>
      <c r="BC829" s="16"/>
      <c r="BD829" s="16"/>
    </row>
    <row r="830" spans="48:56" hidden="1" x14ac:dyDescent="0.25">
      <c r="AV830" s="15" t="str">
        <f t="shared" si="12"/>
        <v>CA-2000-172  Villa de las Flores Apartments</v>
      </c>
      <c r="AW830" s="15" t="s">
        <v>11170</v>
      </c>
      <c r="AX830" s="15" t="s">
        <v>11171</v>
      </c>
      <c r="AY830" s="15" t="s">
        <v>11172</v>
      </c>
      <c r="AZ830" s="15" t="s">
        <v>1933</v>
      </c>
      <c r="BA830" s="15" t="s">
        <v>524</v>
      </c>
      <c r="BB830" s="15" t="s">
        <v>13913</v>
      </c>
      <c r="BC830" s="16"/>
      <c r="BD830" s="16"/>
    </row>
    <row r="831" spans="48:56" hidden="1" x14ac:dyDescent="0.25">
      <c r="AV831" s="15" t="str">
        <f t="shared" si="12"/>
        <v>CA-2000-173  Red Bluff Meadow Vista Apartments</v>
      </c>
      <c r="AW831" s="15" t="s">
        <v>11173</v>
      </c>
      <c r="AX831" s="15" t="s">
        <v>11174</v>
      </c>
      <c r="AY831" s="15" t="s">
        <v>11175</v>
      </c>
      <c r="AZ831" s="15" t="s">
        <v>558</v>
      </c>
      <c r="BA831" s="15" t="s">
        <v>880</v>
      </c>
      <c r="BB831" s="15" t="s">
        <v>13737</v>
      </c>
      <c r="BC831" s="16"/>
      <c r="BD831" s="16"/>
    </row>
    <row r="832" spans="48:56" hidden="1" x14ac:dyDescent="0.25">
      <c r="AV832" s="15" t="str">
        <f t="shared" si="12"/>
        <v>CA-2000-176  FAME West 25th Street</v>
      </c>
      <c r="AW832" s="15" t="s">
        <v>11176</v>
      </c>
      <c r="AX832" s="15" t="s">
        <v>11177</v>
      </c>
      <c r="AY832" s="15" t="s">
        <v>11178</v>
      </c>
      <c r="AZ832" s="15" t="s">
        <v>819</v>
      </c>
      <c r="BA832" s="15" t="s">
        <v>819</v>
      </c>
      <c r="BB832" s="15" t="s">
        <v>13787</v>
      </c>
      <c r="BC832" s="16"/>
      <c r="BD832" s="16"/>
    </row>
    <row r="833" spans="48:56" hidden="1" x14ac:dyDescent="0.25">
      <c r="AV833" s="15" t="str">
        <f t="shared" si="12"/>
        <v>CA-2000-180  Victoria Manor Senior Apts</v>
      </c>
      <c r="AW833" s="15" t="s">
        <v>11179</v>
      </c>
      <c r="AX833" s="15" t="s">
        <v>11180</v>
      </c>
      <c r="AY833" s="15" t="s">
        <v>11181</v>
      </c>
      <c r="AZ833" s="15" t="s">
        <v>1933</v>
      </c>
      <c r="BA833" s="15" t="s">
        <v>524</v>
      </c>
      <c r="BB833" s="15" t="s">
        <v>13913</v>
      </c>
      <c r="BC833" s="16"/>
      <c r="BD833" s="16"/>
    </row>
    <row r="834" spans="48:56" hidden="1" x14ac:dyDescent="0.25">
      <c r="AV834" s="15" t="str">
        <f t="shared" si="12"/>
        <v>CA-2000-183  Monterey Park Senior Village</v>
      </c>
      <c r="AW834" s="15" t="s">
        <v>11182</v>
      </c>
      <c r="AX834" s="15" t="s">
        <v>11183</v>
      </c>
      <c r="AY834" s="15" t="s">
        <v>11184</v>
      </c>
      <c r="AZ834" s="15" t="s">
        <v>937</v>
      </c>
      <c r="BA834" s="15" t="s">
        <v>819</v>
      </c>
      <c r="BB834" s="15" t="s">
        <v>14085</v>
      </c>
      <c r="BC834" s="16"/>
      <c r="BD834" s="16"/>
    </row>
    <row r="835" spans="48:56" hidden="1" x14ac:dyDescent="0.25">
      <c r="AV835" s="15" t="str">
        <f t="shared" si="12"/>
        <v>CA-2000-185  Eastside Village Family Apartments</v>
      </c>
      <c r="AW835" s="15" t="s">
        <v>11185</v>
      </c>
      <c r="AX835" s="15" t="s">
        <v>11186</v>
      </c>
      <c r="AY835" s="15" t="s">
        <v>11187</v>
      </c>
      <c r="AZ835" s="15" t="s">
        <v>819</v>
      </c>
      <c r="BA835" s="15" t="s">
        <v>819</v>
      </c>
      <c r="BB835" s="15" t="s">
        <v>14163</v>
      </c>
      <c r="BC835" s="16"/>
      <c r="BD835" s="16"/>
    </row>
    <row r="836" spans="48:56" hidden="1" x14ac:dyDescent="0.25">
      <c r="AV836" s="15" t="str">
        <f t="shared" si="12"/>
        <v>CA-2000-186  El Centro Senior Villas</v>
      </c>
      <c r="AW836" s="15" t="s">
        <v>11188</v>
      </c>
      <c r="AX836" s="15" t="s">
        <v>11189</v>
      </c>
      <c r="AY836" s="15" t="s">
        <v>11190</v>
      </c>
      <c r="AZ836" s="15" t="s">
        <v>214</v>
      </c>
      <c r="BA836" s="15" t="s">
        <v>524</v>
      </c>
      <c r="BB836" s="15" t="s">
        <v>14164</v>
      </c>
      <c r="BC836" s="16"/>
      <c r="BD836" s="16"/>
    </row>
    <row r="837" spans="48:56" hidden="1" x14ac:dyDescent="0.25">
      <c r="AV837" s="15" t="str">
        <f t="shared" si="12"/>
        <v>CA-2000-192  Villa Paloma Senior Apartments</v>
      </c>
      <c r="AW837" s="15" t="s">
        <v>11191</v>
      </c>
      <c r="AX837" s="15" t="s">
        <v>11192</v>
      </c>
      <c r="AY837" s="15" t="s">
        <v>11193</v>
      </c>
      <c r="AZ837" s="15" t="s">
        <v>201</v>
      </c>
      <c r="BA837" s="15" t="s">
        <v>1277</v>
      </c>
      <c r="BB837" s="15" t="s">
        <v>14165</v>
      </c>
      <c r="BC837" s="16"/>
      <c r="BD837" s="16"/>
    </row>
    <row r="838" spans="48:56" hidden="1" x14ac:dyDescent="0.25">
      <c r="AV838" s="15" t="str">
        <f t="shared" si="12"/>
        <v>CA-2000-197  Park Terrace Apartments</v>
      </c>
      <c r="AW838" s="15" t="s">
        <v>11194</v>
      </c>
      <c r="AX838" s="15" t="s">
        <v>11195</v>
      </c>
      <c r="AY838" s="15" t="s">
        <v>11196</v>
      </c>
      <c r="AZ838" s="15" t="s">
        <v>1796</v>
      </c>
      <c r="BA838" s="15" t="s">
        <v>709</v>
      </c>
      <c r="BB838" s="15" t="s">
        <v>14166</v>
      </c>
      <c r="BC838" s="16"/>
      <c r="BD838" s="16"/>
    </row>
    <row r="839" spans="48:56" hidden="1" x14ac:dyDescent="0.25">
      <c r="AV839" s="15" t="str">
        <f t="shared" si="12"/>
        <v>CA-2000-198  Adeline Street Apartments</v>
      </c>
      <c r="AW839" s="15" t="s">
        <v>11197</v>
      </c>
      <c r="AX839" s="15" t="s">
        <v>11198</v>
      </c>
      <c r="AY839" s="15" t="s">
        <v>11199</v>
      </c>
      <c r="AZ839" s="15" t="s">
        <v>215</v>
      </c>
      <c r="BA839" s="15" t="s">
        <v>332</v>
      </c>
      <c r="BB839" s="15" t="s">
        <v>13746</v>
      </c>
      <c r="BC839" s="16"/>
      <c r="BD839" s="16"/>
    </row>
    <row r="840" spans="48:56" hidden="1" x14ac:dyDescent="0.25">
      <c r="AV840" s="15" t="str">
        <f t="shared" si="12"/>
        <v>CA-2000-204  Summercreek Place</v>
      </c>
      <c r="AW840" s="15" t="s">
        <v>11200</v>
      </c>
      <c r="AX840" s="15" t="s">
        <v>11201</v>
      </c>
      <c r="AY840" s="15" t="s">
        <v>11202</v>
      </c>
      <c r="AZ840" s="15" t="s">
        <v>654</v>
      </c>
      <c r="BA840" s="15" t="s">
        <v>1937</v>
      </c>
      <c r="BB840" s="15" t="s">
        <v>14167</v>
      </c>
      <c r="BC840" s="16"/>
      <c r="BD840" s="16"/>
    </row>
    <row r="841" spans="48:56" hidden="1" x14ac:dyDescent="0.25">
      <c r="AV841" s="15" t="str">
        <f t="shared" si="12"/>
        <v>CA-2000-213  SOMA Studios</v>
      </c>
      <c r="AW841" s="15" t="s">
        <v>11203</v>
      </c>
      <c r="AX841" s="15" t="s">
        <v>11204</v>
      </c>
      <c r="AY841" s="15" t="s">
        <v>11205</v>
      </c>
      <c r="AZ841" s="15" t="s">
        <v>845</v>
      </c>
      <c r="BA841" s="15" t="s">
        <v>845</v>
      </c>
      <c r="BB841" s="15" t="s">
        <v>13791</v>
      </c>
      <c r="BC841" s="16"/>
      <c r="BD841" s="16"/>
    </row>
    <row r="842" spans="48:56" hidden="1" x14ac:dyDescent="0.25">
      <c r="AV842" s="15" t="str">
        <f t="shared" si="12"/>
        <v>CA-2000-218  Northside Senior Housing</v>
      </c>
      <c r="AW842" s="15" t="s">
        <v>11206</v>
      </c>
      <c r="AX842" s="15" t="s">
        <v>11207</v>
      </c>
      <c r="AY842" s="15" t="s">
        <v>11208</v>
      </c>
      <c r="AZ842" s="15" t="s">
        <v>851</v>
      </c>
      <c r="BA842" s="15" t="s">
        <v>850</v>
      </c>
      <c r="BB842" s="15" t="s">
        <v>13740</v>
      </c>
      <c r="BC842" s="16"/>
      <c r="BD842" s="16"/>
    </row>
    <row r="843" spans="48:56" hidden="1" x14ac:dyDescent="0.25">
      <c r="AV843" s="15" t="str">
        <f t="shared" si="12"/>
        <v>CA-2000-235  Comfrey Senior Living</v>
      </c>
      <c r="AW843" s="15" t="s">
        <v>11209</v>
      </c>
      <c r="AX843" s="15" t="s">
        <v>11210</v>
      </c>
      <c r="AY843" s="15" t="s">
        <v>15028</v>
      </c>
      <c r="AZ843" s="15" t="s">
        <v>321</v>
      </c>
      <c r="BA843" s="15" t="s">
        <v>781</v>
      </c>
      <c r="BB843" s="15" t="s">
        <v>13855</v>
      </c>
      <c r="BC843" s="16"/>
      <c r="BD843" s="16"/>
    </row>
    <row r="844" spans="48:56" hidden="1" x14ac:dyDescent="0.25">
      <c r="AV844" s="15" t="str">
        <f t="shared" si="12"/>
        <v>CA-2000-237  Vacaville Hillside Seniors</v>
      </c>
      <c r="AW844" s="15" t="s">
        <v>11211</v>
      </c>
      <c r="AX844" s="15" t="s">
        <v>11212</v>
      </c>
      <c r="AY844" s="15" t="s">
        <v>15318</v>
      </c>
      <c r="AZ844" s="15" t="s">
        <v>1083</v>
      </c>
      <c r="BA844" s="15" t="s">
        <v>576</v>
      </c>
      <c r="BB844" s="15" t="s">
        <v>14061</v>
      </c>
      <c r="BC844" s="16"/>
      <c r="BD844" s="16"/>
    </row>
    <row r="845" spans="48:56" hidden="1" x14ac:dyDescent="0.25">
      <c r="AV845" s="15" t="str">
        <f t="shared" si="12"/>
        <v>CA-2000-251  Meera Town Homes</v>
      </c>
      <c r="AW845" s="15" t="s">
        <v>11214</v>
      </c>
      <c r="AX845" s="15" t="s">
        <v>11215</v>
      </c>
      <c r="AY845" s="15" t="s">
        <v>11216</v>
      </c>
      <c r="AZ845" s="15" t="s">
        <v>819</v>
      </c>
      <c r="BA845" s="15" t="s">
        <v>819</v>
      </c>
      <c r="BB845" s="15" t="s">
        <v>13712</v>
      </c>
      <c r="BC845" s="16"/>
      <c r="BD845" s="16"/>
    </row>
    <row r="846" spans="48:56" hidden="1" x14ac:dyDescent="0.25">
      <c r="AV846" s="15" t="str">
        <f t="shared" si="12"/>
        <v>CA-2000-252  Greene Street Townhomes</v>
      </c>
      <c r="AW846" s="15" t="s">
        <v>11217</v>
      </c>
      <c r="AX846" s="15" t="s">
        <v>11218</v>
      </c>
      <c r="AY846" s="15" t="s">
        <v>11219</v>
      </c>
      <c r="AZ846" s="15" t="s">
        <v>780</v>
      </c>
      <c r="BA846" s="15" t="s">
        <v>520</v>
      </c>
      <c r="BB846" s="15" t="s">
        <v>14091</v>
      </c>
      <c r="BC846" s="16"/>
      <c r="BD846" s="16"/>
    </row>
    <row r="847" spans="48:56" hidden="1" x14ac:dyDescent="0.25">
      <c r="AV847" s="15" t="str">
        <f t="shared" si="12"/>
        <v>CA-2000-256  Happy Valley City Lights</v>
      </c>
      <c r="AW847" s="15" t="s">
        <v>11220</v>
      </c>
      <c r="AX847" s="15" t="s">
        <v>11221</v>
      </c>
      <c r="AY847" s="15" t="s">
        <v>11222</v>
      </c>
      <c r="AZ847" s="15" t="s">
        <v>819</v>
      </c>
      <c r="BA847" s="15" t="s">
        <v>819</v>
      </c>
      <c r="BB847" s="15" t="s">
        <v>13884</v>
      </c>
      <c r="BC847" s="16"/>
      <c r="BD847" s="16"/>
    </row>
    <row r="848" spans="48:56" hidden="1" x14ac:dyDescent="0.25">
      <c r="AV848" s="15" t="str">
        <f t="shared" si="12"/>
        <v>CA-2000-257  Mission City Lights</v>
      </c>
      <c r="AW848" s="15" t="s">
        <v>11223</v>
      </c>
      <c r="AX848" s="15" t="s">
        <v>11224</v>
      </c>
      <c r="AY848" s="15" t="s">
        <v>11225</v>
      </c>
      <c r="AZ848" s="15" t="s">
        <v>819</v>
      </c>
      <c r="BA848" s="15" t="s">
        <v>819</v>
      </c>
      <c r="BB848" s="15" t="s">
        <v>13941</v>
      </c>
      <c r="BC848" s="16"/>
      <c r="BD848" s="16"/>
    </row>
    <row r="849" spans="48:56" hidden="1" x14ac:dyDescent="0.25">
      <c r="AV849" s="15" t="str">
        <f t="shared" si="12"/>
        <v>CA-2000-259  Terracina Gold Village I &amp; III</v>
      </c>
      <c r="AW849" s="15" t="s">
        <v>11226</v>
      </c>
      <c r="AX849" s="15" t="s">
        <v>15319</v>
      </c>
      <c r="AY849" s="15" t="s">
        <v>11227</v>
      </c>
      <c r="AZ849" s="15" t="s">
        <v>781</v>
      </c>
      <c r="BA849" s="15" t="s">
        <v>781</v>
      </c>
      <c r="BB849" s="15" t="s">
        <v>14168</v>
      </c>
      <c r="BC849" s="16"/>
      <c r="BD849" s="16"/>
    </row>
    <row r="850" spans="48:56" hidden="1" x14ac:dyDescent="0.25">
      <c r="AV850" s="15" t="str">
        <f t="shared" si="12"/>
        <v>CA-2000-261  Vacaville Meadows</v>
      </c>
      <c r="AW850" s="15" t="s">
        <v>11228</v>
      </c>
      <c r="AX850" s="15" t="s">
        <v>11229</v>
      </c>
      <c r="AY850" s="15" t="s">
        <v>11230</v>
      </c>
      <c r="AZ850" s="15" t="s">
        <v>1083</v>
      </c>
      <c r="BA850" s="15" t="s">
        <v>576</v>
      </c>
      <c r="BB850" s="15" t="s">
        <v>14061</v>
      </c>
      <c r="BC850" s="16"/>
      <c r="BD850" s="16"/>
    </row>
    <row r="851" spans="48:56" hidden="1" x14ac:dyDescent="0.25">
      <c r="AV851" s="15" t="str">
        <f t="shared" si="12"/>
        <v>CA-2000-263  Villa La Jolla</v>
      </c>
      <c r="AW851" s="15" t="s">
        <v>11231</v>
      </c>
      <c r="AX851" s="15" t="s">
        <v>11232</v>
      </c>
      <c r="AY851" s="15" t="s">
        <v>11233</v>
      </c>
      <c r="AZ851" s="15" t="s">
        <v>1799</v>
      </c>
      <c r="BA851" s="15" t="s">
        <v>1277</v>
      </c>
      <c r="BB851" s="15" t="s">
        <v>14169</v>
      </c>
      <c r="BC851" s="16"/>
      <c r="BD851" s="16"/>
    </row>
    <row r="852" spans="48:56" hidden="1" x14ac:dyDescent="0.25">
      <c r="AV852" s="15" t="str">
        <f t="shared" si="12"/>
        <v>CA-2000-266  Vintage Crossing Senior Apartments</v>
      </c>
      <c r="AW852" s="15" t="s">
        <v>11234</v>
      </c>
      <c r="AX852" s="15" t="s">
        <v>11235</v>
      </c>
      <c r="AY852" s="15" t="s">
        <v>11236</v>
      </c>
      <c r="AZ852" s="15" t="s">
        <v>9666</v>
      </c>
      <c r="BA852" s="15" t="s">
        <v>819</v>
      </c>
      <c r="BB852" s="15" t="s">
        <v>13924</v>
      </c>
      <c r="BC852" s="16"/>
      <c r="BD852" s="16"/>
    </row>
    <row r="853" spans="48:56" hidden="1" x14ac:dyDescent="0.25">
      <c r="AV853" s="15" t="str">
        <f t="shared" si="12"/>
        <v>CA-2000-802  River's Bend Apartments</v>
      </c>
      <c r="AW853" s="15" t="s">
        <v>11238</v>
      </c>
      <c r="AX853" s="15" t="s">
        <v>11239</v>
      </c>
      <c r="AY853" s="15" t="s">
        <v>15320</v>
      </c>
      <c r="AZ853" s="15" t="s">
        <v>868</v>
      </c>
      <c r="BA853" s="15" t="s">
        <v>853</v>
      </c>
      <c r="BB853" s="15" t="s">
        <v>14045</v>
      </c>
      <c r="BC853" s="16"/>
      <c r="BD853" s="16"/>
    </row>
    <row r="854" spans="48:56" hidden="1" x14ac:dyDescent="0.25">
      <c r="AV854" s="15" t="str">
        <f t="shared" si="12"/>
        <v>CA-2000-806  Brookhollow Apartments</v>
      </c>
      <c r="AW854" s="15" t="s">
        <v>11240</v>
      </c>
      <c r="AX854" s="15" t="s">
        <v>11241</v>
      </c>
      <c r="AY854" s="15" t="s">
        <v>11242</v>
      </c>
      <c r="AZ854" s="15" t="s">
        <v>1625</v>
      </c>
      <c r="BA854" s="15" t="s">
        <v>819</v>
      </c>
      <c r="BB854" s="15" t="s">
        <v>14170</v>
      </c>
      <c r="BC854" s="16"/>
      <c r="BD854" s="16"/>
    </row>
    <row r="855" spans="48:56" hidden="1" x14ac:dyDescent="0.25">
      <c r="AV855" s="15" t="str">
        <f t="shared" ref="AV855:AV918" si="13">CONCATENATE(AW855,"  ",AX855)</f>
        <v>CA-2000-808  Grace Avenue Housing</v>
      </c>
      <c r="AW855" s="15" t="s">
        <v>11243</v>
      </c>
      <c r="AX855" s="15" t="s">
        <v>11244</v>
      </c>
      <c r="AY855" s="15" t="s">
        <v>11245</v>
      </c>
      <c r="AZ855" s="15" t="s">
        <v>319</v>
      </c>
      <c r="BA855" s="15" t="s">
        <v>819</v>
      </c>
      <c r="BB855" s="15" t="s">
        <v>13852</v>
      </c>
      <c r="BC855" s="16"/>
      <c r="BD855" s="16"/>
    </row>
    <row r="856" spans="48:56" hidden="1" x14ac:dyDescent="0.25">
      <c r="AV856" s="15" t="str">
        <f t="shared" si="13"/>
        <v>CA-2000-809  The Villaggio II</v>
      </c>
      <c r="AW856" s="15" t="s">
        <v>11246</v>
      </c>
      <c r="AX856" s="15" t="s">
        <v>11247</v>
      </c>
      <c r="AY856" s="15" t="s">
        <v>11245</v>
      </c>
      <c r="AZ856" s="15" t="s">
        <v>319</v>
      </c>
      <c r="BA856" s="15" t="s">
        <v>819</v>
      </c>
      <c r="BB856" s="15" t="s">
        <v>13852</v>
      </c>
      <c r="BC856" s="16"/>
      <c r="BD856" s="16"/>
    </row>
    <row r="857" spans="48:56" hidden="1" x14ac:dyDescent="0.25">
      <c r="AV857" s="15" t="str">
        <f t="shared" si="13"/>
        <v>CA-2000-814  The Stratton Apartments dba Mt. Aguilar Apts</v>
      </c>
      <c r="AW857" s="15" t="s">
        <v>13342</v>
      </c>
      <c r="AX857" s="15" t="s">
        <v>13343</v>
      </c>
      <c r="AY857" s="15" t="s">
        <v>13574</v>
      </c>
      <c r="AZ857" s="15" t="s">
        <v>848</v>
      </c>
      <c r="BA857" s="15" t="s">
        <v>848</v>
      </c>
      <c r="BB857" s="15" t="s">
        <v>14171</v>
      </c>
      <c r="BC857" s="16"/>
      <c r="BD857" s="16"/>
    </row>
    <row r="858" spans="48:56" hidden="1" x14ac:dyDescent="0.25">
      <c r="AV858" s="15" t="str">
        <f t="shared" si="13"/>
        <v>CA-2000-815  Canyon Rim Apartments</v>
      </c>
      <c r="AW858" s="15" t="s">
        <v>11248</v>
      </c>
      <c r="AX858" s="15" t="s">
        <v>11249</v>
      </c>
      <c r="AY858" s="15" t="s">
        <v>11250</v>
      </c>
      <c r="AZ858" s="15" t="s">
        <v>848</v>
      </c>
      <c r="BA858" s="15" t="s">
        <v>848</v>
      </c>
      <c r="BB858" s="15" t="s">
        <v>14172</v>
      </c>
      <c r="BC858" s="16"/>
      <c r="BD858" s="16"/>
    </row>
    <row r="859" spans="48:56" hidden="1" x14ac:dyDescent="0.25">
      <c r="AV859" s="15" t="str">
        <f t="shared" si="13"/>
        <v>CA-2000-820  Quail Run</v>
      </c>
      <c r="AW859" s="15" t="s">
        <v>11251</v>
      </c>
      <c r="AX859" s="15" t="s">
        <v>11252</v>
      </c>
      <c r="AY859" s="15" t="s">
        <v>2032</v>
      </c>
      <c r="AZ859" s="15" t="s">
        <v>137</v>
      </c>
      <c r="BA859" s="15" t="s">
        <v>1929</v>
      </c>
      <c r="BB859" s="15" t="s">
        <v>14010</v>
      </c>
      <c r="BC859" s="16"/>
      <c r="BD859" s="16"/>
    </row>
    <row r="860" spans="48:56" hidden="1" x14ac:dyDescent="0.25">
      <c r="AV860" s="15" t="str">
        <f t="shared" si="13"/>
        <v>CA-2000-821  Santa Rosa Garden</v>
      </c>
      <c r="AW860" s="15" t="s">
        <v>11253</v>
      </c>
      <c r="AX860" s="15" t="s">
        <v>11254</v>
      </c>
      <c r="AY860" s="15" t="s">
        <v>11255</v>
      </c>
      <c r="AZ860" s="15" t="s">
        <v>137</v>
      </c>
      <c r="BA860" s="15" t="s">
        <v>1929</v>
      </c>
      <c r="BB860" s="15" t="s">
        <v>14173</v>
      </c>
      <c r="BC860" s="16"/>
      <c r="BD860" s="16"/>
    </row>
    <row r="861" spans="48:56" hidden="1" x14ac:dyDescent="0.25">
      <c r="AV861" s="15" t="str">
        <f t="shared" si="13"/>
        <v>CA-2000-824  Shadow Palms Apartments</v>
      </c>
      <c r="AW861" s="15" t="s">
        <v>11257</v>
      </c>
      <c r="AX861" s="15" t="s">
        <v>11258</v>
      </c>
      <c r="AY861" s="15" t="s">
        <v>11259</v>
      </c>
      <c r="AZ861" s="15" t="s">
        <v>574</v>
      </c>
      <c r="BA861" s="15" t="s">
        <v>526</v>
      </c>
      <c r="BB861" s="15" t="s">
        <v>13909</v>
      </c>
      <c r="BC861" s="16"/>
      <c r="BD861" s="16"/>
    </row>
    <row r="862" spans="48:56" hidden="1" x14ac:dyDescent="0.25">
      <c r="AV862" s="15" t="str">
        <f t="shared" si="13"/>
        <v>CA-2000-825  Eastridge Apartments</v>
      </c>
      <c r="AW862" s="15" t="s">
        <v>11260</v>
      </c>
      <c r="AX862" s="15" t="s">
        <v>11261</v>
      </c>
      <c r="AY862" s="15" t="s">
        <v>11262</v>
      </c>
      <c r="AZ862" s="15" t="s">
        <v>854</v>
      </c>
      <c r="BA862" s="15" t="s">
        <v>855</v>
      </c>
      <c r="BB862" s="15" t="s">
        <v>14175</v>
      </c>
      <c r="BC862" s="16"/>
      <c r="BD862" s="16"/>
    </row>
    <row r="863" spans="48:56" hidden="1" x14ac:dyDescent="0.25">
      <c r="AV863" s="15" t="str">
        <f t="shared" si="13"/>
        <v>CA-2000-826  Vintage Woods Senior Apartments</v>
      </c>
      <c r="AW863" s="15" t="s">
        <v>11263</v>
      </c>
      <c r="AX863" s="15" t="s">
        <v>11264</v>
      </c>
      <c r="AY863" s="15" t="s">
        <v>11265</v>
      </c>
      <c r="AZ863" s="15" t="s">
        <v>1938</v>
      </c>
      <c r="BA863" s="15" t="s">
        <v>781</v>
      </c>
      <c r="BB863" s="15" t="s">
        <v>14176</v>
      </c>
      <c r="BC863" s="16"/>
      <c r="BD863" s="16"/>
    </row>
    <row r="864" spans="48:56" hidden="1" x14ac:dyDescent="0.25">
      <c r="AV864" s="15" t="str">
        <f t="shared" si="13"/>
        <v>CA-2000-827  Cottage Estates</v>
      </c>
      <c r="AW864" s="15" t="s">
        <v>11266</v>
      </c>
      <c r="AX864" s="15" t="s">
        <v>11267</v>
      </c>
      <c r="AY864" s="15" t="s">
        <v>11268</v>
      </c>
      <c r="AZ864" s="15" t="s">
        <v>781</v>
      </c>
      <c r="BA864" s="15" t="s">
        <v>781</v>
      </c>
      <c r="BB864" s="15" t="s">
        <v>14054</v>
      </c>
      <c r="BC864" s="16"/>
      <c r="BD864" s="16"/>
    </row>
    <row r="865" spans="48:56" hidden="1" x14ac:dyDescent="0.25">
      <c r="AV865" s="15" t="str">
        <f t="shared" si="13"/>
        <v>CA-2000-828  Rancho Carillo Apartments</v>
      </c>
      <c r="AW865" s="15" t="s">
        <v>11269</v>
      </c>
      <c r="AX865" s="15" t="s">
        <v>11270</v>
      </c>
      <c r="AY865" s="15" t="s">
        <v>11271</v>
      </c>
      <c r="AZ865" s="15" t="s">
        <v>1465</v>
      </c>
      <c r="BA865" s="15" t="s">
        <v>848</v>
      </c>
      <c r="BB865" s="15" t="s">
        <v>13877</v>
      </c>
      <c r="BC865" s="16"/>
      <c r="BD865" s="16"/>
    </row>
    <row r="866" spans="48:56" hidden="1" x14ac:dyDescent="0.25">
      <c r="AV866" s="15" t="str">
        <f t="shared" si="13"/>
        <v>CA-2000-834  Ivy Hill Apartments</v>
      </c>
      <c r="AW866" s="15" t="s">
        <v>11272</v>
      </c>
      <c r="AX866" s="15" t="s">
        <v>11273</v>
      </c>
      <c r="AY866" s="15" t="s">
        <v>11274</v>
      </c>
      <c r="AZ866" s="15" t="s">
        <v>142</v>
      </c>
      <c r="BA866" s="15" t="s">
        <v>1275</v>
      </c>
      <c r="BB866" s="15" t="s">
        <v>14177</v>
      </c>
      <c r="BC866" s="16"/>
      <c r="BD866" s="16"/>
    </row>
    <row r="867" spans="48:56" hidden="1" x14ac:dyDescent="0.25">
      <c r="AV867" s="15" t="str">
        <f t="shared" si="13"/>
        <v>CA-2000-835  Orange Grove Apartments</v>
      </c>
      <c r="AW867" s="15" t="s">
        <v>11275</v>
      </c>
      <c r="AX867" s="15" t="s">
        <v>11276</v>
      </c>
      <c r="AY867" s="15" t="s">
        <v>11277</v>
      </c>
      <c r="AZ867" s="15" t="s">
        <v>220</v>
      </c>
      <c r="BA867" s="15" t="s">
        <v>819</v>
      </c>
      <c r="BB867" s="15" t="s">
        <v>13735</v>
      </c>
      <c r="BC867" s="16"/>
      <c r="BD867" s="16"/>
    </row>
    <row r="868" spans="48:56" hidden="1" x14ac:dyDescent="0.25">
      <c r="AV868" s="15" t="str">
        <f t="shared" si="13"/>
        <v>CA-2000-836  Wisconsin III Apartments</v>
      </c>
      <c r="AW868" s="15" t="s">
        <v>11278</v>
      </c>
      <c r="AX868" s="15" t="s">
        <v>11279</v>
      </c>
      <c r="AY868" s="15" t="s">
        <v>11280</v>
      </c>
      <c r="AZ868" s="15" t="s">
        <v>819</v>
      </c>
      <c r="BA868" s="15" t="s">
        <v>819</v>
      </c>
      <c r="BB868" s="15" t="s">
        <v>13757</v>
      </c>
      <c r="BC868" s="16"/>
      <c r="BD868" s="16"/>
    </row>
    <row r="869" spans="48:56" hidden="1" x14ac:dyDescent="0.25">
      <c r="AV869" s="15" t="str">
        <f t="shared" si="13"/>
        <v>CA-2000-837  Kings Villages</v>
      </c>
      <c r="AW869" s="15" t="s">
        <v>11281</v>
      </c>
      <c r="AX869" s="15" t="s">
        <v>11282</v>
      </c>
      <c r="AY869" s="15" t="s">
        <v>11283</v>
      </c>
      <c r="AZ869" s="15" t="s">
        <v>856</v>
      </c>
      <c r="BA869" s="15" t="s">
        <v>819</v>
      </c>
      <c r="BB869" s="15" t="s">
        <v>13819</v>
      </c>
      <c r="BC869" s="16"/>
      <c r="BD869" s="16"/>
    </row>
    <row r="870" spans="48:56" hidden="1" x14ac:dyDescent="0.25">
      <c r="AV870" s="15" t="str">
        <f t="shared" si="13"/>
        <v>CA-2000-838  Vintage Chateau Senior Apartments</v>
      </c>
      <c r="AW870" s="15" t="s">
        <v>11284</v>
      </c>
      <c r="AX870" s="15" t="s">
        <v>11285</v>
      </c>
      <c r="AY870" s="15" t="s">
        <v>11286</v>
      </c>
      <c r="AZ870" s="15" t="s">
        <v>1928</v>
      </c>
      <c r="BA870" s="15" t="s">
        <v>1929</v>
      </c>
      <c r="BB870" s="15" t="s">
        <v>13726</v>
      </c>
      <c r="BC870" s="16"/>
      <c r="BD870" s="16"/>
    </row>
    <row r="871" spans="48:56" hidden="1" x14ac:dyDescent="0.25">
      <c r="AV871" s="15" t="str">
        <f t="shared" si="13"/>
        <v>CA-2000-840  Laurel Glen</v>
      </c>
      <c r="AW871" s="15" t="s">
        <v>11287</v>
      </c>
      <c r="AX871" s="15" t="s">
        <v>11288</v>
      </c>
      <c r="AY871" s="15" t="s">
        <v>11289</v>
      </c>
      <c r="AZ871" s="15" t="s">
        <v>820</v>
      </c>
      <c r="BA871" s="15" t="s">
        <v>820</v>
      </c>
      <c r="BB871" s="15" t="s">
        <v>13772</v>
      </c>
      <c r="BC871" s="16"/>
      <c r="BD871" s="16"/>
    </row>
    <row r="872" spans="48:56" hidden="1" x14ac:dyDescent="0.25">
      <c r="AV872" s="15" t="str">
        <f t="shared" si="13"/>
        <v>CA-2000-844  Park Vista Apartments</v>
      </c>
      <c r="AW872" s="15" t="s">
        <v>11290</v>
      </c>
      <c r="AX872" s="15" t="s">
        <v>10015</v>
      </c>
      <c r="AY872" s="15" t="s">
        <v>11291</v>
      </c>
      <c r="AZ872" s="15" t="s">
        <v>1276</v>
      </c>
      <c r="BA872" s="15" t="s">
        <v>1277</v>
      </c>
      <c r="BB872" s="15" t="s">
        <v>14178</v>
      </c>
      <c r="BC872" s="16"/>
      <c r="BD872" s="16"/>
    </row>
    <row r="873" spans="48:56" hidden="1" x14ac:dyDescent="0.25">
      <c r="AV873" s="15" t="str">
        <f t="shared" si="13"/>
        <v>CA-2000-846  Woodstone Apartments</v>
      </c>
      <c r="AW873" s="15" t="s">
        <v>11292</v>
      </c>
      <c r="AX873" s="15" t="s">
        <v>1473</v>
      </c>
      <c r="AY873" s="15" t="s">
        <v>11293</v>
      </c>
      <c r="AZ873" s="15" t="s">
        <v>831</v>
      </c>
      <c r="BA873" s="15" t="s">
        <v>832</v>
      </c>
      <c r="BB873" s="15" t="s">
        <v>14179</v>
      </c>
      <c r="BC873" s="16"/>
      <c r="BD873" s="16"/>
    </row>
    <row r="874" spans="48:56" hidden="1" x14ac:dyDescent="0.25">
      <c r="AV874" s="15" t="str">
        <f t="shared" si="13"/>
        <v>CA-2000-847  Silver Ridge Apartments</v>
      </c>
      <c r="AW874" s="15" t="s">
        <v>11294</v>
      </c>
      <c r="AX874" s="15" t="s">
        <v>11295</v>
      </c>
      <c r="AY874" s="15" t="s">
        <v>11296</v>
      </c>
      <c r="AZ874" s="15" t="s">
        <v>361</v>
      </c>
      <c r="BA874" s="15" t="s">
        <v>362</v>
      </c>
      <c r="BB874" s="15" t="s">
        <v>13836</v>
      </c>
      <c r="BC874" s="16"/>
      <c r="BD874" s="16"/>
    </row>
    <row r="875" spans="48:56" hidden="1" x14ac:dyDescent="0.25">
      <c r="AV875" s="15" t="str">
        <f t="shared" si="13"/>
        <v>CA-2000-849  Paulin Creek Apartments</v>
      </c>
      <c r="AW875" s="15" t="s">
        <v>11297</v>
      </c>
      <c r="AX875" s="15" t="s">
        <v>11298</v>
      </c>
      <c r="AY875" s="15" t="s">
        <v>11299</v>
      </c>
      <c r="AZ875" s="15" t="s">
        <v>137</v>
      </c>
      <c r="BA875" s="15" t="s">
        <v>1929</v>
      </c>
      <c r="BB875" s="15" t="s">
        <v>14076</v>
      </c>
      <c r="BC875" s="16"/>
      <c r="BD875" s="16"/>
    </row>
    <row r="876" spans="48:56" hidden="1" x14ac:dyDescent="0.25">
      <c r="AV876" s="15" t="str">
        <f t="shared" si="13"/>
        <v>CA-2000-850  Misty Village Apartments</v>
      </c>
      <c r="AW876" s="15" t="s">
        <v>11300</v>
      </c>
      <c r="AX876" s="15" t="s">
        <v>11301</v>
      </c>
      <c r="AY876" s="15" t="s">
        <v>11302</v>
      </c>
      <c r="AZ876" s="15" t="s">
        <v>1936</v>
      </c>
      <c r="BA876" s="15" t="s">
        <v>13012</v>
      </c>
      <c r="BB876" s="15" t="s">
        <v>14180</v>
      </c>
      <c r="BC876" s="16"/>
      <c r="BD876" s="16"/>
    </row>
    <row r="877" spans="48:56" hidden="1" x14ac:dyDescent="0.25">
      <c r="AV877" s="15" t="str">
        <f t="shared" si="13"/>
        <v>CA-2000-853  Island Gardens Apartments</v>
      </c>
      <c r="AW877" s="15" t="s">
        <v>11303</v>
      </c>
      <c r="AX877" s="15" t="s">
        <v>11304</v>
      </c>
      <c r="AY877" s="15" t="s">
        <v>11305</v>
      </c>
      <c r="AZ877" s="15" t="s">
        <v>848</v>
      </c>
      <c r="BA877" s="15" t="s">
        <v>848</v>
      </c>
      <c r="BB877" s="15" t="s">
        <v>13966</v>
      </c>
      <c r="BC877" s="16"/>
      <c r="BD877" s="16"/>
    </row>
    <row r="878" spans="48:56" hidden="1" x14ac:dyDescent="0.25">
      <c r="AV878" s="15" t="str">
        <f t="shared" si="13"/>
        <v>CA-2000-856  Tahoe Valley Townhomes</v>
      </c>
      <c r="AW878" s="15" t="s">
        <v>11306</v>
      </c>
      <c r="AX878" s="15" t="s">
        <v>11307</v>
      </c>
      <c r="AY878" s="15" t="s">
        <v>11308</v>
      </c>
      <c r="AZ878" s="15" t="s">
        <v>1437</v>
      </c>
      <c r="BA878" s="15" t="s">
        <v>826</v>
      </c>
      <c r="BB878" s="15" t="s">
        <v>13835</v>
      </c>
      <c r="BC878" s="16"/>
      <c r="BD878" s="16"/>
    </row>
    <row r="879" spans="48:56" hidden="1" x14ac:dyDescent="0.25">
      <c r="AV879" s="15" t="str">
        <f t="shared" si="13"/>
        <v>CA-2000-858  Main Street Plaza</v>
      </c>
      <c r="AW879" s="15" t="s">
        <v>11309</v>
      </c>
      <c r="AX879" s="15" t="s">
        <v>11310</v>
      </c>
      <c r="AY879" s="15" t="s">
        <v>11311</v>
      </c>
      <c r="AZ879" s="15" t="s">
        <v>1481</v>
      </c>
      <c r="BA879" s="15" t="s">
        <v>819</v>
      </c>
      <c r="BB879" s="15" t="s">
        <v>14181</v>
      </c>
      <c r="BC879" s="16"/>
      <c r="BD879" s="16"/>
    </row>
    <row r="880" spans="48:56" hidden="1" x14ac:dyDescent="0.25">
      <c r="AV880" s="15" t="str">
        <f t="shared" si="13"/>
        <v>CA-2000-859  Villa Torre Family Apartments - Phase I</v>
      </c>
      <c r="AW880" s="15" t="s">
        <v>11312</v>
      </c>
      <c r="AX880" s="15" t="s">
        <v>11313</v>
      </c>
      <c r="AY880" s="15" t="s">
        <v>11314</v>
      </c>
      <c r="AZ880" s="15" t="s">
        <v>851</v>
      </c>
      <c r="BA880" s="15" t="s">
        <v>850</v>
      </c>
      <c r="BB880" s="15" t="s">
        <v>13740</v>
      </c>
      <c r="BC880" s="16"/>
      <c r="BD880" s="16"/>
    </row>
    <row r="881" spans="48:56" hidden="1" x14ac:dyDescent="0.25">
      <c r="AV881" s="15" t="str">
        <f t="shared" si="13"/>
        <v>CA-2000-861  Miramar Apartments</v>
      </c>
      <c r="AW881" s="15" t="s">
        <v>11315</v>
      </c>
      <c r="AX881" s="15" t="s">
        <v>11316</v>
      </c>
      <c r="AY881" s="15" t="s">
        <v>15321</v>
      </c>
      <c r="AZ881" s="15" t="s">
        <v>205</v>
      </c>
      <c r="BA881" s="15" t="s">
        <v>838</v>
      </c>
      <c r="BB881" s="15" t="s">
        <v>13947</v>
      </c>
      <c r="BC881" s="16"/>
      <c r="BD881" s="16"/>
    </row>
    <row r="882" spans="48:56" hidden="1" x14ac:dyDescent="0.25">
      <c r="AV882" s="15" t="str">
        <f t="shared" si="13"/>
        <v>CA-2000-863  Stone Creek Apartments</v>
      </c>
      <c r="AW882" s="15" t="s">
        <v>11317</v>
      </c>
      <c r="AX882" s="15" t="s">
        <v>11318</v>
      </c>
      <c r="AY882" s="15" t="s">
        <v>11319</v>
      </c>
      <c r="AZ882" s="15" t="s">
        <v>1010</v>
      </c>
      <c r="BA882" s="15" t="s">
        <v>1011</v>
      </c>
      <c r="BB882" s="15" t="s">
        <v>14182</v>
      </c>
      <c r="BC882" s="16"/>
      <c r="BD882" s="16"/>
    </row>
    <row r="883" spans="48:56" hidden="1" x14ac:dyDescent="0.25">
      <c r="AV883" s="15" t="str">
        <f t="shared" si="13"/>
        <v>CA-2000-864  Bijou Woods Apartments</v>
      </c>
      <c r="AW883" s="15" t="s">
        <v>11320</v>
      </c>
      <c r="AX883" s="15" t="s">
        <v>11321</v>
      </c>
      <c r="AY883" s="15" t="s">
        <v>11322</v>
      </c>
      <c r="AZ883" s="15" t="s">
        <v>1437</v>
      </c>
      <c r="BA883" s="15" t="s">
        <v>826</v>
      </c>
      <c r="BB883" s="15" t="s">
        <v>14175</v>
      </c>
      <c r="BC883" s="16"/>
      <c r="BD883" s="16"/>
    </row>
    <row r="884" spans="48:56" hidden="1" x14ac:dyDescent="0.25">
      <c r="AV884" s="15" t="str">
        <f t="shared" si="13"/>
        <v>CA-2000-866  University Gardens Apartments</v>
      </c>
      <c r="AW884" s="15" t="s">
        <v>11323</v>
      </c>
      <c r="AX884" s="15" t="s">
        <v>11324</v>
      </c>
      <c r="AY884" s="15" t="s">
        <v>11325</v>
      </c>
      <c r="AZ884" s="15" t="s">
        <v>819</v>
      </c>
      <c r="BA884" s="15" t="s">
        <v>819</v>
      </c>
      <c r="BB884" s="15" t="s">
        <v>13921</v>
      </c>
      <c r="BC884" s="16"/>
      <c r="BD884" s="16"/>
    </row>
    <row r="885" spans="48:56" hidden="1" x14ac:dyDescent="0.25">
      <c r="AV885" s="15" t="str">
        <f t="shared" si="13"/>
        <v>CA-2000-868  Stuart Drive Apts. &amp; Rose Garden Apts.</v>
      </c>
      <c r="AW885" s="15" t="s">
        <v>11326</v>
      </c>
      <c r="AX885" s="15" t="s">
        <v>11327</v>
      </c>
      <c r="AY885" s="15" t="s">
        <v>11328</v>
      </c>
      <c r="AZ885" s="15" t="s">
        <v>1923</v>
      </c>
      <c r="BA885" s="15" t="s">
        <v>1277</v>
      </c>
      <c r="BB885" s="15" t="s">
        <v>14183</v>
      </c>
      <c r="BC885" s="16"/>
      <c r="BD885" s="16"/>
    </row>
    <row r="886" spans="48:56" hidden="1" x14ac:dyDescent="0.25">
      <c r="AV886" s="15" t="str">
        <f t="shared" si="13"/>
        <v>CA-2000-875  Villa Paseo Palms Senior Residences</v>
      </c>
      <c r="AW886" s="15" t="s">
        <v>11329</v>
      </c>
      <c r="AX886" s="15" t="s">
        <v>11330</v>
      </c>
      <c r="AY886" s="15" t="s">
        <v>11331</v>
      </c>
      <c r="AZ886" s="15" t="s">
        <v>1304</v>
      </c>
      <c r="BA886" s="15" t="s">
        <v>844</v>
      </c>
      <c r="BB886" s="15" t="s">
        <v>14184</v>
      </c>
      <c r="BC886" s="16"/>
      <c r="BD886" s="16"/>
    </row>
    <row r="887" spans="48:56" hidden="1" x14ac:dyDescent="0.25">
      <c r="AV887" s="15" t="str">
        <f t="shared" si="13"/>
        <v>CA-2000-876  Le Mirador Senior Apartments</v>
      </c>
      <c r="AW887" s="15" t="s">
        <v>11332</v>
      </c>
      <c r="AX887" s="15" t="s">
        <v>11333</v>
      </c>
      <c r="AY887" s="15" t="s">
        <v>11334</v>
      </c>
      <c r="AZ887" s="15" t="s">
        <v>851</v>
      </c>
      <c r="BA887" s="15" t="s">
        <v>850</v>
      </c>
      <c r="BB887" s="15" t="s">
        <v>14185</v>
      </c>
      <c r="BC887" s="16"/>
      <c r="BD887" s="16"/>
    </row>
    <row r="888" spans="48:56" hidden="1" x14ac:dyDescent="0.25">
      <c r="AV888" s="15" t="str">
        <f t="shared" si="13"/>
        <v>CA-2000-877  Sienna Senior Apartments</v>
      </c>
      <c r="AW888" s="15" t="s">
        <v>11335</v>
      </c>
      <c r="AX888" s="15" t="s">
        <v>11336</v>
      </c>
      <c r="AY888" s="15" t="s">
        <v>11337</v>
      </c>
      <c r="AZ888" s="15" t="s">
        <v>851</v>
      </c>
      <c r="BA888" s="15" t="s">
        <v>850</v>
      </c>
      <c r="BB888" s="15" t="s">
        <v>14102</v>
      </c>
      <c r="BC888" s="16"/>
      <c r="BD888" s="16"/>
    </row>
    <row r="889" spans="48:56" hidden="1" x14ac:dyDescent="0.25">
      <c r="AV889" s="15" t="str">
        <f t="shared" si="13"/>
        <v>CA-2000-882  Cedar Springs Apartments</v>
      </c>
      <c r="AW889" s="15" t="s">
        <v>11338</v>
      </c>
      <c r="AX889" s="15" t="s">
        <v>1807</v>
      </c>
      <c r="AY889" s="15" t="s">
        <v>11339</v>
      </c>
      <c r="AZ889" s="15" t="s">
        <v>216</v>
      </c>
      <c r="BA889" s="15" t="s">
        <v>526</v>
      </c>
      <c r="BB889" s="15" t="s">
        <v>13793</v>
      </c>
      <c r="BC889" s="16"/>
      <c r="BD889" s="16"/>
    </row>
    <row r="890" spans="48:56" hidden="1" x14ac:dyDescent="0.25">
      <c r="AV890" s="15" t="str">
        <f t="shared" si="13"/>
        <v>CA-2000-884  Heritage Park at Hilltop</v>
      </c>
      <c r="AW890" s="15" t="s">
        <v>11340</v>
      </c>
      <c r="AX890" s="15" t="s">
        <v>11341</v>
      </c>
      <c r="AY890" s="15" t="s">
        <v>11342</v>
      </c>
      <c r="AZ890" s="15" t="s">
        <v>1004</v>
      </c>
      <c r="BA890" s="15" t="s">
        <v>1275</v>
      </c>
      <c r="BB890" s="15" t="s">
        <v>13934</v>
      </c>
      <c r="BC890" s="16"/>
      <c r="BD890" s="16"/>
    </row>
    <row r="891" spans="48:56" hidden="1" x14ac:dyDescent="0.25">
      <c r="AV891" s="15" t="str">
        <f t="shared" si="13"/>
        <v>CA-2000-886  Maria Manor</v>
      </c>
      <c r="AW891" s="15" t="s">
        <v>11343</v>
      </c>
      <c r="AX891" s="15" t="s">
        <v>11344</v>
      </c>
      <c r="AY891" s="15" t="s">
        <v>11345</v>
      </c>
      <c r="AZ891" s="15" t="s">
        <v>845</v>
      </c>
      <c r="BA891" s="15" t="s">
        <v>845</v>
      </c>
      <c r="BB891" s="15" t="s">
        <v>13750</v>
      </c>
      <c r="BC891" s="16"/>
      <c r="BD891" s="16"/>
    </row>
    <row r="892" spans="48:56" hidden="1" x14ac:dyDescent="0.25">
      <c r="AV892" s="15" t="str">
        <f t="shared" si="13"/>
        <v>CA-2000-887  Antonia Manor</v>
      </c>
      <c r="AW892" s="15" t="s">
        <v>11346</v>
      </c>
      <c r="AX892" s="15" t="s">
        <v>11347</v>
      </c>
      <c r="AY892" s="15" t="s">
        <v>11348</v>
      </c>
      <c r="AZ892" s="15" t="s">
        <v>845</v>
      </c>
      <c r="BA892" s="15" t="s">
        <v>845</v>
      </c>
      <c r="BB892" s="15" t="s">
        <v>13750</v>
      </c>
      <c r="BC892" s="16"/>
      <c r="BD892" s="16"/>
    </row>
    <row r="893" spans="48:56" hidden="1" x14ac:dyDescent="0.25">
      <c r="AV893" s="15" t="str">
        <f t="shared" si="13"/>
        <v>CA-2000-888  Mission Suites Apartments</v>
      </c>
      <c r="AW893" s="15" t="s">
        <v>11349</v>
      </c>
      <c r="AX893" s="15" t="s">
        <v>11350</v>
      </c>
      <c r="AY893" s="15" t="s">
        <v>11351</v>
      </c>
      <c r="AZ893" s="15" t="s">
        <v>344</v>
      </c>
      <c r="BA893" s="15" t="s">
        <v>819</v>
      </c>
      <c r="BB893" s="15" t="s">
        <v>14009</v>
      </c>
      <c r="BC893" s="16"/>
      <c r="BD893" s="16"/>
    </row>
    <row r="894" spans="48:56" hidden="1" x14ac:dyDescent="0.25">
      <c r="AV894" s="15" t="str">
        <f t="shared" si="13"/>
        <v>CA-2000-889  Notre Dame Apartments</v>
      </c>
      <c r="AW894" s="15" t="s">
        <v>11352</v>
      </c>
      <c r="AX894" s="15" t="s">
        <v>11353</v>
      </c>
      <c r="AY894" s="15" t="s">
        <v>11354</v>
      </c>
      <c r="AZ894" s="15" t="s">
        <v>845</v>
      </c>
      <c r="BA894" s="15" t="s">
        <v>845</v>
      </c>
      <c r="BB894" s="15" t="s">
        <v>13800</v>
      </c>
      <c r="BC894" s="16"/>
      <c r="BD894" s="16"/>
    </row>
    <row r="895" spans="48:56" hidden="1" x14ac:dyDescent="0.25">
      <c r="AV895" s="15" t="str">
        <f t="shared" si="13"/>
        <v>CA-2000-893  Clayton Crossing</v>
      </c>
      <c r="AW895" s="15" t="s">
        <v>11355</v>
      </c>
      <c r="AX895" s="15" t="s">
        <v>11356</v>
      </c>
      <c r="AY895" s="15" t="s">
        <v>11357</v>
      </c>
      <c r="AZ895" s="15" t="s">
        <v>544</v>
      </c>
      <c r="BA895" s="15" t="s">
        <v>1275</v>
      </c>
      <c r="BB895" s="15" t="s">
        <v>14186</v>
      </c>
      <c r="BC895" s="16"/>
      <c r="BD895" s="16"/>
    </row>
    <row r="896" spans="48:56" hidden="1" x14ac:dyDescent="0.25">
      <c r="AV896" s="15" t="str">
        <f t="shared" si="13"/>
        <v>CA-2000-894  Thomas Paine Square Apartments</v>
      </c>
      <c r="AW896" s="15" t="s">
        <v>11358</v>
      </c>
      <c r="AX896" s="15" t="s">
        <v>11359</v>
      </c>
      <c r="AY896" s="15" t="s">
        <v>13575</v>
      </c>
      <c r="AZ896" s="15" t="s">
        <v>845</v>
      </c>
      <c r="BA896" s="15" t="s">
        <v>845</v>
      </c>
      <c r="BB896" s="15" t="s">
        <v>13750</v>
      </c>
      <c r="BC896" s="16"/>
      <c r="BD896" s="16"/>
    </row>
    <row r="897" spans="48:56" hidden="1" x14ac:dyDescent="0.25">
      <c r="AV897" s="15" t="str">
        <f t="shared" si="13"/>
        <v>CA-2000-896  Craig Gardens</v>
      </c>
      <c r="AW897" s="15" t="s">
        <v>11360</v>
      </c>
      <c r="AX897" s="15" t="s">
        <v>11361</v>
      </c>
      <c r="AY897" s="15" t="s">
        <v>11362</v>
      </c>
      <c r="AZ897" s="15" t="s">
        <v>554</v>
      </c>
      <c r="BA897" s="15" t="s">
        <v>850</v>
      </c>
      <c r="BB897" s="15" t="s">
        <v>14187</v>
      </c>
      <c r="BC897" s="16"/>
      <c r="BD897" s="16"/>
    </row>
    <row r="898" spans="48:56" hidden="1" x14ac:dyDescent="0.25">
      <c r="AV898" s="15" t="str">
        <f t="shared" si="13"/>
        <v>CA-2000-897  El Parador Senior Apartments</v>
      </c>
      <c r="AW898" s="15" t="s">
        <v>11363</v>
      </c>
      <c r="AX898" s="15" t="s">
        <v>11364</v>
      </c>
      <c r="AY898" s="15" t="s">
        <v>11365</v>
      </c>
      <c r="AZ898" s="15" t="s">
        <v>554</v>
      </c>
      <c r="BA898" s="15" t="s">
        <v>850</v>
      </c>
      <c r="BB898" s="15" t="s">
        <v>14187</v>
      </c>
      <c r="BC898" s="16"/>
      <c r="BD898" s="16"/>
    </row>
    <row r="899" spans="48:56" hidden="1" x14ac:dyDescent="0.25">
      <c r="AV899" s="15" t="str">
        <f t="shared" si="13"/>
        <v>CA-2000-898  La Brea Gardens</v>
      </c>
      <c r="AW899" s="15" t="s">
        <v>11366</v>
      </c>
      <c r="AX899" s="15" t="s">
        <v>11367</v>
      </c>
      <c r="AY899" s="15" t="s">
        <v>11368</v>
      </c>
      <c r="AZ899" s="15" t="s">
        <v>819</v>
      </c>
      <c r="BA899" s="15" t="s">
        <v>819</v>
      </c>
      <c r="BB899" s="15" t="s">
        <v>13914</v>
      </c>
      <c r="BC899" s="16"/>
      <c r="BD899" s="16"/>
    </row>
    <row r="900" spans="48:56" hidden="1" x14ac:dyDescent="0.25">
      <c r="AV900" s="15" t="str">
        <f t="shared" si="13"/>
        <v>CA-2000-899  Greenfair Apartments</v>
      </c>
      <c r="AW900" s="15" t="s">
        <v>11369</v>
      </c>
      <c r="AX900" s="15" t="s">
        <v>11370</v>
      </c>
      <c r="AY900" s="15" t="s">
        <v>12701</v>
      </c>
      <c r="AZ900" s="15" t="s">
        <v>781</v>
      </c>
      <c r="BA900" s="15" t="s">
        <v>14188</v>
      </c>
      <c r="BB900" s="15" t="s">
        <v>14189</v>
      </c>
      <c r="BC900" s="16"/>
      <c r="BD900" s="16"/>
    </row>
    <row r="901" spans="48:56" hidden="1" x14ac:dyDescent="0.25">
      <c r="AV901" s="15" t="str">
        <f t="shared" si="13"/>
        <v>CA-2000-905  Normandy Park Senior Apartments</v>
      </c>
      <c r="AW901" s="15" t="s">
        <v>11371</v>
      </c>
      <c r="AX901" s="15" t="s">
        <v>11372</v>
      </c>
      <c r="AY901" s="15" t="s">
        <v>11373</v>
      </c>
      <c r="AZ901" s="15" t="s">
        <v>152</v>
      </c>
      <c r="BA901" s="15" t="s">
        <v>781</v>
      </c>
      <c r="BB901" s="15" t="s">
        <v>14078</v>
      </c>
      <c r="BC901" s="16"/>
      <c r="BD901" s="16"/>
    </row>
    <row r="902" spans="48:56" hidden="1" x14ac:dyDescent="0.25">
      <c r="AV902" s="15" t="str">
        <f t="shared" si="13"/>
        <v>CA-2000-906  Countrywood Village Apartments</v>
      </c>
      <c r="AW902" s="15" t="s">
        <v>11374</v>
      </c>
      <c r="AX902" s="15" t="s">
        <v>11375</v>
      </c>
      <c r="AY902" s="15" t="s">
        <v>11376</v>
      </c>
      <c r="AZ902" s="15" t="s">
        <v>781</v>
      </c>
      <c r="BA902" s="15" t="s">
        <v>781</v>
      </c>
      <c r="BB902" s="15" t="s">
        <v>14190</v>
      </c>
      <c r="BC902" s="16"/>
      <c r="BD902" s="16"/>
    </row>
    <row r="903" spans="48:56" hidden="1" x14ac:dyDescent="0.25">
      <c r="AV903" s="15" t="str">
        <f t="shared" si="13"/>
        <v>CA-2000-907  Park Place Apartments</v>
      </c>
      <c r="AW903" s="15" t="s">
        <v>11377</v>
      </c>
      <c r="AX903" s="15" t="s">
        <v>1460</v>
      </c>
      <c r="AY903" s="15" t="s">
        <v>15322</v>
      </c>
      <c r="AZ903" s="15" t="s">
        <v>648</v>
      </c>
      <c r="BA903" s="15" t="s">
        <v>819</v>
      </c>
      <c r="BB903" s="15" t="s">
        <v>13788</v>
      </c>
      <c r="BC903" s="16"/>
      <c r="BD903" s="16"/>
    </row>
    <row r="904" spans="48:56" hidden="1" x14ac:dyDescent="0.25">
      <c r="AV904" s="15" t="str">
        <f t="shared" si="13"/>
        <v>CA-2000-908  The Verandas Apartments</v>
      </c>
      <c r="AW904" s="15" t="s">
        <v>11378</v>
      </c>
      <c r="AX904" s="15" t="s">
        <v>11379</v>
      </c>
      <c r="AY904" s="15" t="s">
        <v>11380</v>
      </c>
      <c r="AZ904" s="15" t="s">
        <v>781</v>
      </c>
      <c r="BA904" s="15" t="s">
        <v>781</v>
      </c>
      <c r="BB904" s="15" t="s">
        <v>14001</v>
      </c>
      <c r="BC904" s="16"/>
      <c r="BD904" s="16"/>
    </row>
    <row r="905" spans="48:56" hidden="1" x14ac:dyDescent="0.25">
      <c r="AV905" s="15" t="str">
        <f t="shared" si="13"/>
        <v>CA-2000-910  Runnymeade Gardens</v>
      </c>
      <c r="AW905" s="15" t="s">
        <v>11381</v>
      </c>
      <c r="AX905" s="15" t="s">
        <v>11382</v>
      </c>
      <c r="AY905" s="15" t="s">
        <v>11383</v>
      </c>
      <c r="AZ905" s="15" t="s">
        <v>279</v>
      </c>
      <c r="BA905" s="15" t="s">
        <v>838</v>
      </c>
      <c r="BB905" s="15" t="s">
        <v>13926</v>
      </c>
      <c r="BC905" s="16"/>
      <c r="BD905" s="16"/>
    </row>
    <row r="906" spans="48:56" hidden="1" x14ac:dyDescent="0.25">
      <c r="AV906" s="15" t="str">
        <f t="shared" si="13"/>
        <v>CA-2000-911  Homestead Park</v>
      </c>
      <c r="AW906" s="15" t="s">
        <v>11384</v>
      </c>
      <c r="AX906" s="15" t="s">
        <v>11385</v>
      </c>
      <c r="AY906" s="15" t="s">
        <v>1474</v>
      </c>
      <c r="AZ906" s="15" t="s">
        <v>149</v>
      </c>
      <c r="BA906" s="15" t="s">
        <v>850</v>
      </c>
      <c r="BB906" s="15" t="s">
        <v>14191</v>
      </c>
      <c r="BC906" s="16"/>
      <c r="BD906" s="16"/>
    </row>
    <row r="907" spans="48:56" hidden="1" x14ac:dyDescent="0.25">
      <c r="AV907" s="15" t="str">
        <f t="shared" si="13"/>
        <v>CA-2001-001  Orchard Villas II</v>
      </c>
      <c r="AW907" s="15" t="s">
        <v>11386</v>
      </c>
      <c r="AX907" s="15" t="s">
        <v>11387</v>
      </c>
      <c r="AY907" s="15" t="s">
        <v>10464</v>
      </c>
      <c r="AZ907" s="15" t="s">
        <v>216</v>
      </c>
      <c r="BA907" s="15" t="s">
        <v>526</v>
      </c>
      <c r="BB907" s="15" t="s">
        <v>13793</v>
      </c>
      <c r="BC907" s="16"/>
      <c r="BD907" s="16"/>
    </row>
    <row r="908" spans="48:56" hidden="1" x14ac:dyDescent="0.25">
      <c r="AV908" s="15" t="str">
        <f t="shared" si="13"/>
        <v>CA-2001-005  Hillside Community Apartments</v>
      </c>
      <c r="AW908" s="15" t="s">
        <v>11388</v>
      </c>
      <c r="AX908" s="15" t="s">
        <v>11389</v>
      </c>
      <c r="AY908" s="15" t="s">
        <v>11390</v>
      </c>
      <c r="AZ908" s="15" t="s">
        <v>528</v>
      </c>
      <c r="BA908" s="15" t="s">
        <v>848</v>
      </c>
      <c r="BB908" s="15" t="s">
        <v>14005</v>
      </c>
      <c r="BC908" s="16"/>
      <c r="BD908" s="16"/>
    </row>
    <row r="909" spans="48:56" hidden="1" x14ac:dyDescent="0.25">
      <c r="AV909" s="15" t="str">
        <f t="shared" si="13"/>
        <v>CA-2001-006  Casa Grande Apartments</v>
      </c>
      <c r="AW909" s="15" t="s">
        <v>11391</v>
      </c>
      <c r="AX909" s="15" t="s">
        <v>1476</v>
      </c>
      <c r="AY909" s="15" t="s">
        <v>11392</v>
      </c>
      <c r="AZ909" s="15" t="s">
        <v>216</v>
      </c>
      <c r="BA909" s="15" t="s">
        <v>526</v>
      </c>
      <c r="BB909" s="15" t="s">
        <v>13793</v>
      </c>
      <c r="BC909" s="16"/>
      <c r="BD909" s="16"/>
    </row>
    <row r="910" spans="48:56" hidden="1" x14ac:dyDescent="0.25">
      <c r="AV910" s="15" t="str">
        <f t="shared" si="13"/>
        <v>CA-2001-011  Goshen Village</v>
      </c>
      <c r="AW910" s="15" t="s">
        <v>11393</v>
      </c>
      <c r="AX910" s="15" t="s">
        <v>11394</v>
      </c>
      <c r="AY910" s="15" t="s">
        <v>15323</v>
      </c>
      <c r="AZ910" s="15" t="s">
        <v>1115</v>
      </c>
      <c r="BA910" s="15" t="s">
        <v>520</v>
      </c>
      <c r="BB910" s="15" t="s">
        <v>13831</v>
      </c>
      <c r="BC910" s="16"/>
      <c r="BD910" s="16"/>
    </row>
    <row r="911" spans="48:56" hidden="1" x14ac:dyDescent="0.25">
      <c r="AV911" s="15" t="str">
        <f t="shared" si="13"/>
        <v>CA-2001-012  Castelar Apartments</v>
      </c>
      <c r="AW911" s="15" t="s">
        <v>11395</v>
      </c>
      <c r="AX911" s="15" t="s">
        <v>11396</v>
      </c>
      <c r="AY911" s="15" t="s">
        <v>14192</v>
      </c>
      <c r="AZ911" s="15" t="s">
        <v>819</v>
      </c>
      <c r="BA911" s="15" t="s">
        <v>819</v>
      </c>
      <c r="BB911" s="15" t="s">
        <v>13745</v>
      </c>
      <c r="BC911" s="16"/>
      <c r="BD911" s="16"/>
    </row>
    <row r="912" spans="48:56" hidden="1" x14ac:dyDescent="0.25">
      <c r="AV912" s="15" t="str">
        <f t="shared" si="13"/>
        <v>CA-2001-013  Fontana Senior Apartments</v>
      </c>
      <c r="AW912" s="15" t="s">
        <v>11397</v>
      </c>
      <c r="AX912" s="15" t="s">
        <v>11398</v>
      </c>
      <c r="AY912" s="15" t="s">
        <v>11399</v>
      </c>
      <c r="AZ912" s="15" t="s">
        <v>1116</v>
      </c>
      <c r="BA912" s="15" t="s">
        <v>882</v>
      </c>
      <c r="BB912" s="15" t="s">
        <v>14193</v>
      </c>
      <c r="BC912" s="16"/>
      <c r="BD912" s="16"/>
    </row>
    <row r="913" spans="48:56" hidden="1" x14ac:dyDescent="0.25">
      <c r="AV913" s="15" t="str">
        <f t="shared" si="13"/>
        <v>CA-2001-018  Sterling Court Senior Apts.</v>
      </c>
      <c r="AW913" s="15" t="s">
        <v>11401</v>
      </c>
      <c r="AX913" s="15" t="s">
        <v>11402</v>
      </c>
      <c r="AY913" s="15" t="s">
        <v>11403</v>
      </c>
      <c r="AZ913" s="15" t="s">
        <v>1276</v>
      </c>
      <c r="BA913" s="15" t="s">
        <v>1277</v>
      </c>
      <c r="BB913" s="15" t="s">
        <v>14033</v>
      </c>
      <c r="BC913" s="16"/>
      <c r="BD913" s="16"/>
    </row>
    <row r="914" spans="48:56" hidden="1" x14ac:dyDescent="0.25">
      <c r="AV914" s="15" t="str">
        <f t="shared" si="13"/>
        <v>CA-2001-019  Dalt Hotel</v>
      </c>
      <c r="AW914" s="15" t="s">
        <v>11404</v>
      </c>
      <c r="AX914" s="15" t="s">
        <v>11405</v>
      </c>
      <c r="AY914" s="15" t="s">
        <v>11406</v>
      </c>
      <c r="AZ914" s="15" t="s">
        <v>845</v>
      </c>
      <c r="BA914" s="15" t="s">
        <v>845</v>
      </c>
      <c r="BB914" s="15" t="s">
        <v>13750</v>
      </c>
      <c r="BC914" s="16"/>
      <c r="BD914" s="16"/>
    </row>
    <row r="915" spans="48:56" hidden="1" x14ac:dyDescent="0.25">
      <c r="AV915" s="15" t="str">
        <f t="shared" si="13"/>
        <v>CA-2001-020  The West Hotel</v>
      </c>
      <c r="AW915" s="15" t="s">
        <v>11407</v>
      </c>
      <c r="AX915" s="15" t="s">
        <v>11408</v>
      </c>
      <c r="AY915" s="15" t="s">
        <v>11409</v>
      </c>
      <c r="AZ915" s="15" t="s">
        <v>845</v>
      </c>
      <c r="BA915" s="15" t="s">
        <v>845</v>
      </c>
      <c r="BB915" s="15" t="s">
        <v>13750</v>
      </c>
      <c r="BC915" s="16"/>
      <c r="BD915" s="16"/>
    </row>
    <row r="916" spans="48:56" hidden="1" x14ac:dyDescent="0.25">
      <c r="AV916" s="15" t="str">
        <f t="shared" si="13"/>
        <v>CA-2001-021  Alexander Residence</v>
      </c>
      <c r="AW916" s="15" t="s">
        <v>11410</v>
      </c>
      <c r="AX916" s="15" t="s">
        <v>11411</v>
      </c>
      <c r="AY916" s="15" t="s">
        <v>11412</v>
      </c>
      <c r="AZ916" s="15" t="s">
        <v>845</v>
      </c>
      <c r="BA916" s="15" t="s">
        <v>845</v>
      </c>
      <c r="BB916" s="15" t="s">
        <v>13750</v>
      </c>
      <c r="BC916" s="16"/>
      <c r="BD916" s="16"/>
    </row>
    <row r="917" spans="48:56" hidden="1" x14ac:dyDescent="0.25">
      <c r="AV917" s="15" t="str">
        <f t="shared" si="13"/>
        <v>CA-2001-028  Linbrook Court</v>
      </c>
      <c r="AW917" s="15" t="s">
        <v>11413</v>
      </c>
      <c r="AX917" s="15" t="s">
        <v>11414</v>
      </c>
      <c r="AY917" s="15" t="s">
        <v>11415</v>
      </c>
      <c r="AZ917" s="15" t="s">
        <v>1276</v>
      </c>
      <c r="BA917" s="15" t="s">
        <v>1277</v>
      </c>
      <c r="BB917" s="15" t="s">
        <v>14178</v>
      </c>
      <c r="BC917" s="16"/>
      <c r="BD917" s="16"/>
    </row>
    <row r="918" spans="48:56" hidden="1" x14ac:dyDescent="0.25">
      <c r="AV918" s="15" t="str">
        <f t="shared" si="13"/>
        <v>CA-2001-029  Mesa Family Apartments</v>
      </c>
      <c r="AW918" s="15" t="s">
        <v>11416</v>
      </c>
      <c r="AX918" s="15" t="s">
        <v>11417</v>
      </c>
      <c r="AY918" s="15" t="s">
        <v>11418</v>
      </c>
      <c r="AZ918" s="15" t="s">
        <v>848</v>
      </c>
      <c r="BA918" s="15" t="s">
        <v>848</v>
      </c>
      <c r="BB918" s="15" t="s">
        <v>14121</v>
      </c>
      <c r="BC918" s="16"/>
      <c r="BD918" s="16"/>
    </row>
    <row r="919" spans="48:56" hidden="1" x14ac:dyDescent="0.25">
      <c r="AV919" s="15" t="str">
        <f t="shared" ref="AV919:AV982" si="14">CONCATENATE(AW919,"  ",AX919)</f>
        <v>CA-2001-033  Poplar Grove</v>
      </c>
      <c r="AW919" s="15" t="s">
        <v>11419</v>
      </c>
      <c r="AX919" s="15" t="s">
        <v>11420</v>
      </c>
      <c r="AY919" s="15" t="s">
        <v>11421</v>
      </c>
      <c r="AZ919" s="15" t="s">
        <v>11422</v>
      </c>
      <c r="BA919" s="15" t="s">
        <v>520</v>
      </c>
      <c r="BB919" s="15" t="s">
        <v>13885</v>
      </c>
      <c r="BC919" s="16"/>
      <c r="BD919" s="16"/>
    </row>
    <row r="920" spans="48:56" hidden="1" x14ac:dyDescent="0.25">
      <c r="AV920" s="15" t="str">
        <f t="shared" si="14"/>
        <v>CA-2001-034  Marlton Manor</v>
      </c>
      <c r="AW920" s="15" t="s">
        <v>11423</v>
      </c>
      <c r="AX920" s="15" t="s">
        <v>11424</v>
      </c>
      <c r="AY920" s="15" t="s">
        <v>11425</v>
      </c>
      <c r="AZ920" s="15" t="s">
        <v>845</v>
      </c>
      <c r="BA920" s="15" t="s">
        <v>845</v>
      </c>
      <c r="BB920" s="15" t="s">
        <v>13791</v>
      </c>
      <c r="BC920" s="16"/>
      <c r="BD920" s="16"/>
    </row>
    <row r="921" spans="48:56" hidden="1" x14ac:dyDescent="0.25">
      <c r="AV921" s="15" t="str">
        <f t="shared" si="14"/>
        <v>CA-2001-036  Riverwood Place</v>
      </c>
      <c r="AW921" s="15" t="s">
        <v>11426</v>
      </c>
      <c r="AX921" s="15" t="s">
        <v>11427</v>
      </c>
      <c r="AY921" s="15" t="s">
        <v>11428</v>
      </c>
      <c r="AZ921" s="15" t="s">
        <v>850</v>
      </c>
      <c r="BA921" s="15" t="s">
        <v>850</v>
      </c>
      <c r="BB921" s="15" t="s">
        <v>14195</v>
      </c>
      <c r="BC921" s="16"/>
      <c r="BD921" s="16"/>
    </row>
    <row r="922" spans="48:56" hidden="1" x14ac:dyDescent="0.25">
      <c r="AV922" s="15" t="str">
        <f t="shared" si="14"/>
        <v>CA-2001-037  Rivers Hotel</v>
      </c>
      <c r="AW922" s="15" t="s">
        <v>11429</v>
      </c>
      <c r="AX922" s="15" t="s">
        <v>11430</v>
      </c>
      <c r="AY922" s="15" t="s">
        <v>11431</v>
      </c>
      <c r="AZ922" s="15" t="s">
        <v>819</v>
      </c>
      <c r="BA922" s="15" t="s">
        <v>819</v>
      </c>
      <c r="BB922" s="15" t="s">
        <v>13783</v>
      </c>
      <c r="BC922" s="16"/>
      <c r="BD922" s="16"/>
    </row>
    <row r="923" spans="48:56" hidden="1" x14ac:dyDescent="0.25">
      <c r="AV923" s="15" t="str">
        <f t="shared" si="14"/>
        <v>CA-2001-043  Drachma Housing</v>
      </c>
      <c r="AW923" s="15" t="s">
        <v>11432</v>
      </c>
      <c r="AX923" s="15" t="s">
        <v>11433</v>
      </c>
      <c r="AY923" s="15" t="s">
        <v>11434</v>
      </c>
      <c r="AZ923" s="15" t="s">
        <v>331</v>
      </c>
      <c r="BA923" s="15" t="s">
        <v>332</v>
      </c>
      <c r="BB923" s="15" t="s">
        <v>14145</v>
      </c>
      <c r="BC923" s="16"/>
      <c r="BD923" s="16"/>
    </row>
    <row r="924" spans="48:56" hidden="1" x14ac:dyDescent="0.25">
      <c r="AV924" s="15" t="str">
        <f t="shared" si="14"/>
        <v>CA-2001-047  Bowen Court</v>
      </c>
      <c r="AW924" s="15" t="s">
        <v>11435</v>
      </c>
      <c r="AX924" s="15" t="s">
        <v>11436</v>
      </c>
      <c r="AY924" s="15" t="s">
        <v>11437</v>
      </c>
      <c r="AZ924" s="15" t="s">
        <v>641</v>
      </c>
      <c r="BA924" s="15" t="s">
        <v>1277</v>
      </c>
      <c r="BB924" s="15" t="s">
        <v>14196</v>
      </c>
      <c r="BC924" s="16"/>
      <c r="BD924" s="16"/>
    </row>
    <row r="925" spans="48:56" hidden="1" x14ac:dyDescent="0.25">
      <c r="AV925" s="15" t="str">
        <f t="shared" si="14"/>
        <v>CA-2001-050  Los Adobes De Maria II</v>
      </c>
      <c r="AW925" s="15" t="s">
        <v>11438</v>
      </c>
      <c r="AX925" s="15" t="s">
        <v>11439</v>
      </c>
      <c r="AY925" s="15" t="s">
        <v>11440</v>
      </c>
      <c r="AZ925" s="15" t="s">
        <v>885</v>
      </c>
      <c r="BA925" s="15" t="s">
        <v>345</v>
      </c>
      <c r="BB925" s="15" t="s">
        <v>14197</v>
      </c>
      <c r="BC925" s="16"/>
      <c r="BD925" s="16"/>
    </row>
    <row r="926" spans="48:56" hidden="1" x14ac:dyDescent="0.25">
      <c r="AV926" s="15" t="str">
        <f t="shared" si="14"/>
        <v>CA-2001-051  Sunrise Villa</v>
      </c>
      <c r="AW926" s="15" t="s">
        <v>11441</v>
      </c>
      <c r="AX926" s="15" t="s">
        <v>11442</v>
      </c>
      <c r="AY926" s="15" t="s">
        <v>11443</v>
      </c>
      <c r="AZ926" s="15" t="s">
        <v>333</v>
      </c>
      <c r="BA926" s="15" t="s">
        <v>829</v>
      </c>
      <c r="BB926" s="15" t="s">
        <v>14037</v>
      </c>
      <c r="BC926" s="16"/>
      <c r="BD926" s="16"/>
    </row>
    <row r="927" spans="48:56" hidden="1" x14ac:dyDescent="0.25">
      <c r="AV927" s="15" t="str">
        <f t="shared" si="14"/>
        <v>CA-2001-053  River View</v>
      </c>
      <c r="AW927" s="15" t="s">
        <v>11444</v>
      </c>
      <c r="AX927" s="15" t="s">
        <v>11445</v>
      </c>
      <c r="AY927" s="15" t="s">
        <v>11446</v>
      </c>
      <c r="AZ927" s="15" t="s">
        <v>643</v>
      </c>
      <c r="BA927" s="15" t="s">
        <v>345</v>
      </c>
      <c r="BB927" s="15" t="s">
        <v>14198</v>
      </c>
      <c r="BC927" s="16"/>
      <c r="BD927" s="16"/>
    </row>
    <row r="928" spans="48:56" hidden="1" x14ac:dyDescent="0.25">
      <c r="AV928" s="15" t="str">
        <f t="shared" si="14"/>
        <v>CA-2001-054  West Rivertown Apartments</v>
      </c>
      <c r="AW928" s="15" t="s">
        <v>11447</v>
      </c>
      <c r="AX928" s="15" t="s">
        <v>11448</v>
      </c>
      <c r="AY928" s="15" t="s">
        <v>15324</v>
      </c>
      <c r="AZ928" s="15" t="s">
        <v>1470</v>
      </c>
      <c r="BA928" s="15" t="s">
        <v>1275</v>
      </c>
      <c r="BB928" s="15" t="s">
        <v>13868</v>
      </c>
      <c r="BC928" s="16"/>
      <c r="BD928" s="16"/>
    </row>
    <row r="929" spans="48:56" hidden="1" x14ac:dyDescent="0.25">
      <c r="AV929" s="15" t="str">
        <f t="shared" si="14"/>
        <v>CA-2001-055  Cornerstone Apartments</v>
      </c>
      <c r="AW929" s="15" t="s">
        <v>11449</v>
      </c>
      <c r="AX929" s="15" t="s">
        <v>644</v>
      </c>
      <c r="AY929" s="15" t="s">
        <v>11450</v>
      </c>
      <c r="AZ929" s="15" t="s">
        <v>648</v>
      </c>
      <c r="BA929" s="15" t="s">
        <v>819</v>
      </c>
      <c r="BB929" s="15" t="s">
        <v>14156</v>
      </c>
      <c r="BC929" s="16"/>
      <c r="BD929" s="16"/>
    </row>
    <row r="930" spans="48:56" hidden="1" x14ac:dyDescent="0.25">
      <c r="AV930" s="15" t="str">
        <f t="shared" si="14"/>
        <v>CA-2001-062  La Primavera Apartments</v>
      </c>
      <c r="AW930" s="15" t="s">
        <v>11451</v>
      </c>
      <c r="AX930" s="15" t="s">
        <v>11452</v>
      </c>
      <c r="AY930" s="15" t="s">
        <v>11453</v>
      </c>
      <c r="AZ930" s="15" t="s">
        <v>819</v>
      </c>
      <c r="BA930" s="15" t="s">
        <v>819</v>
      </c>
      <c r="BB930" s="15" t="s">
        <v>13756</v>
      </c>
      <c r="BC930" s="16"/>
      <c r="BD930" s="16"/>
    </row>
    <row r="931" spans="48:56" hidden="1" x14ac:dyDescent="0.25">
      <c r="AV931" s="15" t="str">
        <f t="shared" si="14"/>
        <v>CA-2001-063  Tesoro Grove Apartments</v>
      </c>
      <c r="AW931" s="15" t="s">
        <v>11454</v>
      </c>
      <c r="AX931" s="15" t="s">
        <v>11455</v>
      </c>
      <c r="AY931" s="15" t="s">
        <v>11456</v>
      </c>
      <c r="AZ931" s="15" t="s">
        <v>848</v>
      </c>
      <c r="BA931" s="15" t="s">
        <v>848</v>
      </c>
      <c r="BB931" s="15" t="s">
        <v>14121</v>
      </c>
      <c r="BC931" s="16"/>
      <c r="BD931" s="16"/>
    </row>
    <row r="932" spans="48:56" hidden="1" x14ac:dyDescent="0.25">
      <c r="AV932" s="15" t="str">
        <f t="shared" si="14"/>
        <v>CA-2001-065  Innes Heights Apartments</v>
      </c>
      <c r="AW932" s="15" t="s">
        <v>11457</v>
      </c>
      <c r="AX932" s="15" t="s">
        <v>11458</v>
      </c>
      <c r="AY932" s="15" t="s">
        <v>11459</v>
      </c>
      <c r="AZ932" s="15" t="s">
        <v>1012</v>
      </c>
      <c r="BA932" s="15" t="s">
        <v>819</v>
      </c>
      <c r="BB932" s="15" t="s">
        <v>13808</v>
      </c>
      <c r="BC932" s="16"/>
      <c r="BD932" s="16"/>
    </row>
    <row r="933" spans="48:56" hidden="1" x14ac:dyDescent="0.25">
      <c r="AV933" s="15" t="str">
        <f t="shared" si="14"/>
        <v>CA-2001-068  Jackson Aisle Apartments</v>
      </c>
      <c r="AW933" s="15" t="s">
        <v>11460</v>
      </c>
      <c r="AX933" s="15" t="s">
        <v>11461</v>
      </c>
      <c r="AY933" s="15" t="s">
        <v>11462</v>
      </c>
      <c r="AZ933" s="15" t="s">
        <v>11463</v>
      </c>
      <c r="BA933" s="15" t="s">
        <v>1277</v>
      </c>
      <c r="BB933" s="15" t="s">
        <v>14199</v>
      </c>
      <c r="BC933" s="16"/>
      <c r="BD933" s="16"/>
    </row>
    <row r="934" spans="48:56" hidden="1" x14ac:dyDescent="0.25">
      <c r="AV934" s="15" t="str">
        <f t="shared" si="14"/>
        <v>CA-2001-075  The Village at Mendota</v>
      </c>
      <c r="AW934" s="15" t="s">
        <v>11464</v>
      </c>
      <c r="AX934" s="15" t="s">
        <v>11465</v>
      </c>
      <c r="AY934" s="15" t="s">
        <v>11466</v>
      </c>
      <c r="AZ934" s="15" t="s">
        <v>1930</v>
      </c>
      <c r="BA934" s="15" t="s">
        <v>830</v>
      </c>
      <c r="BB934" s="15" t="s">
        <v>14200</v>
      </c>
      <c r="BC934" s="16"/>
      <c r="BD934" s="16"/>
    </row>
    <row r="935" spans="48:56" hidden="1" x14ac:dyDescent="0.25">
      <c r="AV935" s="15" t="str">
        <f t="shared" si="14"/>
        <v>CA-2001-080  Coventry Heights</v>
      </c>
      <c r="AW935" s="15" t="s">
        <v>11467</v>
      </c>
      <c r="AX935" s="15" t="s">
        <v>11468</v>
      </c>
      <c r="AY935" s="15" t="s">
        <v>11469</v>
      </c>
      <c r="AZ935" s="15" t="s">
        <v>11470</v>
      </c>
      <c r="BA935" s="15" t="s">
        <v>1277</v>
      </c>
      <c r="BB935" s="15" t="s">
        <v>13917</v>
      </c>
      <c r="BC935" s="16"/>
      <c r="BD935" s="16"/>
    </row>
    <row r="936" spans="48:56" hidden="1" x14ac:dyDescent="0.25">
      <c r="AV936" s="15" t="str">
        <f t="shared" si="14"/>
        <v>CA-2001-084  Hotel Redding</v>
      </c>
      <c r="AW936" s="15" t="s">
        <v>11471</v>
      </c>
      <c r="AX936" s="15" t="s">
        <v>11472</v>
      </c>
      <c r="AY936" s="15" t="s">
        <v>11473</v>
      </c>
      <c r="AZ936" s="15" t="s">
        <v>1278</v>
      </c>
      <c r="BA936" s="15" t="s">
        <v>822</v>
      </c>
      <c r="BB936" s="15" t="s">
        <v>14201</v>
      </c>
      <c r="BC936" s="16"/>
      <c r="BD936" s="16"/>
    </row>
    <row r="937" spans="48:56" hidden="1" x14ac:dyDescent="0.25">
      <c r="AV937" s="15" t="str">
        <f t="shared" si="14"/>
        <v>CA-2001-085  Stonegate Senior Apartments</v>
      </c>
      <c r="AW937" s="15" t="s">
        <v>11474</v>
      </c>
      <c r="AX937" s="15" t="s">
        <v>11475</v>
      </c>
      <c r="AY937" s="15" t="s">
        <v>11476</v>
      </c>
      <c r="AZ937" s="15" t="s">
        <v>1277</v>
      </c>
      <c r="BA937" s="15" t="s">
        <v>1277</v>
      </c>
      <c r="BB937" s="15" t="s">
        <v>13945</v>
      </c>
      <c r="BC937" s="16"/>
      <c r="BD937" s="16"/>
    </row>
    <row r="938" spans="48:56" hidden="1" x14ac:dyDescent="0.25">
      <c r="AV938" s="15" t="str">
        <f t="shared" si="14"/>
        <v>CA-2001-087  North Oakland Senior Housing</v>
      </c>
      <c r="AW938" s="15" t="s">
        <v>11477</v>
      </c>
      <c r="AX938" s="15" t="s">
        <v>11478</v>
      </c>
      <c r="AY938" s="15" t="s">
        <v>11479</v>
      </c>
      <c r="AZ938" s="15" t="s">
        <v>331</v>
      </c>
      <c r="BA938" s="15" t="s">
        <v>332</v>
      </c>
      <c r="BB938" s="15" t="s">
        <v>13987</v>
      </c>
      <c r="BC938" s="16"/>
      <c r="BD938" s="16"/>
    </row>
    <row r="939" spans="48:56" hidden="1" x14ac:dyDescent="0.25">
      <c r="AV939" s="15" t="str">
        <f t="shared" si="14"/>
        <v>CA-2001-088  Bishop Roy C. Nichols fka Downs Senior Housing</v>
      </c>
      <c r="AW939" s="15" t="s">
        <v>11480</v>
      </c>
      <c r="AX939" s="15" t="s">
        <v>11481</v>
      </c>
      <c r="AY939" s="15" t="s">
        <v>11482</v>
      </c>
      <c r="AZ939" s="15" t="s">
        <v>331</v>
      </c>
      <c r="BA939" s="15" t="s">
        <v>332</v>
      </c>
      <c r="BB939" s="15" t="s">
        <v>13987</v>
      </c>
      <c r="BC939" s="16"/>
      <c r="BD939" s="16"/>
    </row>
    <row r="940" spans="48:56" hidden="1" x14ac:dyDescent="0.25">
      <c r="AV940" s="15" t="str">
        <f t="shared" si="14"/>
        <v>CA-2001-095  Plaza de Leon Apartments</v>
      </c>
      <c r="AW940" s="15" t="s">
        <v>11483</v>
      </c>
      <c r="AX940" s="15" t="s">
        <v>11484</v>
      </c>
      <c r="AY940" s="15" t="s">
        <v>11485</v>
      </c>
      <c r="AZ940" s="15" t="s">
        <v>819</v>
      </c>
      <c r="BA940" s="15" t="s">
        <v>819</v>
      </c>
      <c r="BB940" s="15" t="s">
        <v>13790</v>
      </c>
      <c r="BC940" s="16"/>
      <c r="BD940" s="16"/>
    </row>
    <row r="941" spans="48:56" hidden="1" x14ac:dyDescent="0.25">
      <c r="AV941" s="15" t="str">
        <f t="shared" si="14"/>
        <v>CA-2001-097  Chestnut Linden Court</v>
      </c>
      <c r="AW941" s="15" t="s">
        <v>11486</v>
      </c>
      <c r="AX941" s="15" t="s">
        <v>11487</v>
      </c>
      <c r="AY941" s="15" t="s">
        <v>11488</v>
      </c>
      <c r="AZ941" s="15" t="s">
        <v>331</v>
      </c>
      <c r="BA941" s="15" t="s">
        <v>332</v>
      </c>
      <c r="BB941" s="15" t="s">
        <v>14145</v>
      </c>
      <c r="BC941" s="16"/>
      <c r="BD941" s="16"/>
    </row>
    <row r="942" spans="48:56" hidden="1" x14ac:dyDescent="0.25">
      <c r="AV942" s="15" t="str">
        <f t="shared" si="14"/>
        <v>CA-2001-100  Market Square Manor</v>
      </c>
      <c r="AW942" s="15" t="s">
        <v>11492</v>
      </c>
      <c r="AX942" s="15" t="s">
        <v>11493</v>
      </c>
      <c r="AY942" s="15" t="s">
        <v>11494</v>
      </c>
      <c r="AZ942" s="15" t="s">
        <v>848</v>
      </c>
      <c r="BA942" s="15" t="s">
        <v>848</v>
      </c>
      <c r="BB942" s="15" t="s">
        <v>13789</v>
      </c>
      <c r="BC942" s="16"/>
      <c r="BD942" s="16"/>
    </row>
    <row r="943" spans="48:56" hidden="1" x14ac:dyDescent="0.25">
      <c r="AV943" s="15" t="str">
        <f t="shared" si="14"/>
        <v>CA-2001-101  Brawley Family Apartments</v>
      </c>
      <c r="AW943" s="15" t="s">
        <v>11495</v>
      </c>
      <c r="AX943" s="15" t="s">
        <v>11496</v>
      </c>
      <c r="AY943" s="15" t="s">
        <v>11497</v>
      </c>
      <c r="AZ943" s="15" t="s">
        <v>527</v>
      </c>
      <c r="BA943" s="15" t="s">
        <v>524</v>
      </c>
      <c r="BB943" s="15" t="s">
        <v>13710</v>
      </c>
      <c r="BC943" s="16"/>
      <c r="BD943" s="16"/>
    </row>
    <row r="944" spans="48:56" hidden="1" x14ac:dyDescent="0.25">
      <c r="AV944" s="15" t="str">
        <f t="shared" si="14"/>
        <v>CA-2001-102  Villa Harvey Mandel</v>
      </c>
      <c r="AW944" s="15" t="s">
        <v>11498</v>
      </c>
      <c r="AX944" s="15" t="s">
        <v>11499</v>
      </c>
      <c r="AY944" s="15" t="s">
        <v>11500</v>
      </c>
      <c r="AZ944" s="15" t="s">
        <v>848</v>
      </c>
      <c r="BA944" s="15" t="s">
        <v>848</v>
      </c>
      <c r="BB944" s="15" t="s">
        <v>13789</v>
      </c>
      <c r="BC944" s="16"/>
      <c r="BD944" s="16"/>
    </row>
    <row r="945" spans="48:56" hidden="1" x14ac:dyDescent="0.25">
      <c r="AV945" s="15" t="str">
        <f t="shared" si="14"/>
        <v>CA-2001-104  Villa Lara Apartments</v>
      </c>
      <c r="AW945" s="15" t="s">
        <v>11501</v>
      </c>
      <c r="AX945" s="15" t="s">
        <v>11502</v>
      </c>
      <c r="AY945" s="15" t="s">
        <v>11503</v>
      </c>
      <c r="AZ945" s="15" t="s">
        <v>524</v>
      </c>
      <c r="BA945" s="15" t="s">
        <v>524</v>
      </c>
      <c r="BB945" s="15" t="s">
        <v>14204</v>
      </c>
      <c r="BC945" s="16"/>
      <c r="BD945" s="16"/>
    </row>
    <row r="946" spans="48:56" hidden="1" x14ac:dyDescent="0.25">
      <c r="AV946" s="15" t="str">
        <f t="shared" si="14"/>
        <v>CA-2001-105  Calexico Family Apartments</v>
      </c>
      <c r="AW946" s="15" t="s">
        <v>11504</v>
      </c>
      <c r="AX946" s="15" t="s">
        <v>11505</v>
      </c>
      <c r="AY946" s="15" t="s">
        <v>11506</v>
      </c>
      <c r="AZ946" s="15" t="s">
        <v>1933</v>
      </c>
      <c r="BA946" s="15" t="s">
        <v>524</v>
      </c>
      <c r="BB946" s="15" t="s">
        <v>13913</v>
      </c>
      <c r="BC946" s="16"/>
      <c r="BD946" s="16"/>
    </row>
    <row r="947" spans="48:56" hidden="1" x14ac:dyDescent="0.25">
      <c r="AV947" s="15" t="str">
        <f t="shared" si="14"/>
        <v>CA-2001-106  Casa de la Paloma aka Arvin Family Apartments</v>
      </c>
      <c r="AW947" s="15" t="s">
        <v>11507</v>
      </c>
      <c r="AX947" s="15" t="s">
        <v>11508</v>
      </c>
      <c r="AY947" s="15" t="s">
        <v>11509</v>
      </c>
      <c r="AZ947" s="15" t="s">
        <v>836</v>
      </c>
      <c r="BA947" s="15" t="s">
        <v>829</v>
      </c>
      <c r="BB947" s="15" t="s">
        <v>14053</v>
      </c>
      <c r="BC947" s="16"/>
      <c r="BD947" s="16"/>
    </row>
    <row r="948" spans="48:56" hidden="1" x14ac:dyDescent="0.25">
      <c r="AV948" s="15" t="str">
        <f t="shared" si="14"/>
        <v>CA-2001-107  Terracina Meadows</v>
      </c>
      <c r="AW948" s="15" t="s">
        <v>11510</v>
      </c>
      <c r="AX948" s="15" t="s">
        <v>11511</v>
      </c>
      <c r="AY948" s="15" t="s">
        <v>11512</v>
      </c>
      <c r="AZ948" s="15" t="s">
        <v>781</v>
      </c>
      <c r="BA948" s="15" t="s">
        <v>781</v>
      </c>
      <c r="BB948" s="15" t="s">
        <v>14168</v>
      </c>
      <c r="BC948" s="16"/>
      <c r="BD948" s="16"/>
    </row>
    <row r="949" spans="48:56" hidden="1" x14ac:dyDescent="0.25">
      <c r="AV949" s="15" t="str">
        <f t="shared" si="14"/>
        <v>CA-2001-109  Sereno Village Apartments</v>
      </c>
      <c r="AW949" s="15" t="s">
        <v>11513</v>
      </c>
      <c r="AX949" s="15" t="s">
        <v>11514</v>
      </c>
      <c r="AY949" s="15" t="s">
        <v>11515</v>
      </c>
      <c r="AZ949" s="15" t="s">
        <v>1293</v>
      </c>
      <c r="BA949" s="15" t="s">
        <v>576</v>
      </c>
      <c r="BB949" s="15" t="s">
        <v>15325</v>
      </c>
      <c r="BC949" s="16"/>
      <c r="BD949" s="16"/>
    </row>
    <row r="950" spans="48:56" hidden="1" x14ac:dyDescent="0.25">
      <c r="AV950" s="15" t="str">
        <f t="shared" si="14"/>
        <v>CA-2001-120  Villas Santa Fe</v>
      </c>
      <c r="AW950" s="15" t="s">
        <v>11516</v>
      </c>
      <c r="AX950" s="15" t="s">
        <v>11517</v>
      </c>
      <c r="AY950" s="15" t="s">
        <v>11518</v>
      </c>
      <c r="AZ950" s="15" t="s">
        <v>1255</v>
      </c>
      <c r="BA950" s="15" t="s">
        <v>829</v>
      </c>
      <c r="BB950" s="15" t="s">
        <v>13976</v>
      </c>
      <c r="BC950" s="16"/>
      <c r="BD950" s="16"/>
    </row>
    <row r="951" spans="48:56" hidden="1" x14ac:dyDescent="0.25">
      <c r="AV951" s="15" t="str">
        <f t="shared" si="14"/>
        <v>CA-2001-124  Ladan Apartments</v>
      </c>
      <c r="AW951" s="15" t="s">
        <v>11519</v>
      </c>
      <c r="AX951" s="15" t="s">
        <v>11520</v>
      </c>
      <c r="AY951" s="15" t="s">
        <v>11521</v>
      </c>
      <c r="AZ951" s="15" t="s">
        <v>1032</v>
      </c>
      <c r="BA951" s="15" t="s">
        <v>219</v>
      </c>
      <c r="BB951" s="15" t="s">
        <v>14205</v>
      </c>
      <c r="BC951" s="16"/>
      <c r="BD951" s="16"/>
    </row>
    <row r="952" spans="48:56" hidden="1" x14ac:dyDescent="0.25">
      <c r="AV952" s="15" t="str">
        <f t="shared" si="14"/>
        <v>CA-2001-125  Ladan Apartments II</v>
      </c>
      <c r="AW952" s="15" t="s">
        <v>11522</v>
      </c>
      <c r="AX952" s="15" t="s">
        <v>11523</v>
      </c>
      <c r="AY952" s="15" t="s">
        <v>11524</v>
      </c>
      <c r="AZ952" s="15" t="s">
        <v>781</v>
      </c>
      <c r="BA952" s="15" t="s">
        <v>781</v>
      </c>
      <c r="BB952" s="15" t="s">
        <v>13982</v>
      </c>
      <c r="BC952" s="16"/>
      <c r="BD952" s="16"/>
    </row>
    <row r="953" spans="48:56" hidden="1" x14ac:dyDescent="0.25">
      <c r="AV953" s="15" t="str">
        <f t="shared" si="14"/>
        <v>CA-2001-126  Cache Creek Apartment Homes</v>
      </c>
      <c r="AW953" s="15" t="s">
        <v>11525</v>
      </c>
      <c r="AX953" s="15" t="s">
        <v>11526</v>
      </c>
      <c r="AY953" s="15" t="s">
        <v>11527</v>
      </c>
      <c r="AZ953" s="15" t="s">
        <v>324</v>
      </c>
      <c r="BA953" s="15" t="s">
        <v>323</v>
      </c>
      <c r="BB953" s="15" t="s">
        <v>13809</v>
      </c>
      <c r="BC953" s="16"/>
      <c r="BD953" s="16"/>
    </row>
    <row r="954" spans="48:56" hidden="1" x14ac:dyDescent="0.25">
      <c r="AV954" s="15" t="str">
        <f t="shared" si="14"/>
        <v>CA-2001-134  Sungrove Senior Apartments</v>
      </c>
      <c r="AW954" s="15" t="s">
        <v>11528</v>
      </c>
      <c r="AX954" s="15" t="s">
        <v>11529</v>
      </c>
      <c r="AY954" s="15" t="s">
        <v>11530</v>
      </c>
      <c r="AZ954" s="15" t="s">
        <v>1923</v>
      </c>
      <c r="BA954" s="15" t="s">
        <v>1277</v>
      </c>
      <c r="BB954" s="15" t="s">
        <v>14206</v>
      </c>
      <c r="BC954" s="16"/>
      <c r="BD954" s="16"/>
    </row>
    <row r="955" spans="48:56" hidden="1" x14ac:dyDescent="0.25">
      <c r="AV955" s="15" t="str">
        <f t="shared" si="14"/>
        <v>CA-2001-135  Mountain View Senior Apartments</v>
      </c>
      <c r="AW955" s="15" t="s">
        <v>11531</v>
      </c>
      <c r="AX955" s="15" t="s">
        <v>11532</v>
      </c>
      <c r="AY955" s="15" t="s">
        <v>11533</v>
      </c>
      <c r="AZ955" s="15" t="s">
        <v>1314</v>
      </c>
      <c r="BA955" s="15" t="s">
        <v>882</v>
      </c>
      <c r="BB955" s="15" t="s">
        <v>14207</v>
      </c>
      <c r="BC955" s="16"/>
      <c r="BD955" s="16"/>
    </row>
    <row r="956" spans="48:56" hidden="1" x14ac:dyDescent="0.25">
      <c r="AV956" s="15" t="str">
        <f t="shared" si="14"/>
        <v>CA-2001-148  Bentley City Lights</v>
      </c>
      <c r="AW956" s="15" t="s">
        <v>11534</v>
      </c>
      <c r="AX956" s="15" t="s">
        <v>11535</v>
      </c>
      <c r="AY956" s="15" t="s">
        <v>15326</v>
      </c>
      <c r="AZ956" s="15" t="s">
        <v>819</v>
      </c>
      <c r="BA956" s="15" t="s">
        <v>819</v>
      </c>
      <c r="BB956" s="15" t="s">
        <v>13712</v>
      </c>
      <c r="BC956" s="16"/>
      <c r="BD956" s="16"/>
    </row>
    <row r="957" spans="48:56" hidden="1" x14ac:dyDescent="0.25">
      <c r="AV957" s="15" t="str">
        <f t="shared" si="14"/>
        <v>CA-2001-150  Miramar City Lights</v>
      </c>
      <c r="AW957" s="15" t="s">
        <v>11536</v>
      </c>
      <c r="AX957" s="15" t="s">
        <v>11537</v>
      </c>
      <c r="AY957" s="15" t="s">
        <v>15327</v>
      </c>
      <c r="AZ957" s="15" t="s">
        <v>819</v>
      </c>
      <c r="BA957" s="15" t="s">
        <v>819</v>
      </c>
      <c r="BB957" s="15" t="s">
        <v>13712</v>
      </c>
      <c r="BC957" s="16"/>
      <c r="BD957" s="16"/>
    </row>
    <row r="958" spans="48:56" hidden="1" x14ac:dyDescent="0.25">
      <c r="AV958" s="15" t="str">
        <f t="shared" si="14"/>
        <v>CA-2001-152  Burlington City Lights</v>
      </c>
      <c r="AW958" s="15" t="s">
        <v>11538</v>
      </c>
      <c r="AX958" s="15" t="s">
        <v>11539</v>
      </c>
      <c r="AY958" s="15" t="s">
        <v>11540</v>
      </c>
      <c r="AZ958" s="15" t="s">
        <v>819</v>
      </c>
      <c r="BA958" s="15" t="s">
        <v>819</v>
      </c>
      <c r="BB958" s="15" t="s">
        <v>13790</v>
      </c>
      <c r="BC958" s="16"/>
      <c r="BD958" s="16"/>
    </row>
    <row r="959" spans="48:56" hidden="1" x14ac:dyDescent="0.25">
      <c r="AV959" s="15" t="str">
        <f t="shared" si="14"/>
        <v>CA-2001-156  Elysian City Lights</v>
      </c>
      <c r="AW959" s="15" t="s">
        <v>11541</v>
      </c>
      <c r="AX959" s="15" t="s">
        <v>11542</v>
      </c>
      <c r="AY959" s="15" t="s">
        <v>15328</v>
      </c>
      <c r="AZ959" s="15" t="s">
        <v>819</v>
      </c>
      <c r="BA959" s="15" t="s">
        <v>819</v>
      </c>
      <c r="BB959" s="15" t="s">
        <v>13808</v>
      </c>
      <c r="BC959" s="16"/>
      <c r="BD959" s="16"/>
    </row>
    <row r="960" spans="48:56" hidden="1" x14ac:dyDescent="0.25">
      <c r="AV960" s="15" t="str">
        <f t="shared" si="14"/>
        <v>CA-2001-157  Ardmore City Lights</v>
      </c>
      <c r="AW960" s="15" t="s">
        <v>11543</v>
      </c>
      <c r="AX960" s="15" t="s">
        <v>11544</v>
      </c>
      <c r="AY960" s="15" t="s">
        <v>15329</v>
      </c>
      <c r="AZ960" s="15" t="s">
        <v>819</v>
      </c>
      <c r="BA960" s="15" t="s">
        <v>819</v>
      </c>
      <c r="BB960" s="15" t="s">
        <v>13764</v>
      </c>
      <c r="BC960" s="16"/>
      <c r="BD960" s="16"/>
    </row>
    <row r="961" spans="48:56" hidden="1" x14ac:dyDescent="0.25">
      <c r="AV961" s="15" t="str">
        <f t="shared" si="14"/>
        <v>CA-2001-167  Gadberry Courts</v>
      </c>
      <c r="AW961" s="15" t="s">
        <v>11545</v>
      </c>
      <c r="AX961" s="15" t="s">
        <v>11546</v>
      </c>
      <c r="AY961" s="15" t="s">
        <v>15029</v>
      </c>
      <c r="AZ961" s="15" t="s">
        <v>851</v>
      </c>
      <c r="BA961" s="15" t="s">
        <v>850</v>
      </c>
      <c r="BB961" s="15" t="s">
        <v>14015</v>
      </c>
      <c r="BC961" s="16"/>
      <c r="BD961" s="16"/>
    </row>
    <row r="962" spans="48:56" hidden="1" x14ac:dyDescent="0.25">
      <c r="AV962" s="15" t="str">
        <f t="shared" si="14"/>
        <v>CA-2001-169  Rose Gardens</v>
      </c>
      <c r="AW962" s="15" t="s">
        <v>11548</v>
      </c>
      <c r="AX962" s="15" t="s">
        <v>11549</v>
      </c>
      <c r="AY962" s="15" t="s">
        <v>11547</v>
      </c>
      <c r="AZ962" s="15" t="s">
        <v>851</v>
      </c>
      <c r="BA962" s="15" t="s">
        <v>850</v>
      </c>
      <c r="BB962" s="15" t="s">
        <v>14208</v>
      </c>
      <c r="BC962" s="16"/>
      <c r="BD962" s="16"/>
    </row>
    <row r="963" spans="48:56" hidden="1" x14ac:dyDescent="0.25">
      <c r="AV963" s="15" t="str">
        <f t="shared" si="14"/>
        <v>CA-2001-170  Las Flores Family Apartments</v>
      </c>
      <c r="AW963" s="15" t="s">
        <v>11550</v>
      </c>
      <c r="AX963" s="15" t="s">
        <v>11551</v>
      </c>
      <c r="AY963" s="15" t="s">
        <v>11552</v>
      </c>
      <c r="AZ963" s="15" t="s">
        <v>216</v>
      </c>
      <c r="BA963" s="15" t="s">
        <v>526</v>
      </c>
      <c r="BB963" s="15" t="s">
        <v>13793</v>
      </c>
      <c r="BC963" s="16"/>
      <c r="BD963" s="16"/>
    </row>
    <row r="964" spans="48:56" hidden="1" x14ac:dyDescent="0.25">
      <c r="AV964" s="15" t="str">
        <f t="shared" si="14"/>
        <v>CA-2001-800  River Court Apartments</v>
      </c>
      <c r="AW964" s="15" t="s">
        <v>11553</v>
      </c>
      <c r="AX964" s="15" t="s">
        <v>11554</v>
      </c>
      <c r="AY964" s="15" t="s">
        <v>11555</v>
      </c>
      <c r="AZ964" s="15" t="s">
        <v>781</v>
      </c>
      <c r="BA964" s="15" t="s">
        <v>781</v>
      </c>
      <c r="BB964" s="15" t="s">
        <v>14209</v>
      </c>
      <c r="BC964" s="16"/>
      <c r="BD964" s="16"/>
    </row>
    <row r="965" spans="48:56" hidden="1" x14ac:dyDescent="0.25">
      <c r="AV965" s="15" t="str">
        <f t="shared" si="14"/>
        <v>CA-2001-802  Heritage Park on Woodman</v>
      </c>
      <c r="AW965" s="15" t="s">
        <v>11556</v>
      </c>
      <c r="AX965" s="15" t="s">
        <v>11557</v>
      </c>
      <c r="AY965" s="15" t="s">
        <v>11558</v>
      </c>
      <c r="AZ965" s="15" t="s">
        <v>631</v>
      </c>
      <c r="BA965" s="15" t="s">
        <v>819</v>
      </c>
      <c r="BB965" s="15" t="s">
        <v>13788</v>
      </c>
      <c r="BC965" s="16"/>
      <c r="BD965" s="16"/>
    </row>
    <row r="966" spans="48:56" hidden="1" x14ac:dyDescent="0.25">
      <c r="AV966" s="15" t="str">
        <f t="shared" si="14"/>
        <v>CA-2001-803  Greentree Senior Apartments</v>
      </c>
      <c r="AW966" s="15" t="s">
        <v>11559</v>
      </c>
      <c r="AX966" s="15" t="s">
        <v>11560</v>
      </c>
      <c r="AY966" s="15" t="s">
        <v>14210</v>
      </c>
      <c r="AZ966" s="15" t="s">
        <v>209</v>
      </c>
      <c r="BA966" s="15" t="s">
        <v>882</v>
      </c>
      <c r="BB966" s="15" t="s">
        <v>14098</v>
      </c>
      <c r="BC966" s="16"/>
      <c r="BD966" s="16"/>
    </row>
    <row r="967" spans="48:56" hidden="1" x14ac:dyDescent="0.25">
      <c r="AV967" s="15" t="str">
        <f t="shared" si="14"/>
        <v>CA-2001-804  Iris Gardens</v>
      </c>
      <c r="AW967" s="15" t="s">
        <v>11561</v>
      </c>
      <c r="AX967" s="15" t="s">
        <v>11562</v>
      </c>
      <c r="AY967" s="15" t="s">
        <v>11563</v>
      </c>
      <c r="AZ967" s="15" t="s">
        <v>1143</v>
      </c>
      <c r="BA967" s="15" t="s">
        <v>819</v>
      </c>
      <c r="BB967" s="15" t="s">
        <v>14211</v>
      </c>
      <c r="BC967" s="16"/>
      <c r="BD967" s="16"/>
    </row>
    <row r="968" spans="48:56" hidden="1" x14ac:dyDescent="0.25">
      <c r="AV968" s="15" t="str">
        <f t="shared" si="14"/>
        <v>CA-2001-807  Helzer Courts Apartments</v>
      </c>
      <c r="AW968" s="15" t="s">
        <v>11564</v>
      </c>
      <c r="AX968" s="15" t="s">
        <v>11565</v>
      </c>
      <c r="AY968" s="15" t="s">
        <v>15330</v>
      </c>
      <c r="AZ968" s="15" t="s">
        <v>851</v>
      </c>
      <c r="BA968" s="15" t="s">
        <v>850</v>
      </c>
      <c r="BB968" s="15" t="s">
        <v>13758</v>
      </c>
      <c r="BC968" s="16"/>
      <c r="BD968" s="16"/>
    </row>
    <row r="969" spans="48:56" hidden="1" x14ac:dyDescent="0.25">
      <c r="AV969" s="15" t="str">
        <f t="shared" si="14"/>
        <v>CA-2001-808  Hale-Morris-Lewis Senior Manor</v>
      </c>
      <c r="AW969" s="15" t="s">
        <v>11566</v>
      </c>
      <c r="AX969" s="15" t="s">
        <v>11567</v>
      </c>
      <c r="AY969" s="15" t="s">
        <v>11568</v>
      </c>
      <c r="AZ969" s="15" t="s">
        <v>819</v>
      </c>
      <c r="BA969" s="15" t="s">
        <v>819</v>
      </c>
      <c r="BB969" s="15" t="s">
        <v>13857</v>
      </c>
      <c r="BC969" s="16"/>
      <c r="BD969" s="16"/>
    </row>
    <row r="970" spans="48:56" hidden="1" x14ac:dyDescent="0.25">
      <c r="AV970" s="15" t="str">
        <f t="shared" si="14"/>
        <v>CA-2001-810  8th and Howard Family Apartments</v>
      </c>
      <c r="AW970" s="15" t="s">
        <v>11569</v>
      </c>
      <c r="AX970" s="15" t="s">
        <v>11570</v>
      </c>
      <c r="AY970" s="15" t="s">
        <v>11571</v>
      </c>
      <c r="AZ970" s="15" t="s">
        <v>845</v>
      </c>
      <c r="BA970" s="15" t="s">
        <v>845</v>
      </c>
      <c r="BB970" s="15" t="s">
        <v>13791</v>
      </c>
      <c r="BC970" s="16"/>
      <c r="BD970" s="16"/>
    </row>
    <row r="971" spans="48:56" hidden="1" x14ac:dyDescent="0.25">
      <c r="AV971" s="15" t="str">
        <f t="shared" si="14"/>
        <v>CA-2001-811  Vintage Shores Senior Apartments</v>
      </c>
      <c r="AW971" s="15" t="s">
        <v>11572</v>
      </c>
      <c r="AX971" s="15" t="s">
        <v>11573</v>
      </c>
      <c r="AY971" s="15" t="s">
        <v>11574</v>
      </c>
      <c r="AZ971" s="15" t="s">
        <v>1147</v>
      </c>
      <c r="BA971" s="15" t="s">
        <v>1277</v>
      </c>
      <c r="BB971" s="15" t="s">
        <v>14212</v>
      </c>
      <c r="BC971" s="16"/>
      <c r="BD971" s="16"/>
    </row>
    <row r="972" spans="48:56" hidden="1" x14ac:dyDescent="0.25">
      <c r="AV972" s="15" t="str">
        <f t="shared" si="14"/>
        <v>CA-2001-812  The Reserve at Napa</v>
      </c>
      <c r="AW972" s="15" t="s">
        <v>11575</v>
      </c>
      <c r="AX972" s="15" t="s">
        <v>11576</v>
      </c>
      <c r="AY972" s="15" t="s">
        <v>11577</v>
      </c>
      <c r="AZ972" s="15" t="s">
        <v>217</v>
      </c>
      <c r="BA972" s="15" t="s">
        <v>217</v>
      </c>
      <c r="BB972" s="15" t="s">
        <v>14027</v>
      </c>
      <c r="BC972" s="16"/>
      <c r="BD972" s="16"/>
    </row>
    <row r="973" spans="48:56" hidden="1" x14ac:dyDescent="0.25">
      <c r="AV973" s="15" t="str">
        <f t="shared" si="14"/>
        <v>CA-2001-814  Tice Oaks</v>
      </c>
      <c r="AW973" s="15" t="s">
        <v>11578</v>
      </c>
      <c r="AX973" s="15" t="s">
        <v>11579</v>
      </c>
      <c r="AY973" s="15" t="s">
        <v>11580</v>
      </c>
      <c r="AZ973" s="15" t="s">
        <v>142</v>
      </c>
      <c r="BA973" s="15" t="s">
        <v>1275</v>
      </c>
      <c r="BB973" s="15" t="s">
        <v>14177</v>
      </c>
      <c r="BC973" s="16"/>
      <c r="BD973" s="16"/>
    </row>
    <row r="974" spans="48:56" hidden="1" x14ac:dyDescent="0.25">
      <c r="AV974" s="15" t="str">
        <f t="shared" si="14"/>
        <v>CA-2001-816  Shadow Hill Apartments</v>
      </c>
      <c r="AW974" s="15" t="s">
        <v>11581</v>
      </c>
      <c r="AX974" s="15" t="s">
        <v>11582</v>
      </c>
      <c r="AY974" s="15" t="s">
        <v>11583</v>
      </c>
      <c r="AZ974" s="15" t="s">
        <v>19</v>
      </c>
      <c r="BA974" s="15" t="s">
        <v>848</v>
      </c>
      <c r="BB974" s="15" t="s">
        <v>14131</v>
      </c>
      <c r="BC974" s="16"/>
      <c r="BD974" s="16"/>
    </row>
    <row r="975" spans="48:56" hidden="1" x14ac:dyDescent="0.25">
      <c r="AV975" s="15" t="str">
        <f t="shared" si="14"/>
        <v>CA-2001-818  Heritage Pointe Senior Apartments</v>
      </c>
      <c r="AW975" s="15" t="s">
        <v>11584</v>
      </c>
      <c r="AX975" s="15" t="s">
        <v>11585</v>
      </c>
      <c r="AY975" s="15" t="s">
        <v>15331</v>
      </c>
      <c r="AZ975" s="15" t="s">
        <v>1464</v>
      </c>
      <c r="BA975" s="15" t="s">
        <v>882</v>
      </c>
      <c r="BB975" s="15" t="s">
        <v>14021</v>
      </c>
      <c r="BC975" s="16"/>
      <c r="BD975" s="16"/>
    </row>
    <row r="976" spans="48:56" hidden="1" x14ac:dyDescent="0.25">
      <c r="AV976" s="15" t="str">
        <f t="shared" si="14"/>
        <v>CA-2001-819  Torrey Del Mar Apartments</v>
      </c>
      <c r="AW976" s="15" t="s">
        <v>11586</v>
      </c>
      <c r="AX976" s="15" t="s">
        <v>11587</v>
      </c>
      <c r="AY976" s="15" t="s">
        <v>11588</v>
      </c>
      <c r="AZ976" s="15" t="s">
        <v>848</v>
      </c>
      <c r="BA976" s="15" t="s">
        <v>848</v>
      </c>
      <c r="BB976" s="15" t="s">
        <v>14154</v>
      </c>
      <c r="BC976" s="16"/>
      <c r="BD976" s="16"/>
    </row>
    <row r="977" spans="48:56" hidden="1" x14ac:dyDescent="0.25">
      <c r="AV977" s="15" t="str">
        <f t="shared" si="14"/>
        <v>CA-2001-820  Grayson Creek Apartments</v>
      </c>
      <c r="AW977" s="15" t="s">
        <v>11589</v>
      </c>
      <c r="AX977" s="15" t="s">
        <v>11590</v>
      </c>
      <c r="AY977" s="15" t="s">
        <v>11591</v>
      </c>
      <c r="AZ977" s="15" t="s">
        <v>545</v>
      </c>
      <c r="BA977" s="15" t="s">
        <v>1275</v>
      </c>
      <c r="BB977" s="15" t="s">
        <v>14213</v>
      </c>
      <c r="BC977" s="16"/>
      <c r="BD977" s="16"/>
    </row>
    <row r="978" spans="48:56" hidden="1" x14ac:dyDescent="0.25">
      <c r="AV978" s="15" t="str">
        <f t="shared" si="14"/>
        <v>CA-2001-821  The Brooks House</v>
      </c>
      <c r="AW978" s="15" t="s">
        <v>11592</v>
      </c>
      <c r="AX978" s="15" t="s">
        <v>11593</v>
      </c>
      <c r="AY978" s="15" t="s">
        <v>11594</v>
      </c>
      <c r="AZ978" s="15" t="s">
        <v>851</v>
      </c>
      <c r="BA978" s="15" t="s">
        <v>850</v>
      </c>
      <c r="BB978" s="15" t="s">
        <v>13862</v>
      </c>
      <c r="BC978" s="16"/>
      <c r="BD978" s="16"/>
    </row>
    <row r="979" spans="48:56" hidden="1" x14ac:dyDescent="0.25">
      <c r="AV979" s="15" t="str">
        <f t="shared" si="14"/>
        <v>CA-2001-822  Cielo Vista Apartments</v>
      </c>
      <c r="AW979" s="15" t="s">
        <v>11595</v>
      </c>
      <c r="AX979" s="15" t="s">
        <v>11596</v>
      </c>
      <c r="AY979" s="15" t="s">
        <v>11597</v>
      </c>
      <c r="AZ979" s="15" t="s">
        <v>574</v>
      </c>
      <c r="BA979" s="15" t="s">
        <v>526</v>
      </c>
      <c r="BB979" s="15" t="s">
        <v>13909</v>
      </c>
      <c r="BC979" s="16"/>
      <c r="BD979" s="16"/>
    </row>
    <row r="980" spans="48:56" hidden="1" x14ac:dyDescent="0.25">
      <c r="AV980" s="15" t="str">
        <f t="shared" si="14"/>
        <v>CA-2001-825  Old Grove Apartments</v>
      </c>
      <c r="AW980" s="15" t="s">
        <v>11598</v>
      </c>
      <c r="AX980" s="15" t="s">
        <v>11599</v>
      </c>
      <c r="AY980" s="15" t="s">
        <v>11600</v>
      </c>
      <c r="AZ980" s="15" t="s">
        <v>225</v>
      </c>
      <c r="BA980" s="15" t="s">
        <v>848</v>
      </c>
      <c r="BB980" s="15" t="s">
        <v>14214</v>
      </c>
      <c r="BC980" s="16"/>
      <c r="BD980" s="16"/>
    </row>
    <row r="981" spans="48:56" hidden="1" x14ac:dyDescent="0.25">
      <c r="AV981" s="15" t="str">
        <f t="shared" si="14"/>
        <v>CA-2001-826  Vintage Zinfandel Senior Apartments</v>
      </c>
      <c r="AW981" s="15" t="s">
        <v>11601</v>
      </c>
      <c r="AX981" s="15" t="s">
        <v>11602</v>
      </c>
      <c r="AY981" s="15" t="s">
        <v>11603</v>
      </c>
      <c r="AZ981" s="15" t="s">
        <v>137</v>
      </c>
      <c r="BA981" s="15" t="s">
        <v>1929</v>
      </c>
      <c r="BB981" s="15" t="s">
        <v>14148</v>
      </c>
      <c r="BC981" s="16"/>
      <c r="BD981" s="16"/>
    </row>
    <row r="982" spans="48:56" hidden="1" x14ac:dyDescent="0.25">
      <c r="AV982" s="15" t="str">
        <f t="shared" si="14"/>
        <v>CA-2001-827  Monticelli Apartments</v>
      </c>
      <c r="AW982" s="15" t="s">
        <v>11604</v>
      </c>
      <c r="AX982" s="15" t="s">
        <v>11605</v>
      </c>
      <c r="AY982" s="15" t="s">
        <v>15332</v>
      </c>
      <c r="AZ982" s="15" t="s">
        <v>886</v>
      </c>
      <c r="BA982" s="15" t="s">
        <v>850</v>
      </c>
      <c r="BB982" s="15" t="s">
        <v>13953</v>
      </c>
      <c r="BC982" s="16"/>
      <c r="BD982" s="16"/>
    </row>
    <row r="983" spans="48:56" hidden="1" x14ac:dyDescent="0.25">
      <c r="AV983" s="15" t="str">
        <f t="shared" ref="AV983:AV1046" si="15">CONCATENATE(AW983,"  ",AX983)</f>
        <v>CA-2001-829  Cesar Chavez Gardens</v>
      </c>
      <c r="AW983" s="15" t="s">
        <v>11606</v>
      </c>
      <c r="AX983" s="15" t="s">
        <v>11607</v>
      </c>
      <c r="AY983" s="15" t="s">
        <v>12702</v>
      </c>
      <c r="AZ983" s="15" t="s">
        <v>819</v>
      </c>
      <c r="BA983" s="15" t="s">
        <v>819</v>
      </c>
      <c r="BB983" s="15" t="s">
        <v>13745</v>
      </c>
      <c r="BC983" s="16"/>
      <c r="BD983" s="16"/>
    </row>
    <row r="984" spans="48:56" hidden="1" x14ac:dyDescent="0.25">
      <c r="AV984" s="15" t="str">
        <f t="shared" si="15"/>
        <v>CA-2001-830  Torrey Highlands Apartments</v>
      </c>
      <c r="AW984" s="15" t="s">
        <v>11608</v>
      </c>
      <c r="AX984" s="15" t="s">
        <v>11609</v>
      </c>
      <c r="AY984" s="15" t="s">
        <v>11610</v>
      </c>
      <c r="AZ984" s="15" t="s">
        <v>848</v>
      </c>
      <c r="BA984" s="15" t="s">
        <v>848</v>
      </c>
      <c r="BB984" s="15" t="s">
        <v>14172</v>
      </c>
      <c r="BC984" s="16"/>
      <c r="BD984" s="16"/>
    </row>
    <row r="985" spans="48:56" hidden="1" x14ac:dyDescent="0.25">
      <c r="AV985" s="15" t="str">
        <f t="shared" si="15"/>
        <v>CA-2001-833  Riverwood Grove</v>
      </c>
      <c r="AW985" s="15" t="s">
        <v>11612</v>
      </c>
      <c r="AX985" s="15" t="s">
        <v>11613</v>
      </c>
      <c r="AY985" s="15" t="s">
        <v>11614</v>
      </c>
      <c r="AZ985" s="15" t="s">
        <v>850</v>
      </c>
      <c r="BA985" s="15" t="s">
        <v>850</v>
      </c>
      <c r="BB985" s="15" t="s">
        <v>14195</v>
      </c>
      <c r="BC985" s="16"/>
      <c r="BD985" s="16"/>
    </row>
    <row r="986" spans="48:56" hidden="1" x14ac:dyDescent="0.25">
      <c r="AV986" s="15" t="str">
        <f t="shared" si="15"/>
        <v>CA-2001-835  1045 Mission Apartments</v>
      </c>
      <c r="AW986" s="15" t="s">
        <v>11615</v>
      </c>
      <c r="AX986" s="15" t="s">
        <v>11616</v>
      </c>
      <c r="AY986" s="15" t="s">
        <v>11617</v>
      </c>
      <c r="AZ986" s="15" t="s">
        <v>845</v>
      </c>
      <c r="BA986" s="15" t="s">
        <v>845</v>
      </c>
      <c r="BB986" s="15" t="s">
        <v>13791</v>
      </c>
      <c r="BC986" s="16"/>
      <c r="BD986" s="16"/>
    </row>
    <row r="987" spans="48:56" hidden="1" x14ac:dyDescent="0.25">
      <c r="AV987" s="15" t="str">
        <f t="shared" si="15"/>
        <v>CA-2001-836  John Burns Gardens</v>
      </c>
      <c r="AW987" s="15" t="s">
        <v>11618</v>
      </c>
      <c r="AX987" s="15" t="s">
        <v>11619</v>
      </c>
      <c r="AY987" s="15" t="s">
        <v>11620</v>
      </c>
      <c r="AZ987" s="15" t="s">
        <v>850</v>
      </c>
      <c r="BA987" s="15" t="s">
        <v>850</v>
      </c>
      <c r="BB987" s="15" t="s">
        <v>14195</v>
      </c>
      <c r="BC987" s="16"/>
      <c r="BD987" s="16"/>
    </row>
    <row r="988" spans="48:56" hidden="1" x14ac:dyDescent="0.25">
      <c r="AV988" s="15" t="str">
        <f t="shared" si="15"/>
        <v>CA-2001-837  RiverTown Apartments</v>
      </c>
      <c r="AW988" s="15" t="s">
        <v>11621</v>
      </c>
      <c r="AX988" s="15" t="s">
        <v>11622</v>
      </c>
      <c r="AY988" s="15" t="s">
        <v>11623</v>
      </c>
      <c r="AZ988" s="15" t="s">
        <v>850</v>
      </c>
      <c r="BA988" s="15" t="s">
        <v>850</v>
      </c>
      <c r="BB988" s="15" t="s">
        <v>14195</v>
      </c>
      <c r="BC988" s="16"/>
      <c r="BD988" s="16"/>
    </row>
    <row r="989" spans="48:56" hidden="1" x14ac:dyDescent="0.25">
      <c r="AV989" s="15" t="str">
        <f t="shared" si="15"/>
        <v>CA-2001-839  Stanford Arms/ Villa Serena II Apts</v>
      </c>
      <c r="AW989" s="15" t="s">
        <v>11624</v>
      </c>
      <c r="AX989" s="15" t="s">
        <v>11625</v>
      </c>
      <c r="AY989" s="15" t="s">
        <v>11626</v>
      </c>
      <c r="AZ989" s="15" t="s">
        <v>17</v>
      </c>
      <c r="BA989" s="15" t="s">
        <v>362</v>
      </c>
      <c r="BB989" s="15" t="s">
        <v>14129</v>
      </c>
      <c r="BC989" s="16"/>
      <c r="BD989" s="16"/>
    </row>
    <row r="990" spans="48:56" hidden="1" x14ac:dyDescent="0.25">
      <c r="AV990" s="15" t="str">
        <f t="shared" si="15"/>
        <v>CA-2001-841  Lincoln aka Victoria Heights Apartments</v>
      </c>
      <c r="AW990" s="15" t="s">
        <v>11627</v>
      </c>
      <c r="AX990" s="15" t="s">
        <v>11628</v>
      </c>
      <c r="AY990" s="15" t="s">
        <v>11629</v>
      </c>
      <c r="AZ990" s="15" t="s">
        <v>526</v>
      </c>
      <c r="BA990" s="15" t="s">
        <v>526</v>
      </c>
      <c r="BB990" s="15" t="s">
        <v>14215</v>
      </c>
      <c r="BC990" s="16"/>
      <c r="BD990" s="16"/>
    </row>
    <row r="991" spans="48:56" hidden="1" x14ac:dyDescent="0.25">
      <c r="AV991" s="15" t="str">
        <f t="shared" si="15"/>
        <v>CA-2001-842  Crocker Oaks Apartments</v>
      </c>
      <c r="AW991" s="15" t="s">
        <v>11630</v>
      </c>
      <c r="AX991" s="15" t="s">
        <v>11631</v>
      </c>
      <c r="AY991" s="15" t="s">
        <v>11632</v>
      </c>
      <c r="AZ991" s="15" t="s">
        <v>361</v>
      </c>
      <c r="BA991" s="15" t="s">
        <v>362</v>
      </c>
      <c r="BB991" s="15" t="s">
        <v>14086</v>
      </c>
      <c r="BC991" s="16"/>
      <c r="BD991" s="16"/>
    </row>
    <row r="992" spans="48:56" hidden="1" x14ac:dyDescent="0.25">
      <c r="AV992" s="15" t="str">
        <f t="shared" si="15"/>
        <v>CA-2001-844  Vintage Gardens Senior Apartments</v>
      </c>
      <c r="AW992" s="15" t="s">
        <v>11633</v>
      </c>
      <c r="AX992" s="15" t="s">
        <v>11634</v>
      </c>
      <c r="AY992" s="15" t="s">
        <v>11635</v>
      </c>
      <c r="AZ992" s="15" t="s">
        <v>1625</v>
      </c>
      <c r="BA992" s="15" t="s">
        <v>819</v>
      </c>
      <c r="BB992" s="15" t="s">
        <v>14025</v>
      </c>
      <c r="BC992" s="16"/>
      <c r="BD992" s="16"/>
    </row>
    <row r="993" spans="48:56" hidden="1" x14ac:dyDescent="0.25">
      <c r="AV993" s="15" t="str">
        <f t="shared" si="15"/>
        <v>CA-2001-845  Compton Garden</v>
      </c>
      <c r="AW993" s="15" t="s">
        <v>11636</v>
      </c>
      <c r="AX993" s="15" t="s">
        <v>11637</v>
      </c>
      <c r="AY993" s="15" t="s">
        <v>11638</v>
      </c>
      <c r="AZ993" s="15" t="s">
        <v>43</v>
      </c>
      <c r="BA993" s="15" t="s">
        <v>819</v>
      </c>
      <c r="BB993" s="15" t="s">
        <v>14216</v>
      </c>
      <c r="BC993" s="16"/>
      <c r="BD993" s="16"/>
    </row>
    <row r="994" spans="48:56" hidden="1" x14ac:dyDescent="0.25">
      <c r="AV994" s="15" t="str">
        <f t="shared" si="15"/>
        <v>CA-2001-847  Marina Towers Annex</v>
      </c>
      <c r="AW994" s="15" t="s">
        <v>11641</v>
      </c>
      <c r="AX994" s="15" t="s">
        <v>11642</v>
      </c>
      <c r="AY994" s="15" t="s">
        <v>11643</v>
      </c>
      <c r="AZ994" s="15" t="s">
        <v>1293</v>
      </c>
      <c r="BA994" s="15" t="s">
        <v>576</v>
      </c>
      <c r="BB994" s="15" t="s">
        <v>14087</v>
      </c>
      <c r="BC994" s="16"/>
      <c r="BD994" s="16"/>
    </row>
    <row r="995" spans="48:56" hidden="1" x14ac:dyDescent="0.25">
      <c r="AV995" s="15" t="str">
        <f t="shared" si="15"/>
        <v>CA-2001-850  The Piedmont</v>
      </c>
      <c r="AW995" s="15" t="s">
        <v>11644</v>
      </c>
      <c r="AX995" s="15" t="s">
        <v>11645</v>
      </c>
      <c r="AY995" s="15" t="s">
        <v>11646</v>
      </c>
      <c r="AZ995" s="15" t="s">
        <v>839</v>
      </c>
      <c r="BA995" s="15" t="s">
        <v>819</v>
      </c>
      <c r="BB995" s="15" t="s">
        <v>14217</v>
      </c>
      <c r="BC995" s="16"/>
      <c r="BD995" s="16"/>
    </row>
    <row r="996" spans="48:56" hidden="1" x14ac:dyDescent="0.25">
      <c r="AV996" s="15" t="str">
        <f t="shared" si="15"/>
        <v>CA-2001-851  Stanley Avenue Apartments</v>
      </c>
      <c r="AW996" s="15" t="s">
        <v>11647</v>
      </c>
      <c r="AX996" s="15" t="s">
        <v>11648</v>
      </c>
      <c r="AY996" s="15" t="s">
        <v>11649</v>
      </c>
      <c r="AZ996" s="15" t="s">
        <v>331</v>
      </c>
      <c r="BA996" s="15" t="s">
        <v>332</v>
      </c>
      <c r="BB996" s="15" t="s">
        <v>14108</v>
      </c>
      <c r="BC996" s="16"/>
      <c r="BD996" s="16"/>
    </row>
    <row r="997" spans="48:56" hidden="1" x14ac:dyDescent="0.25">
      <c r="AV997" s="15" t="str">
        <f t="shared" si="15"/>
        <v>CA-2001-856  Ocean Beach Apartments</v>
      </c>
      <c r="AW997" s="15" t="s">
        <v>11650</v>
      </c>
      <c r="AX997" s="15" t="s">
        <v>11651</v>
      </c>
      <c r="AY997" s="15" t="s">
        <v>11652</v>
      </c>
      <c r="AZ997" s="15" t="s">
        <v>845</v>
      </c>
      <c r="BA997" s="15" t="s">
        <v>845</v>
      </c>
      <c r="BB997" s="15" t="s">
        <v>14218</v>
      </c>
      <c r="BC997" s="16"/>
      <c r="BD997" s="16"/>
    </row>
    <row r="998" spans="48:56" hidden="1" x14ac:dyDescent="0.25">
      <c r="AV998" s="15" t="str">
        <f t="shared" si="15"/>
        <v>CA-2001-857  San Lucas Senior Housing</v>
      </c>
      <c r="AW998" s="15" t="s">
        <v>11653</v>
      </c>
      <c r="AX998" s="15" t="s">
        <v>11654</v>
      </c>
      <c r="AY998" s="15" t="s">
        <v>11655</v>
      </c>
      <c r="AZ998" s="15" t="s">
        <v>819</v>
      </c>
      <c r="BA998" s="15" t="s">
        <v>819</v>
      </c>
      <c r="BB998" s="15" t="s">
        <v>13712</v>
      </c>
      <c r="BC998" s="16"/>
      <c r="BD998" s="16"/>
    </row>
    <row r="999" spans="48:56" hidden="1" x14ac:dyDescent="0.25">
      <c r="AV999" s="15" t="str">
        <f t="shared" si="15"/>
        <v>CA-2001-858  Island Village Apartments</v>
      </c>
      <c r="AW999" s="15" t="s">
        <v>11656</v>
      </c>
      <c r="AX999" s="15" t="s">
        <v>11657</v>
      </c>
      <c r="AY999" s="15" t="s">
        <v>11658</v>
      </c>
      <c r="AZ999" s="15" t="s">
        <v>848</v>
      </c>
      <c r="BA999" s="15" t="s">
        <v>848</v>
      </c>
      <c r="BB999" s="15" t="s">
        <v>13789</v>
      </c>
      <c r="BC999" s="16"/>
      <c r="BD999" s="16"/>
    </row>
    <row r="1000" spans="48:56" hidden="1" x14ac:dyDescent="0.25">
      <c r="AV1000" s="15" t="str">
        <f t="shared" si="15"/>
        <v>CA-2001-859  Birchcrest Apartments</v>
      </c>
      <c r="AW1000" s="15" t="s">
        <v>11659</v>
      </c>
      <c r="AX1000" s="15" t="s">
        <v>11660</v>
      </c>
      <c r="AY1000" s="15" t="s">
        <v>14219</v>
      </c>
      <c r="AZ1000" s="15" t="s">
        <v>539</v>
      </c>
      <c r="BA1000" s="15" t="s">
        <v>14188</v>
      </c>
      <c r="BB1000" s="15" t="s">
        <v>14220</v>
      </c>
      <c r="BC1000" s="16"/>
      <c r="BD1000" s="16"/>
    </row>
    <row r="1001" spans="48:56" hidden="1" x14ac:dyDescent="0.25">
      <c r="AV1001" s="15" t="str">
        <f t="shared" si="15"/>
        <v>CA-2001-860  Villaggio Senior Apartments</v>
      </c>
      <c r="AW1001" s="15" t="s">
        <v>11661</v>
      </c>
      <c r="AX1001" s="15" t="s">
        <v>11662</v>
      </c>
      <c r="AY1001" s="15" t="s">
        <v>11663</v>
      </c>
      <c r="AZ1001" s="15" t="s">
        <v>851</v>
      </c>
      <c r="BA1001" s="15" t="s">
        <v>850</v>
      </c>
      <c r="BB1001" s="15" t="s">
        <v>14221</v>
      </c>
      <c r="BC1001" s="16"/>
      <c r="BD1001" s="16"/>
    </row>
    <row r="1002" spans="48:56" hidden="1" x14ac:dyDescent="0.25">
      <c r="AV1002" s="15" t="str">
        <f t="shared" si="15"/>
        <v>CA-2001-861  Villa Torre Family Apartments - Phase 2</v>
      </c>
      <c r="AW1002" s="15" t="s">
        <v>11664</v>
      </c>
      <c r="AX1002" s="15" t="s">
        <v>11665</v>
      </c>
      <c r="AY1002" s="15" t="s">
        <v>11666</v>
      </c>
      <c r="AZ1002" s="15" t="s">
        <v>851</v>
      </c>
      <c r="BA1002" s="15" t="s">
        <v>850</v>
      </c>
      <c r="BB1002" s="15" t="s">
        <v>13740</v>
      </c>
      <c r="BC1002" s="16"/>
      <c r="BD1002" s="16"/>
    </row>
    <row r="1003" spans="48:56" hidden="1" x14ac:dyDescent="0.25">
      <c r="AV1003" s="15" t="str">
        <f t="shared" si="15"/>
        <v>CA-2001-862  Serenity Villas</v>
      </c>
      <c r="AW1003" s="15" t="s">
        <v>11667</v>
      </c>
      <c r="AX1003" s="15" t="s">
        <v>11668</v>
      </c>
      <c r="AY1003" s="15" t="s">
        <v>11669</v>
      </c>
      <c r="AZ1003" s="15" t="s">
        <v>344</v>
      </c>
      <c r="BA1003" s="15" t="s">
        <v>819</v>
      </c>
      <c r="BB1003" s="15" t="s">
        <v>14222</v>
      </c>
      <c r="BC1003" s="16"/>
      <c r="BD1003" s="16"/>
    </row>
    <row r="1004" spans="48:56" hidden="1" x14ac:dyDescent="0.25">
      <c r="AV1004" s="15" t="str">
        <f t="shared" si="15"/>
        <v>CA-2001-865  Baldwin Hills Apartments</v>
      </c>
      <c r="AW1004" s="15" t="s">
        <v>11670</v>
      </c>
      <c r="AX1004" s="15" t="s">
        <v>11671</v>
      </c>
      <c r="AY1004" s="15" t="s">
        <v>11672</v>
      </c>
      <c r="AZ1004" s="15" t="s">
        <v>819</v>
      </c>
      <c r="BA1004" s="15" t="s">
        <v>819</v>
      </c>
      <c r="BB1004" s="15" t="s">
        <v>13763</v>
      </c>
      <c r="BC1004" s="16"/>
      <c r="BD1004" s="16"/>
    </row>
    <row r="1005" spans="48:56" hidden="1" x14ac:dyDescent="0.25">
      <c r="AV1005" s="15" t="str">
        <f t="shared" si="15"/>
        <v>CA-2001-868  Terracina at Wildhorse</v>
      </c>
      <c r="AW1005" s="15" t="s">
        <v>11673</v>
      </c>
      <c r="AX1005" s="15" t="s">
        <v>11674</v>
      </c>
      <c r="AY1005" s="15" t="s">
        <v>11675</v>
      </c>
      <c r="AZ1005" s="15" t="s">
        <v>823</v>
      </c>
      <c r="BA1005" s="15" t="s">
        <v>824</v>
      </c>
      <c r="BB1005" s="15" t="s">
        <v>13725</v>
      </c>
      <c r="BC1005" s="16"/>
      <c r="BD1005" s="16"/>
    </row>
    <row r="1006" spans="48:56" hidden="1" x14ac:dyDescent="0.25">
      <c r="AV1006" s="15" t="str">
        <f t="shared" si="15"/>
        <v>CA-2001-869  Terracina Gold, Village II</v>
      </c>
      <c r="AW1006" s="15" t="s">
        <v>11676</v>
      </c>
      <c r="AX1006" s="15" t="s">
        <v>11677</v>
      </c>
      <c r="AY1006" s="15" t="s">
        <v>11227</v>
      </c>
      <c r="AZ1006" s="15" t="s">
        <v>781</v>
      </c>
      <c r="BA1006" s="15" t="s">
        <v>781</v>
      </c>
      <c r="BB1006" s="15" t="s">
        <v>14168</v>
      </c>
      <c r="BC1006" s="16"/>
      <c r="BD1006" s="16"/>
    </row>
    <row r="1007" spans="48:56" hidden="1" x14ac:dyDescent="0.25">
      <c r="AV1007" s="15" t="str">
        <f t="shared" si="15"/>
        <v>CA-2001-875  Monte Vista Gardens Senior Housing</v>
      </c>
      <c r="AW1007" s="15" t="s">
        <v>11678</v>
      </c>
      <c r="AX1007" s="15" t="s">
        <v>11679</v>
      </c>
      <c r="AY1007" s="15" t="s">
        <v>11680</v>
      </c>
      <c r="AZ1007" s="15" t="s">
        <v>851</v>
      </c>
      <c r="BA1007" s="15" t="s">
        <v>850</v>
      </c>
      <c r="BB1007" s="15" t="s">
        <v>14208</v>
      </c>
      <c r="BC1007" s="16"/>
      <c r="BD1007" s="16"/>
    </row>
    <row r="1008" spans="48:56" hidden="1" x14ac:dyDescent="0.25">
      <c r="AV1008" s="15" t="str">
        <f t="shared" si="15"/>
        <v>CA-2001-877  Community Garden Towers</v>
      </c>
      <c r="AW1008" s="15" t="s">
        <v>11681</v>
      </c>
      <c r="AX1008" s="15" t="s">
        <v>11682</v>
      </c>
      <c r="AY1008" s="15" t="s">
        <v>11683</v>
      </c>
      <c r="AZ1008" s="15" t="s">
        <v>1277</v>
      </c>
      <c r="BA1008" s="15" t="s">
        <v>1277</v>
      </c>
      <c r="BB1008" s="15" t="s">
        <v>14223</v>
      </c>
      <c r="BC1008" s="16"/>
      <c r="BD1008" s="16"/>
    </row>
    <row r="1009" spans="48:56" hidden="1" x14ac:dyDescent="0.25">
      <c r="AV1009" s="15" t="str">
        <f t="shared" si="15"/>
        <v>CA-2001-878  Namiki Apartments</v>
      </c>
      <c r="AW1009" s="15" t="s">
        <v>11684</v>
      </c>
      <c r="AX1009" s="15" t="s">
        <v>11685</v>
      </c>
      <c r="AY1009" s="15" t="s">
        <v>11686</v>
      </c>
      <c r="AZ1009" s="15" t="s">
        <v>845</v>
      </c>
      <c r="BA1009" s="15" t="s">
        <v>845</v>
      </c>
      <c r="BB1009" s="15" t="s">
        <v>13800</v>
      </c>
      <c r="BC1009" s="16"/>
      <c r="BD1009" s="16"/>
    </row>
    <row r="1010" spans="48:56" hidden="1" x14ac:dyDescent="0.25">
      <c r="AV1010" s="15" t="str">
        <f t="shared" si="15"/>
        <v>CA-2001-880  Heritage Estates Retirement Community</v>
      </c>
      <c r="AW1010" s="15" t="s">
        <v>11687</v>
      </c>
      <c r="AX1010" s="15" t="s">
        <v>11688</v>
      </c>
      <c r="AY1010" s="15" t="s">
        <v>11689</v>
      </c>
      <c r="AZ1010" s="15" t="s">
        <v>1006</v>
      </c>
      <c r="BA1010" s="15" t="s">
        <v>332</v>
      </c>
      <c r="BB1010" s="15" t="s">
        <v>14081</v>
      </c>
      <c r="BC1010" s="16"/>
      <c r="BD1010" s="16"/>
    </row>
    <row r="1011" spans="48:56" hidden="1" x14ac:dyDescent="0.25">
      <c r="AV1011" s="15" t="str">
        <f t="shared" si="15"/>
        <v>CA-2001-881  Tri-City Housing</v>
      </c>
      <c r="AW1011" s="15" t="s">
        <v>11690</v>
      </c>
      <c r="AX1011" s="15" t="s">
        <v>11691</v>
      </c>
      <c r="AY1011" s="15" t="s">
        <v>11692</v>
      </c>
      <c r="AZ1011" s="15" t="s">
        <v>819</v>
      </c>
      <c r="BA1011" s="15" t="s">
        <v>819</v>
      </c>
      <c r="BB1011" s="15" t="s">
        <v>14224</v>
      </c>
      <c r="BC1011" s="16"/>
      <c r="BD1011" s="16"/>
    </row>
    <row r="1012" spans="48:56" hidden="1" x14ac:dyDescent="0.25">
      <c r="AV1012" s="15" t="str">
        <f t="shared" si="15"/>
        <v>CA-2001-882  Rancho Cordova Apartments</v>
      </c>
      <c r="AW1012" s="15" t="s">
        <v>11693</v>
      </c>
      <c r="AX1012" s="15" t="s">
        <v>11694</v>
      </c>
      <c r="AY1012" s="15" t="s">
        <v>11695</v>
      </c>
      <c r="AZ1012" s="15" t="s">
        <v>61</v>
      </c>
      <c r="BA1012" s="15" t="s">
        <v>781</v>
      </c>
      <c r="BB1012" s="15" t="s">
        <v>13978</v>
      </c>
      <c r="BC1012" s="16"/>
      <c r="BD1012" s="16"/>
    </row>
    <row r="1013" spans="48:56" hidden="1" x14ac:dyDescent="0.25">
      <c r="AV1013" s="15" t="str">
        <f t="shared" si="15"/>
        <v>CA-2001-884  Florin Meadows Apartments</v>
      </c>
      <c r="AW1013" s="15" t="s">
        <v>11696</v>
      </c>
      <c r="AX1013" s="15" t="s">
        <v>11697</v>
      </c>
      <c r="AY1013" s="15" t="s">
        <v>11698</v>
      </c>
      <c r="AZ1013" s="15" t="s">
        <v>781</v>
      </c>
      <c r="BA1013" s="15" t="s">
        <v>781</v>
      </c>
      <c r="BB1013" s="15" t="s">
        <v>13973</v>
      </c>
      <c r="BC1013" s="16"/>
      <c r="BD1013" s="16"/>
    </row>
    <row r="1014" spans="48:56" hidden="1" x14ac:dyDescent="0.25">
      <c r="AV1014" s="15" t="str">
        <f t="shared" si="15"/>
        <v>CA-2001-885  Arlington Creek Apartments</v>
      </c>
      <c r="AW1014" s="15" t="s">
        <v>11699</v>
      </c>
      <c r="AX1014" s="15" t="s">
        <v>11700</v>
      </c>
      <c r="AY1014" s="15" t="s">
        <v>11701</v>
      </c>
      <c r="AZ1014" s="15" t="s">
        <v>167</v>
      </c>
      <c r="BA1014" s="15" t="s">
        <v>781</v>
      </c>
      <c r="BB1014" s="15" t="s">
        <v>13911</v>
      </c>
      <c r="BC1014" s="16"/>
      <c r="BD1014" s="16"/>
    </row>
    <row r="1015" spans="48:56" hidden="1" x14ac:dyDescent="0.25">
      <c r="AV1015" s="15" t="str">
        <f t="shared" si="15"/>
        <v>CA-2001-886  Kimball Court</v>
      </c>
      <c r="AW1015" s="15" t="s">
        <v>11702</v>
      </c>
      <c r="AX1015" s="15" t="s">
        <v>11703</v>
      </c>
      <c r="AY1015" s="15" t="s">
        <v>11704</v>
      </c>
      <c r="AZ1015" s="15" t="s">
        <v>785</v>
      </c>
      <c r="BA1015" s="15" t="s">
        <v>520</v>
      </c>
      <c r="BB1015" s="15" t="s">
        <v>14225</v>
      </c>
      <c r="BC1015" s="16"/>
      <c r="BD1015" s="16"/>
    </row>
    <row r="1016" spans="48:56" hidden="1" x14ac:dyDescent="0.25">
      <c r="AV1016" s="15" t="str">
        <f t="shared" si="15"/>
        <v>CA-2001-888  Terramina Square Family Apartments</v>
      </c>
      <c r="AW1016" s="15" t="s">
        <v>11705</v>
      </c>
      <c r="AX1016" s="15" t="s">
        <v>11706</v>
      </c>
      <c r="AY1016" s="15" t="s">
        <v>11707</v>
      </c>
      <c r="AZ1016" s="15" t="s">
        <v>851</v>
      </c>
      <c r="BA1016" s="15" t="s">
        <v>850</v>
      </c>
      <c r="BB1016" s="15" t="s">
        <v>14208</v>
      </c>
      <c r="BC1016" s="16"/>
      <c r="BD1016" s="16"/>
    </row>
    <row r="1017" spans="48:56" hidden="1" x14ac:dyDescent="0.25">
      <c r="AV1017" s="15" t="str">
        <f t="shared" si="15"/>
        <v>CA-2001-889  Autumnwood Apartments</v>
      </c>
      <c r="AW1017" s="15" t="s">
        <v>11708</v>
      </c>
      <c r="AX1017" s="15" t="s">
        <v>11709</v>
      </c>
      <c r="AY1017" s="15" t="s">
        <v>11710</v>
      </c>
      <c r="AZ1017" s="15" t="s">
        <v>882</v>
      </c>
      <c r="BA1017" s="15" t="s">
        <v>882</v>
      </c>
      <c r="BB1017" s="15" t="s">
        <v>14226</v>
      </c>
      <c r="BC1017" s="16"/>
      <c r="BD1017" s="16"/>
    </row>
    <row r="1018" spans="48:56" hidden="1" x14ac:dyDescent="0.25">
      <c r="AV1018" s="15" t="str">
        <f t="shared" si="15"/>
        <v>CA-2001-891  Poinsettia Station Apartments</v>
      </c>
      <c r="AW1018" s="15" t="s">
        <v>11711</v>
      </c>
      <c r="AX1018" s="15" t="s">
        <v>11712</v>
      </c>
      <c r="AY1018" s="15" t="s">
        <v>11713</v>
      </c>
      <c r="AZ1018" s="15" t="s">
        <v>1465</v>
      </c>
      <c r="BA1018" s="15" t="s">
        <v>848</v>
      </c>
      <c r="BB1018" s="15" t="s">
        <v>13877</v>
      </c>
      <c r="BC1018" s="16"/>
      <c r="BD1018" s="16"/>
    </row>
    <row r="1019" spans="48:56" hidden="1" x14ac:dyDescent="0.25">
      <c r="AV1019" s="15" t="str">
        <f t="shared" si="15"/>
        <v>CA-2001-893  Union Court Apartments</v>
      </c>
      <c r="AW1019" s="15" t="s">
        <v>11714</v>
      </c>
      <c r="AX1019" s="15" t="s">
        <v>11715</v>
      </c>
      <c r="AY1019" s="15" t="s">
        <v>15333</v>
      </c>
      <c r="AZ1019" s="15" t="s">
        <v>499</v>
      </c>
      <c r="BA1019" s="15" t="s">
        <v>219</v>
      </c>
      <c r="BB1019" s="15" t="s">
        <v>14227</v>
      </c>
      <c r="BC1019" s="16"/>
      <c r="BD1019" s="16"/>
    </row>
    <row r="1020" spans="48:56" hidden="1" x14ac:dyDescent="0.25">
      <c r="AV1020" s="15" t="str">
        <f t="shared" si="15"/>
        <v>CA-2001-897  Talega Jamboree Apartments  Phase I</v>
      </c>
      <c r="AW1020" s="15" t="s">
        <v>11717</v>
      </c>
      <c r="AX1020" s="15" t="s">
        <v>11718</v>
      </c>
      <c r="AY1020" s="15" t="s">
        <v>11719</v>
      </c>
      <c r="AZ1020" s="15" t="s">
        <v>1147</v>
      </c>
      <c r="BA1020" s="15" t="s">
        <v>1277</v>
      </c>
      <c r="BB1020" s="15" t="s">
        <v>14077</v>
      </c>
      <c r="BC1020" s="16"/>
      <c r="BD1020" s="16"/>
    </row>
    <row r="1021" spans="48:56" hidden="1" x14ac:dyDescent="0.25">
      <c r="AV1021" s="15" t="str">
        <f t="shared" si="15"/>
        <v>CA-2001-901  Parwood Apartments</v>
      </c>
      <c r="AW1021" s="15" t="s">
        <v>11720</v>
      </c>
      <c r="AX1021" s="15" t="s">
        <v>11721</v>
      </c>
      <c r="AY1021" s="15" t="s">
        <v>11722</v>
      </c>
      <c r="AZ1021" s="15" t="s">
        <v>1101</v>
      </c>
      <c r="BA1021" s="15" t="s">
        <v>819</v>
      </c>
      <c r="BB1021" s="15" t="s">
        <v>14229</v>
      </c>
      <c r="BC1021" s="16"/>
      <c r="BD1021" s="16"/>
    </row>
    <row r="1022" spans="48:56" hidden="1" x14ac:dyDescent="0.25">
      <c r="AV1022" s="15" t="str">
        <f t="shared" si="15"/>
        <v>CA-2001-902  Village Green Apartments</v>
      </c>
      <c r="AW1022" s="15" t="s">
        <v>11723</v>
      </c>
      <c r="AX1022" s="15" t="s">
        <v>969</v>
      </c>
      <c r="AY1022" s="15" t="s">
        <v>11724</v>
      </c>
      <c r="AZ1022" s="15" t="s">
        <v>886</v>
      </c>
      <c r="BA1022" s="15" t="s">
        <v>850</v>
      </c>
      <c r="BB1022" s="15" t="s">
        <v>13953</v>
      </c>
      <c r="BC1022" s="16"/>
      <c r="BD1022" s="16"/>
    </row>
    <row r="1023" spans="48:56" hidden="1" x14ac:dyDescent="0.25">
      <c r="AV1023" s="15" t="str">
        <f t="shared" si="15"/>
        <v>CA-2001-903  San Rafael Commons</v>
      </c>
      <c r="AW1023" s="15" t="s">
        <v>11725</v>
      </c>
      <c r="AX1023" s="15" t="s">
        <v>11726</v>
      </c>
      <c r="AY1023" s="15" t="s">
        <v>11727</v>
      </c>
      <c r="AZ1023" s="15" t="s">
        <v>1034</v>
      </c>
      <c r="BA1023" s="15" t="s">
        <v>360</v>
      </c>
      <c r="BB1023" s="15" t="s">
        <v>13741</v>
      </c>
      <c r="BC1023" s="16"/>
      <c r="BD1023" s="16"/>
    </row>
    <row r="1024" spans="48:56" hidden="1" x14ac:dyDescent="0.25">
      <c r="AV1024" s="15" t="str">
        <f t="shared" si="15"/>
        <v>CA-2001-905  Oak Circle Apartments</v>
      </c>
      <c r="AW1024" s="15" t="s">
        <v>11728</v>
      </c>
      <c r="AX1024" s="15" t="s">
        <v>11729</v>
      </c>
      <c r="AY1024" s="15" t="s">
        <v>11730</v>
      </c>
      <c r="AZ1024" s="15" t="s">
        <v>851</v>
      </c>
      <c r="BA1024" s="15" t="s">
        <v>850</v>
      </c>
      <c r="BB1024" s="15" t="s">
        <v>14128</v>
      </c>
      <c r="BC1024" s="16"/>
      <c r="BD1024" s="16"/>
    </row>
    <row r="1025" spans="48:56" hidden="1" x14ac:dyDescent="0.25">
      <c r="AV1025" s="15" t="str">
        <f t="shared" si="15"/>
        <v>CA-2001-910  Heritage Place at Tustin</v>
      </c>
      <c r="AW1025" s="15" t="s">
        <v>11731</v>
      </c>
      <c r="AX1025" s="15" t="s">
        <v>11732</v>
      </c>
      <c r="AY1025" s="15" t="s">
        <v>11733</v>
      </c>
      <c r="AZ1025" s="15" t="s">
        <v>1256</v>
      </c>
      <c r="BA1025" s="15" t="s">
        <v>1277</v>
      </c>
      <c r="BB1025" s="15" t="s">
        <v>13991</v>
      </c>
      <c r="BC1025" s="16"/>
      <c r="BD1025" s="16"/>
    </row>
    <row r="1026" spans="48:56" hidden="1" x14ac:dyDescent="0.25">
      <c r="AV1026" s="15" t="str">
        <f t="shared" si="15"/>
        <v>CA-2001-911  Broadway Plaza Apartments</v>
      </c>
      <c r="AW1026" s="15" t="s">
        <v>2865</v>
      </c>
      <c r="AX1026" s="15" t="s">
        <v>2866</v>
      </c>
      <c r="AY1026" s="15" t="s">
        <v>2867</v>
      </c>
      <c r="AZ1026" s="15" t="s">
        <v>819</v>
      </c>
      <c r="BA1026" s="15" t="s">
        <v>819</v>
      </c>
      <c r="BB1026" s="15" t="s">
        <v>13756</v>
      </c>
      <c r="BC1026" s="16"/>
      <c r="BD1026" s="16"/>
    </row>
    <row r="1027" spans="48:56" hidden="1" x14ac:dyDescent="0.25">
      <c r="AV1027" s="15" t="str">
        <f t="shared" si="15"/>
        <v>CA-2001-912  The Chancellor</v>
      </c>
      <c r="AW1027" s="15" t="s">
        <v>11734</v>
      </c>
      <c r="AX1027" s="15" t="s">
        <v>11735</v>
      </c>
      <c r="AY1027" s="15" t="s">
        <v>11736</v>
      </c>
      <c r="AZ1027" s="15" t="s">
        <v>819</v>
      </c>
      <c r="BA1027" s="15" t="s">
        <v>819</v>
      </c>
      <c r="BB1027" s="15" t="s">
        <v>13764</v>
      </c>
      <c r="BC1027" s="16"/>
      <c r="BD1027" s="16"/>
    </row>
    <row r="1028" spans="48:56" hidden="1" x14ac:dyDescent="0.25">
      <c r="AV1028" s="15" t="str">
        <f t="shared" si="15"/>
        <v>CA-2001-916  Bay View Vista Apartments</v>
      </c>
      <c r="AW1028" s="15" t="s">
        <v>11738</v>
      </c>
      <c r="AX1028" s="15" t="s">
        <v>11739</v>
      </c>
      <c r="AY1028" s="15" t="s">
        <v>11740</v>
      </c>
      <c r="AZ1028" s="15" t="s">
        <v>1293</v>
      </c>
      <c r="BA1028" s="15" t="s">
        <v>576</v>
      </c>
      <c r="BB1028" s="15" t="s">
        <v>14087</v>
      </c>
      <c r="BC1028" s="16"/>
      <c r="BD1028" s="16"/>
    </row>
    <row r="1029" spans="48:56" hidden="1" x14ac:dyDescent="0.25">
      <c r="AV1029" s="15" t="str">
        <f t="shared" si="15"/>
        <v>CA-2001-917  Park West Apartments</v>
      </c>
      <c r="AW1029" s="15" t="s">
        <v>11741</v>
      </c>
      <c r="AX1029" s="15" t="s">
        <v>11742</v>
      </c>
      <c r="AY1029" s="15" t="s">
        <v>11743</v>
      </c>
      <c r="AZ1029" s="15" t="s">
        <v>830</v>
      </c>
      <c r="BA1029" s="15" t="s">
        <v>830</v>
      </c>
      <c r="BB1029" s="15" t="s">
        <v>14230</v>
      </c>
      <c r="BC1029" s="16"/>
      <c r="BD1029" s="16"/>
    </row>
    <row r="1030" spans="48:56" hidden="1" x14ac:dyDescent="0.25">
      <c r="AV1030" s="15" t="str">
        <f t="shared" si="15"/>
        <v>CA-2001-919  Summercrest Villa Senior Apartments</v>
      </c>
      <c r="AW1030" s="15" t="s">
        <v>11744</v>
      </c>
      <c r="AX1030" s="15" t="s">
        <v>11745</v>
      </c>
      <c r="AY1030" s="15" t="s">
        <v>11746</v>
      </c>
      <c r="AZ1030" s="15" t="s">
        <v>851</v>
      </c>
      <c r="BA1030" s="15" t="s">
        <v>850</v>
      </c>
      <c r="BB1030" s="15" t="s">
        <v>14102</v>
      </c>
      <c r="BC1030" s="16"/>
      <c r="BD1030" s="16"/>
    </row>
    <row r="1031" spans="48:56" hidden="1" x14ac:dyDescent="0.25">
      <c r="AV1031" s="15" t="str">
        <f t="shared" si="15"/>
        <v>CA-2001-920  The Californian</v>
      </c>
      <c r="AW1031" s="15" t="s">
        <v>11747</v>
      </c>
      <c r="AX1031" s="15" t="s">
        <v>11748</v>
      </c>
      <c r="AY1031" s="15" t="s">
        <v>11749</v>
      </c>
      <c r="AZ1031" s="15" t="s">
        <v>830</v>
      </c>
      <c r="BA1031" s="15" t="s">
        <v>830</v>
      </c>
      <c r="BB1031" s="15" t="s">
        <v>14231</v>
      </c>
      <c r="BC1031" s="16"/>
      <c r="BD1031" s="16"/>
    </row>
    <row r="1032" spans="48:56" hidden="1" x14ac:dyDescent="0.25">
      <c r="AV1032" s="15" t="str">
        <f t="shared" si="15"/>
        <v>CA-2001-921  Season at Miraflores</v>
      </c>
      <c r="AW1032" s="15" t="s">
        <v>11750</v>
      </c>
      <c r="AX1032" s="15" t="s">
        <v>11751</v>
      </c>
      <c r="AY1032" s="15" t="s">
        <v>11752</v>
      </c>
      <c r="AZ1032" s="15" t="s">
        <v>705</v>
      </c>
      <c r="BA1032" s="15" t="s">
        <v>526</v>
      </c>
      <c r="BB1032" s="15" t="s">
        <v>13910</v>
      </c>
      <c r="BC1032" s="16"/>
      <c r="BD1032" s="16"/>
    </row>
    <row r="1033" spans="48:56" hidden="1" x14ac:dyDescent="0.25">
      <c r="AV1033" s="15" t="str">
        <f t="shared" si="15"/>
        <v>CA-2001-923  Shiraz Senior Housing</v>
      </c>
      <c r="AW1033" s="15" t="s">
        <v>11753</v>
      </c>
      <c r="AX1033" s="15" t="s">
        <v>11754</v>
      </c>
      <c r="AY1033" s="15" t="s">
        <v>11755</v>
      </c>
      <c r="AZ1033" s="15" t="s">
        <v>851</v>
      </c>
      <c r="BA1033" s="15" t="s">
        <v>850</v>
      </c>
      <c r="BB1033" s="15" t="s">
        <v>14128</v>
      </c>
      <c r="BC1033" s="16"/>
      <c r="BD1033" s="16"/>
    </row>
    <row r="1034" spans="48:56" hidden="1" x14ac:dyDescent="0.25">
      <c r="AV1034" s="15" t="str">
        <f t="shared" si="15"/>
        <v>CA-2001-924  Hampton Place / Gateway Village</v>
      </c>
      <c r="AW1034" s="15" t="s">
        <v>11756</v>
      </c>
      <c r="AX1034" s="15" t="s">
        <v>11757</v>
      </c>
      <c r="AY1034" s="15" t="s">
        <v>11758</v>
      </c>
      <c r="AZ1034" s="15" t="s">
        <v>575</v>
      </c>
      <c r="BA1034" s="15" t="s">
        <v>576</v>
      </c>
      <c r="BB1034" s="15" t="s">
        <v>13833</v>
      </c>
      <c r="BC1034" s="16"/>
      <c r="BD1034" s="16"/>
    </row>
    <row r="1035" spans="48:56" hidden="1" x14ac:dyDescent="0.25">
      <c r="AV1035" s="15" t="str">
        <f t="shared" si="15"/>
        <v>CA-2001-925  Bellflower Terrace</v>
      </c>
      <c r="AW1035" s="15" t="s">
        <v>11759</v>
      </c>
      <c r="AX1035" s="15" t="s">
        <v>11760</v>
      </c>
      <c r="AY1035" s="15" t="s">
        <v>11761</v>
      </c>
      <c r="AZ1035" s="15" t="s">
        <v>540</v>
      </c>
      <c r="BA1035" s="15" t="s">
        <v>819</v>
      </c>
      <c r="BB1035" s="15" t="s">
        <v>14232</v>
      </c>
      <c r="BC1035" s="16"/>
      <c r="BD1035" s="16"/>
    </row>
    <row r="1036" spans="48:56" hidden="1" x14ac:dyDescent="0.25">
      <c r="AV1036" s="15" t="str">
        <f t="shared" si="15"/>
        <v>CA-2002-001  Hollywood Western Apartments Metro Hollywood</v>
      </c>
      <c r="AW1036" s="15" t="s">
        <v>11762</v>
      </c>
      <c r="AX1036" s="15" t="s">
        <v>11763</v>
      </c>
      <c r="AY1036" s="15" t="s">
        <v>11764</v>
      </c>
      <c r="AZ1036" s="15" t="s">
        <v>1012</v>
      </c>
      <c r="BA1036" s="15" t="s">
        <v>819</v>
      </c>
      <c r="BB1036" s="15" t="s">
        <v>13919</v>
      </c>
      <c r="BC1036" s="16"/>
      <c r="BD1036" s="16"/>
    </row>
    <row r="1037" spans="48:56" hidden="1" x14ac:dyDescent="0.25">
      <c r="AV1037" s="15" t="str">
        <f t="shared" si="15"/>
        <v>CA-2002-002  Harold Way Apartments</v>
      </c>
      <c r="AW1037" s="15" t="s">
        <v>11765</v>
      </c>
      <c r="AX1037" s="15" t="s">
        <v>11766</v>
      </c>
      <c r="AY1037" s="15" t="s">
        <v>11767</v>
      </c>
      <c r="AZ1037" s="15" t="s">
        <v>1012</v>
      </c>
      <c r="BA1037" s="15" t="s">
        <v>819</v>
      </c>
      <c r="BB1037" s="15" t="s">
        <v>13919</v>
      </c>
      <c r="BC1037" s="16"/>
      <c r="BD1037" s="16"/>
    </row>
    <row r="1038" spans="48:56" hidden="1" x14ac:dyDescent="0.25">
      <c r="AV1038" s="15" t="str">
        <f t="shared" si="15"/>
        <v>CA-2002-004  Santa Cruz Terrace</v>
      </c>
      <c r="AW1038" s="15" t="s">
        <v>11769</v>
      </c>
      <c r="AX1038" s="15" t="s">
        <v>11770</v>
      </c>
      <c r="AY1038" s="15" t="s">
        <v>11771</v>
      </c>
      <c r="AZ1038" s="15" t="s">
        <v>330</v>
      </c>
      <c r="BA1038" s="15" t="s">
        <v>819</v>
      </c>
      <c r="BB1038" s="15" t="s">
        <v>13949</v>
      </c>
      <c r="BC1038" s="16"/>
      <c r="BD1038" s="16"/>
    </row>
    <row r="1039" spans="48:56" hidden="1" x14ac:dyDescent="0.25">
      <c r="AV1039" s="15" t="str">
        <f t="shared" si="15"/>
        <v>CA-2002-006  M.L. Shepard Manor Senior Housing</v>
      </c>
      <c r="AW1039" s="15" t="s">
        <v>11772</v>
      </c>
      <c r="AX1039" s="15" t="s">
        <v>15334</v>
      </c>
      <c r="AY1039" s="15" t="s">
        <v>11773</v>
      </c>
      <c r="AZ1039" s="15" t="s">
        <v>819</v>
      </c>
      <c r="BA1039" s="15" t="s">
        <v>819</v>
      </c>
      <c r="BB1039" s="15" t="s">
        <v>14163</v>
      </c>
      <c r="BC1039" s="16"/>
      <c r="BD1039" s="16"/>
    </row>
    <row r="1040" spans="48:56" hidden="1" x14ac:dyDescent="0.25">
      <c r="AV1040" s="15" t="str">
        <f t="shared" si="15"/>
        <v>CA-2002-008  St. George Hotel</v>
      </c>
      <c r="AW1040" s="15" t="s">
        <v>15335</v>
      </c>
      <c r="AX1040" s="15" t="s">
        <v>15336</v>
      </c>
      <c r="AY1040" s="15" t="s">
        <v>15337</v>
      </c>
      <c r="AZ1040" s="15" t="s">
        <v>819</v>
      </c>
      <c r="BA1040" s="15" t="s">
        <v>819</v>
      </c>
      <c r="BB1040" s="15" t="s">
        <v>13745</v>
      </c>
      <c r="BC1040" s="16"/>
      <c r="BD1040" s="16"/>
    </row>
    <row r="1041" spans="48:56" hidden="1" x14ac:dyDescent="0.25">
      <c r="AV1041" s="15" t="str">
        <f t="shared" si="15"/>
        <v>CA-2002-009  Nueva Vista</v>
      </c>
      <c r="AW1041" s="15" t="s">
        <v>11774</v>
      </c>
      <c r="AX1041" s="15" t="s">
        <v>11775</v>
      </c>
      <c r="AY1041" s="15" t="s">
        <v>11776</v>
      </c>
      <c r="AZ1041" s="15" t="s">
        <v>1011</v>
      </c>
      <c r="BA1041" s="15" t="s">
        <v>1011</v>
      </c>
      <c r="BB1041" s="15" t="s">
        <v>13744</v>
      </c>
      <c r="BC1041" s="16"/>
      <c r="BD1041" s="16"/>
    </row>
    <row r="1042" spans="48:56" hidden="1" x14ac:dyDescent="0.25">
      <c r="AV1042" s="15" t="str">
        <f t="shared" si="15"/>
        <v>CA-2002-010  Mission Palms I</v>
      </c>
      <c r="AW1042" s="15" t="s">
        <v>11777</v>
      </c>
      <c r="AX1042" s="15" t="s">
        <v>11778</v>
      </c>
      <c r="AY1042" s="15" t="s">
        <v>11779</v>
      </c>
      <c r="AZ1042" s="15" t="s">
        <v>347</v>
      </c>
      <c r="BA1042" s="15" t="s">
        <v>526</v>
      </c>
      <c r="BB1042" s="15" t="s">
        <v>14233</v>
      </c>
      <c r="BC1042" s="16"/>
      <c r="BD1042" s="16"/>
    </row>
    <row r="1043" spans="48:56" hidden="1" x14ac:dyDescent="0.25">
      <c r="AV1043" s="15" t="str">
        <f t="shared" si="15"/>
        <v>CA-2002-023  California Avenue Senior Housing</v>
      </c>
      <c r="AW1043" s="15" t="s">
        <v>11780</v>
      </c>
      <c r="AX1043" s="15" t="s">
        <v>11781</v>
      </c>
      <c r="AY1043" s="15" t="s">
        <v>11782</v>
      </c>
      <c r="AZ1043" s="15" t="s">
        <v>15338</v>
      </c>
      <c r="BA1043" s="15" t="s">
        <v>829</v>
      </c>
      <c r="BB1043" s="15" t="s">
        <v>13781</v>
      </c>
      <c r="BC1043" s="16"/>
      <c r="BD1043" s="16"/>
    </row>
    <row r="1044" spans="48:56" hidden="1" x14ac:dyDescent="0.25">
      <c r="AV1044" s="15" t="str">
        <f t="shared" si="15"/>
        <v>CA-2002-028  The Brownstone Hotel</v>
      </c>
      <c r="AW1044" s="15" t="s">
        <v>11783</v>
      </c>
      <c r="AX1044" s="15" t="s">
        <v>11784</v>
      </c>
      <c r="AY1044" s="15" t="s">
        <v>11785</v>
      </c>
      <c r="AZ1044" s="15" t="s">
        <v>819</v>
      </c>
      <c r="BA1044" s="15" t="s">
        <v>819</v>
      </c>
      <c r="BB1044" s="15" t="s">
        <v>13718</v>
      </c>
      <c r="BC1044" s="16"/>
      <c r="BD1044" s="16"/>
    </row>
    <row r="1045" spans="48:56" hidden="1" x14ac:dyDescent="0.25">
      <c r="AV1045" s="15" t="str">
        <f t="shared" si="15"/>
        <v>CA-2002-037  Fountain Valley Senior The Jasmine</v>
      </c>
      <c r="AW1045" s="15" t="s">
        <v>11786</v>
      </c>
      <c r="AX1045" s="15" t="s">
        <v>11787</v>
      </c>
      <c r="AY1045" s="15" t="s">
        <v>11788</v>
      </c>
      <c r="AZ1045" s="15" t="s">
        <v>11789</v>
      </c>
      <c r="BA1045" s="15" t="s">
        <v>1277</v>
      </c>
      <c r="BB1045" s="15" t="s">
        <v>14234</v>
      </c>
      <c r="BC1045" s="16"/>
      <c r="BD1045" s="16"/>
    </row>
    <row r="1046" spans="48:56" hidden="1" x14ac:dyDescent="0.25">
      <c r="AV1046" s="15" t="str">
        <f t="shared" si="15"/>
        <v>CA-2002-045  Casa Figueroa Apartments</v>
      </c>
      <c r="AW1046" s="15" t="s">
        <v>11790</v>
      </c>
      <c r="AX1046" s="15" t="s">
        <v>11791</v>
      </c>
      <c r="AY1046" s="15" t="s">
        <v>11792</v>
      </c>
      <c r="AZ1046" s="15" t="s">
        <v>819</v>
      </c>
      <c r="BA1046" s="15" t="s">
        <v>819</v>
      </c>
      <c r="BB1046" s="15" t="s">
        <v>13794</v>
      </c>
      <c r="BC1046" s="16"/>
      <c r="BD1046" s="16"/>
    </row>
    <row r="1047" spans="48:56" hidden="1" x14ac:dyDescent="0.25">
      <c r="AV1047" s="15" t="str">
        <f t="shared" ref="AV1047:AV1110" si="16">CONCATENATE(AW1047,"  ",AX1047)</f>
        <v>CA-2002-048  The EADS Apartments</v>
      </c>
      <c r="AW1047" s="15" t="s">
        <v>11793</v>
      </c>
      <c r="AX1047" s="15" t="s">
        <v>11794</v>
      </c>
      <c r="AY1047" s="15" t="s">
        <v>11795</v>
      </c>
      <c r="AZ1047" s="15" t="s">
        <v>819</v>
      </c>
      <c r="BA1047" s="15" t="s">
        <v>819</v>
      </c>
      <c r="BB1047" s="15" t="s">
        <v>13712</v>
      </c>
      <c r="BC1047" s="16"/>
      <c r="BD1047" s="16"/>
    </row>
    <row r="1048" spans="48:56" hidden="1" x14ac:dyDescent="0.25">
      <c r="AV1048" s="15" t="str">
        <f t="shared" si="16"/>
        <v>CA-2002-049  Fallbrook View Apartments</v>
      </c>
      <c r="AW1048" s="15" t="s">
        <v>11796</v>
      </c>
      <c r="AX1048" s="15" t="s">
        <v>11797</v>
      </c>
      <c r="AY1048" s="15" t="s">
        <v>11798</v>
      </c>
      <c r="AZ1048" s="15" t="s">
        <v>1243</v>
      </c>
      <c r="BA1048" s="15" t="s">
        <v>848</v>
      </c>
      <c r="BB1048" s="15" t="s">
        <v>13992</v>
      </c>
      <c r="BC1048" s="16"/>
      <c r="BD1048" s="16"/>
    </row>
    <row r="1049" spans="48:56" hidden="1" x14ac:dyDescent="0.25">
      <c r="AV1049" s="15" t="str">
        <f t="shared" si="16"/>
        <v>CA-2002-051  Los Girasoles</v>
      </c>
      <c r="AW1049" s="15" t="s">
        <v>11799</v>
      </c>
      <c r="AX1049" s="15" t="s">
        <v>11800</v>
      </c>
      <c r="AY1049" s="15" t="s">
        <v>11801</v>
      </c>
      <c r="AZ1049" s="15" t="s">
        <v>819</v>
      </c>
      <c r="BA1049" s="15" t="s">
        <v>819</v>
      </c>
      <c r="BB1049" s="15" t="s">
        <v>13900</v>
      </c>
      <c r="BC1049" s="16"/>
      <c r="BD1049" s="16"/>
    </row>
    <row r="1050" spans="48:56" hidden="1" x14ac:dyDescent="0.25">
      <c r="AV1050" s="15" t="str">
        <f t="shared" si="16"/>
        <v>CA-2002-058  Whitmore Oaks Apartments</v>
      </c>
      <c r="AW1050" s="15" t="s">
        <v>11802</v>
      </c>
      <c r="AX1050" s="15" t="s">
        <v>11803</v>
      </c>
      <c r="AY1050" s="15" t="s">
        <v>11804</v>
      </c>
      <c r="AZ1050" s="15" t="s">
        <v>348</v>
      </c>
      <c r="BA1050" s="15" t="s">
        <v>832</v>
      </c>
      <c r="BB1050" s="15" t="s">
        <v>14235</v>
      </c>
      <c r="BC1050" s="16"/>
      <c r="BD1050" s="16"/>
    </row>
    <row r="1051" spans="48:56" hidden="1" x14ac:dyDescent="0.25">
      <c r="AV1051" s="15" t="str">
        <f t="shared" si="16"/>
        <v>CA-2002-063  Peppertree Apartments</v>
      </c>
      <c r="AW1051" s="15" t="s">
        <v>11805</v>
      </c>
      <c r="AX1051" s="15" t="s">
        <v>11806</v>
      </c>
      <c r="AY1051" s="15" t="s">
        <v>11807</v>
      </c>
      <c r="AZ1051" s="15" t="s">
        <v>349</v>
      </c>
      <c r="BA1051" s="15" t="s">
        <v>526</v>
      </c>
      <c r="BB1051" s="15" t="s">
        <v>14236</v>
      </c>
      <c r="BC1051" s="16"/>
      <c r="BD1051" s="16"/>
    </row>
    <row r="1052" spans="48:56" hidden="1" x14ac:dyDescent="0.25">
      <c r="AV1052" s="15" t="str">
        <f t="shared" si="16"/>
        <v>CA-2002-069  El Palmar Apartments</v>
      </c>
      <c r="AW1052" s="15" t="s">
        <v>11808</v>
      </c>
      <c r="AX1052" s="15" t="s">
        <v>11809</v>
      </c>
      <c r="AY1052" s="15" t="s">
        <v>11810</v>
      </c>
      <c r="AZ1052" s="15" t="s">
        <v>350</v>
      </c>
      <c r="BA1052" s="15" t="s">
        <v>973</v>
      </c>
      <c r="BB1052" s="15" t="s">
        <v>14237</v>
      </c>
      <c r="BC1052" s="16"/>
      <c r="BD1052" s="16"/>
    </row>
    <row r="1053" spans="48:56" hidden="1" x14ac:dyDescent="0.25">
      <c r="AV1053" s="15" t="str">
        <f t="shared" si="16"/>
        <v>CA-2002-071  Northgate Apartments</v>
      </c>
      <c r="AW1053" s="15" t="s">
        <v>11811</v>
      </c>
      <c r="AX1053" s="15" t="s">
        <v>10912</v>
      </c>
      <c r="AY1053" s="15" t="s">
        <v>11812</v>
      </c>
      <c r="AZ1053" s="15" t="s">
        <v>331</v>
      </c>
      <c r="BA1053" s="15" t="s">
        <v>332</v>
      </c>
      <c r="BB1053" s="15" t="s">
        <v>13769</v>
      </c>
      <c r="BC1053" s="16"/>
      <c r="BD1053" s="16"/>
    </row>
    <row r="1054" spans="48:56" hidden="1" x14ac:dyDescent="0.25">
      <c r="AV1054" s="15" t="str">
        <f t="shared" si="16"/>
        <v>CA-2002-075  Hamilton Transitional Housing Phase 1</v>
      </c>
      <c r="AW1054" s="15" t="s">
        <v>11813</v>
      </c>
      <c r="AX1054" s="15" t="s">
        <v>11814</v>
      </c>
      <c r="AY1054" s="15" t="s">
        <v>11815</v>
      </c>
      <c r="AZ1054" s="15" t="s">
        <v>351</v>
      </c>
      <c r="BA1054" s="15" t="s">
        <v>360</v>
      </c>
      <c r="BB1054" s="15" t="s">
        <v>14238</v>
      </c>
      <c r="BC1054" s="16"/>
      <c r="BD1054" s="16"/>
    </row>
    <row r="1055" spans="48:56" hidden="1" x14ac:dyDescent="0.25">
      <c r="AV1055" s="15" t="str">
        <f t="shared" si="16"/>
        <v>CA-2002-076  Churchill Downs Apartments</v>
      </c>
      <c r="AW1055" s="15" t="s">
        <v>11816</v>
      </c>
      <c r="AX1055" s="15" t="s">
        <v>11817</v>
      </c>
      <c r="AY1055" s="15" t="s">
        <v>11818</v>
      </c>
      <c r="AZ1055" s="15" t="s">
        <v>781</v>
      </c>
      <c r="BA1055" s="15" t="s">
        <v>781</v>
      </c>
      <c r="BB1055" s="15" t="s">
        <v>14239</v>
      </c>
      <c r="BC1055" s="16"/>
      <c r="BD1055" s="16"/>
    </row>
    <row r="1056" spans="48:56" hidden="1" x14ac:dyDescent="0.25">
      <c r="AV1056" s="15" t="str">
        <f t="shared" si="16"/>
        <v>CA-2002-077  Impressions at Valley Center</v>
      </c>
      <c r="AW1056" s="15" t="s">
        <v>11819</v>
      </c>
      <c r="AX1056" s="15" t="s">
        <v>11820</v>
      </c>
      <c r="AY1056" s="15" t="s">
        <v>11821</v>
      </c>
      <c r="AZ1056" s="15" t="s">
        <v>1269</v>
      </c>
      <c r="BA1056" s="15" t="s">
        <v>882</v>
      </c>
      <c r="BB1056" s="15" t="s">
        <v>13994</v>
      </c>
      <c r="BC1056" s="16"/>
      <c r="BD1056" s="16"/>
    </row>
    <row r="1057" spans="48:56" hidden="1" x14ac:dyDescent="0.25">
      <c r="AV1057" s="15" t="str">
        <f t="shared" si="16"/>
        <v>CA-2002-078  Tides Senior Apartments</v>
      </c>
      <c r="AW1057" s="15" t="s">
        <v>11822</v>
      </c>
      <c r="AX1057" s="15" t="s">
        <v>11823</v>
      </c>
      <c r="AY1057" s="15" t="s">
        <v>11824</v>
      </c>
      <c r="AZ1057" s="15" t="s">
        <v>819</v>
      </c>
      <c r="BA1057" s="15" t="s">
        <v>819</v>
      </c>
      <c r="BB1057" s="15" t="s">
        <v>13790</v>
      </c>
      <c r="BC1057" s="16"/>
      <c r="BD1057" s="16"/>
    </row>
    <row r="1058" spans="48:56" hidden="1" x14ac:dyDescent="0.25">
      <c r="AV1058" s="15" t="str">
        <f t="shared" si="16"/>
        <v>CA-2002-079  North Beach Place</v>
      </c>
      <c r="AW1058" s="15" t="s">
        <v>11825</v>
      </c>
      <c r="AX1058" s="15" t="s">
        <v>11826</v>
      </c>
      <c r="AY1058" s="15" t="s">
        <v>11827</v>
      </c>
      <c r="AZ1058" s="15" t="s">
        <v>845</v>
      </c>
      <c r="BA1058" s="15" t="s">
        <v>845</v>
      </c>
      <c r="BB1058" s="15" t="s">
        <v>14240</v>
      </c>
      <c r="BC1058" s="16"/>
      <c r="BD1058" s="16"/>
    </row>
    <row r="1059" spans="48:56" hidden="1" x14ac:dyDescent="0.25">
      <c r="AV1059" s="15" t="str">
        <f t="shared" si="16"/>
        <v>CA-2002-090  Regency Place Senior Apartments</v>
      </c>
      <c r="AW1059" s="15" t="s">
        <v>11828</v>
      </c>
      <c r="AX1059" s="15" t="s">
        <v>11829</v>
      </c>
      <c r="AY1059" s="15" t="s">
        <v>11830</v>
      </c>
      <c r="AZ1059" s="15" t="s">
        <v>821</v>
      </c>
      <c r="BA1059" s="15" t="s">
        <v>822</v>
      </c>
      <c r="BB1059" s="15" t="s">
        <v>14241</v>
      </c>
      <c r="BC1059" s="16"/>
      <c r="BD1059" s="16"/>
    </row>
    <row r="1060" spans="48:56" hidden="1" x14ac:dyDescent="0.25">
      <c r="AV1060" s="15" t="str">
        <f t="shared" si="16"/>
        <v>CA-2002-091  Summit Ridge Apartments</v>
      </c>
      <c r="AW1060" s="15" t="s">
        <v>11831</v>
      </c>
      <c r="AX1060" s="15" t="s">
        <v>11832</v>
      </c>
      <c r="AY1060" s="15" t="s">
        <v>11833</v>
      </c>
      <c r="AZ1060" s="15" t="s">
        <v>349</v>
      </c>
      <c r="BA1060" s="15" t="s">
        <v>526</v>
      </c>
      <c r="BB1060" s="15" t="s">
        <v>14236</v>
      </c>
      <c r="BC1060" s="16"/>
      <c r="BD1060" s="16"/>
    </row>
    <row r="1061" spans="48:56" hidden="1" x14ac:dyDescent="0.25">
      <c r="AV1061" s="15" t="str">
        <f t="shared" si="16"/>
        <v>CA-2002-094  Bakersfield Family Apartments</v>
      </c>
      <c r="AW1061" s="15" t="s">
        <v>11834</v>
      </c>
      <c r="AX1061" s="15" t="s">
        <v>352</v>
      </c>
      <c r="AY1061" s="15" t="s">
        <v>11835</v>
      </c>
      <c r="AZ1061" s="15" t="s">
        <v>616</v>
      </c>
      <c r="BA1061" s="15" t="s">
        <v>829</v>
      </c>
      <c r="BB1061" s="15" t="s">
        <v>14146</v>
      </c>
      <c r="BC1061" s="16"/>
      <c r="BD1061" s="16"/>
    </row>
    <row r="1062" spans="48:56" hidden="1" x14ac:dyDescent="0.25">
      <c r="AV1062" s="15" t="str">
        <f t="shared" si="16"/>
        <v>CA-2002-096  Suncrest Apartments</v>
      </c>
      <c r="AW1062" s="15" t="s">
        <v>11836</v>
      </c>
      <c r="AX1062" s="15" t="s">
        <v>11837</v>
      </c>
      <c r="AY1062" s="15" t="s">
        <v>11838</v>
      </c>
      <c r="AZ1062" s="15" t="s">
        <v>353</v>
      </c>
      <c r="BA1062" s="15" t="s">
        <v>882</v>
      </c>
      <c r="BB1062" s="15" t="s">
        <v>14242</v>
      </c>
      <c r="BC1062" s="16"/>
      <c r="BD1062" s="16"/>
    </row>
    <row r="1063" spans="48:56" hidden="1" x14ac:dyDescent="0.25">
      <c r="AV1063" s="15" t="str">
        <f t="shared" si="16"/>
        <v>CA-2002-104  Villa Monterey Apartments</v>
      </c>
      <c r="AW1063" s="15" t="s">
        <v>11839</v>
      </c>
      <c r="AX1063" s="15" t="s">
        <v>354</v>
      </c>
      <c r="AY1063" s="15" t="s">
        <v>11840</v>
      </c>
      <c r="AZ1063" s="15" t="s">
        <v>1605</v>
      </c>
      <c r="BA1063" s="15" t="s">
        <v>526</v>
      </c>
      <c r="BB1063" s="15" t="s">
        <v>13983</v>
      </c>
      <c r="BC1063" s="16"/>
      <c r="BD1063" s="16"/>
    </row>
    <row r="1064" spans="48:56" hidden="1" x14ac:dyDescent="0.25">
      <c r="AV1064" s="15" t="str">
        <f t="shared" si="16"/>
        <v>CA-2002-110  Plaza Grande</v>
      </c>
      <c r="AW1064" s="15" t="s">
        <v>11841</v>
      </c>
      <c r="AX1064" s="15" t="s">
        <v>11842</v>
      </c>
      <c r="AY1064" s="15" t="s">
        <v>11843</v>
      </c>
      <c r="AZ1064" s="15" t="s">
        <v>234</v>
      </c>
      <c r="BA1064" s="15" t="s">
        <v>876</v>
      </c>
      <c r="BB1064" s="15" t="s">
        <v>14174</v>
      </c>
      <c r="BC1064" s="16"/>
      <c r="BD1064" s="16"/>
    </row>
    <row r="1065" spans="48:56" hidden="1" x14ac:dyDescent="0.25">
      <c r="AV1065" s="15" t="str">
        <f t="shared" si="16"/>
        <v>CA-2002-117  The Courtyards at Arcata</v>
      </c>
      <c r="AW1065" s="15" t="s">
        <v>11844</v>
      </c>
      <c r="AX1065" s="15" t="s">
        <v>11845</v>
      </c>
      <c r="AY1065" s="15" t="s">
        <v>11846</v>
      </c>
      <c r="AZ1065" s="15" t="s">
        <v>1044</v>
      </c>
      <c r="BA1065" s="15" t="s">
        <v>1937</v>
      </c>
      <c r="BB1065" s="15" t="s">
        <v>14147</v>
      </c>
      <c r="BC1065" s="16"/>
      <c r="BD1065" s="16"/>
    </row>
    <row r="1066" spans="48:56" hidden="1" x14ac:dyDescent="0.25">
      <c r="AV1066" s="15" t="str">
        <f t="shared" si="16"/>
        <v>CA-2002-118  Almond Terrace Apartments</v>
      </c>
      <c r="AW1066" s="15" t="s">
        <v>11847</v>
      </c>
      <c r="AX1066" s="15" t="s">
        <v>11848</v>
      </c>
      <c r="AY1066" s="15" t="s">
        <v>11849</v>
      </c>
      <c r="AZ1066" s="15" t="s">
        <v>348</v>
      </c>
      <c r="BA1066" s="15" t="s">
        <v>832</v>
      </c>
      <c r="BB1066" s="15" t="s">
        <v>14235</v>
      </c>
      <c r="BC1066" s="16"/>
      <c r="BD1066" s="16"/>
    </row>
    <row r="1067" spans="48:56" hidden="1" x14ac:dyDescent="0.25">
      <c r="AV1067" s="15" t="str">
        <f t="shared" si="16"/>
        <v>CA-2002-121  Summercreek Village</v>
      </c>
      <c r="AW1067" s="15" t="s">
        <v>11850</v>
      </c>
      <c r="AX1067" s="15" t="s">
        <v>11851</v>
      </c>
      <c r="AY1067" s="15" t="s">
        <v>11852</v>
      </c>
      <c r="AZ1067" s="15" t="s">
        <v>873</v>
      </c>
      <c r="BA1067" s="15" t="s">
        <v>1931</v>
      </c>
      <c r="BB1067" s="15" t="s">
        <v>14243</v>
      </c>
      <c r="BC1067" s="16"/>
      <c r="BD1067" s="16"/>
    </row>
    <row r="1068" spans="48:56" hidden="1" x14ac:dyDescent="0.25">
      <c r="AV1068" s="15" t="str">
        <f t="shared" si="16"/>
        <v>CA-2002-123  Maryland Heights</v>
      </c>
      <c r="AW1068" s="15" t="s">
        <v>11853</v>
      </c>
      <c r="AX1068" s="15" t="s">
        <v>11854</v>
      </c>
      <c r="AY1068" s="15" t="s">
        <v>11855</v>
      </c>
      <c r="AZ1068" s="15" t="s">
        <v>819</v>
      </c>
      <c r="BA1068" s="15" t="s">
        <v>14188</v>
      </c>
      <c r="BB1068" s="15" t="s">
        <v>13712</v>
      </c>
      <c r="BC1068" s="16"/>
      <c r="BD1068" s="16"/>
    </row>
    <row r="1069" spans="48:56" hidden="1" x14ac:dyDescent="0.25">
      <c r="AV1069" s="15" t="str">
        <f t="shared" si="16"/>
        <v>CA-2002-124  Sunset City Lights</v>
      </c>
      <c r="AW1069" s="15" t="s">
        <v>11856</v>
      </c>
      <c r="AX1069" s="15" t="s">
        <v>11857</v>
      </c>
      <c r="AY1069" s="15" t="s">
        <v>15339</v>
      </c>
      <c r="AZ1069" s="15" t="s">
        <v>819</v>
      </c>
      <c r="BA1069" s="15" t="s">
        <v>819</v>
      </c>
      <c r="BB1069" s="15" t="s">
        <v>13808</v>
      </c>
      <c r="BC1069" s="16"/>
      <c r="BD1069" s="16"/>
    </row>
    <row r="1070" spans="48:56" hidden="1" x14ac:dyDescent="0.25">
      <c r="AV1070" s="15" t="str">
        <f t="shared" si="16"/>
        <v>CA-2002-129  Temple City Lights</v>
      </c>
      <c r="AW1070" s="15" t="s">
        <v>11858</v>
      </c>
      <c r="AX1070" s="15" t="s">
        <v>11859</v>
      </c>
      <c r="AY1070" s="15" t="s">
        <v>11860</v>
      </c>
      <c r="AZ1070" s="15" t="s">
        <v>819</v>
      </c>
      <c r="BA1070" s="15" t="s">
        <v>819</v>
      </c>
      <c r="BB1070" s="15" t="s">
        <v>13808</v>
      </c>
      <c r="BC1070" s="16"/>
      <c r="BD1070" s="16"/>
    </row>
    <row r="1071" spans="48:56" hidden="1" x14ac:dyDescent="0.25">
      <c r="AV1071" s="15" t="str">
        <f t="shared" si="16"/>
        <v>CA-2002-132  Emerald Park</v>
      </c>
      <c r="AW1071" s="15" t="s">
        <v>11861</v>
      </c>
      <c r="AX1071" s="15" t="s">
        <v>11862</v>
      </c>
      <c r="AY1071" s="15" t="s">
        <v>15340</v>
      </c>
      <c r="AZ1071" s="15" t="s">
        <v>819</v>
      </c>
      <c r="BA1071" s="15" t="s">
        <v>819</v>
      </c>
      <c r="BB1071" s="15" t="s">
        <v>13808</v>
      </c>
      <c r="BC1071" s="16"/>
      <c r="BD1071" s="16"/>
    </row>
    <row r="1072" spans="48:56" hidden="1" x14ac:dyDescent="0.25">
      <c r="AV1072" s="15" t="str">
        <f t="shared" si="16"/>
        <v>CA-2002-138  HomeSafe San Jose</v>
      </c>
      <c r="AW1072" s="15" t="s">
        <v>11863</v>
      </c>
      <c r="AX1072" s="15" t="s">
        <v>11864</v>
      </c>
      <c r="AY1072" s="15" t="s">
        <v>11865</v>
      </c>
      <c r="AZ1072" s="15" t="s">
        <v>851</v>
      </c>
      <c r="BA1072" s="15" t="s">
        <v>850</v>
      </c>
      <c r="BB1072" s="15" t="s">
        <v>14015</v>
      </c>
      <c r="BC1072" s="16"/>
      <c r="BD1072" s="16"/>
    </row>
    <row r="1073" spans="48:56" hidden="1" x14ac:dyDescent="0.25">
      <c r="AV1073" s="15" t="str">
        <f t="shared" si="16"/>
        <v>CA-2002-145  Saltair Place</v>
      </c>
      <c r="AW1073" s="15" t="s">
        <v>11866</v>
      </c>
      <c r="AX1073" s="15" t="s">
        <v>11867</v>
      </c>
      <c r="AY1073" s="15" t="s">
        <v>11868</v>
      </c>
      <c r="AZ1073" s="15" t="s">
        <v>972</v>
      </c>
      <c r="BA1073" s="15" t="s">
        <v>973</v>
      </c>
      <c r="BB1073" s="15" t="s">
        <v>14244</v>
      </c>
      <c r="BC1073" s="16"/>
      <c r="BD1073" s="16"/>
    </row>
    <row r="1074" spans="48:56" hidden="1" x14ac:dyDescent="0.25">
      <c r="AV1074" s="15" t="str">
        <f t="shared" si="16"/>
        <v>CA-2002-156  Villas Oscar Romero</v>
      </c>
      <c r="AW1074" s="15" t="s">
        <v>11869</v>
      </c>
      <c r="AX1074" s="15" t="s">
        <v>11870</v>
      </c>
      <c r="AY1074" s="15" t="s">
        <v>11871</v>
      </c>
      <c r="AZ1074" s="15" t="s">
        <v>343</v>
      </c>
      <c r="BA1074" s="15" t="s">
        <v>526</v>
      </c>
      <c r="BB1074" s="15" t="s">
        <v>13975</v>
      </c>
      <c r="BC1074" s="16"/>
      <c r="BD1074" s="16"/>
    </row>
    <row r="1075" spans="48:56" hidden="1" x14ac:dyDescent="0.25">
      <c r="AV1075" s="15" t="str">
        <f t="shared" si="16"/>
        <v>CA-2002-165  Metro Villas</v>
      </c>
      <c r="AW1075" s="15" t="s">
        <v>11872</v>
      </c>
      <c r="AX1075" s="15" t="s">
        <v>11873</v>
      </c>
      <c r="AY1075" s="15" t="s">
        <v>11874</v>
      </c>
      <c r="AZ1075" s="15" t="s">
        <v>848</v>
      </c>
      <c r="BA1075" s="15" t="s">
        <v>848</v>
      </c>
      <c r="BB1075" s="15" t="s">
        <v>14059</v>
      </c>
      <c r="BC1075" s="16"/>
      <c r="BD1075" s="16"/>
    </row>
    <row r="1076" spans="48:56" hidden="1" x14ac:dyDescent="0.25">
      <c r="AV1076" s="15" t="str">
        <f t="shared" si="16"/>
        <v>CA-2002-175  Cypress Ridge</v>
      </c>
      <c r="AW1076" s="15" t="s">
        <v>11875</v>
      </c>
      <c r="AX1076" s="15" t="s">
        <v>11876</v>
      </c>
      <c r="AY1076" s="15" t="s">
        <v>11877</v>
      </c>
      <c r="AZ1076" s="15" t="s">
        <v>137</v>
      </c>
      <c r="BA1076" s="15" t="s">
        <v>1929</v>
      </c>
      <c r="BB1076" s="15" t="s">
        <v>13723</v>
      </c>
      <c r="BC1076" s="16"/>
      <c r="BD1076" s="16"/>
    </row>
    <row r="1077" spans="48:56" hidden="1" x14ac:dyDescent="0.25">
      <c r="AV1077" s="15" t="str">
        <f t="shared" si="16"/>
        <v>CA-2002-177  Wilford Lane</v>
      </c>
      <c r="AW1077" s="15" t="s">
        <v>11878</v>
      </c>
      <c r="AX1077" s="15" t="s">
        <v>11879</v>
      </c>
      <c r="AY1077" s="15" t="s">
        <v>11880</v>
      </c>
      <c r="AZ1077" s="15" t="s">
        <v>11881</v>
      </c>
      <c r="BA1077" s="15" t="s">
        <v>1929</v>
      </c>
      <c r="BB1077" s="15" t="s">
        <v>14245</v>
      </c>
      <c r="BC1077" s="16"/>
      <c r="BD1077" s="16"/>
    </row>
    <row r="1078" spans="48:56" hidden="1" x14ac:dyDescent="0.25">
      <c r="AV1078" s="15" t="str">
        <f t="shared" si="16"/>
        <v>CA-2002-189  The Dudley</v>
      </c>
      <c r="AW1078" s="15" t="s">
        <v>11882</v>
      </c>
      <c r="AX1078" s="15" t="s">
        <v>11883</v>
      </c>
      <c r="AY1078" s="15" t="s">
        <v>11884</v>
      </c>
      <c r="AZ1078" s="15" t="s">
        <v>845</v>
      </c>
      <c r="BA1078" s="15" t="s">
        <v>845</v>
      </c>
      <c r="BB1078" s="15" t="s">
        <v>13791</v>
      </c>
      <c r="BC1078" s="16"/>
      <c r="BD1078" s="16"/>
    </row>
    <row r="1079" spans="48:56" hidden="1" x14ac:dyDescent="0.25">
      <c r="AV1079" s="15" t="str">
        <f t="shared" si="16"/>
        <v>CA-2002-199  Meta Street Apartments</v>
      </c>
      <c r="AW1079" s="15" t="s">
        <v>11885</v>
      </c>
      <c r="AX1079" s="15" t="s">
        <v>11886</v>
      </c>
      <c r="AY1079" s="15" t="s">
        <v>11887</v>
      </c>
      <c r="AZ1079" s="15" t="s">
        <v>562</v>
      </c>
      <c r="BA1079" s="15" t="s">
        <v>1009</v>
      </c>
      <c r="BB1079" s="15" t="s">
        <v>14246</v>
      </c>
      <c r="BC1079" s="16"/>
      <c r="BD1079" s="16"/>
    </row>
    <row r="1080" spans="48:56" hidden="1" x14ac:dyDescent="0.25">
      <c r="AV1080" s="15" t="str">
        <f t="shared" si="16"/>
        <v>CA-2002-203  Valle Verde Apartments</v>
      </c>
      <c r="AW1080" s="15" t="s">
        <v>11888</v>
      </c>
      <c r="AX1080" s="15" t="s">
        <v>11889</v>
      </c>
      <c r="AY1080" s="15" t="s">
        <v>11890</v>
      </c>
      <c r="AZ1080" s="15" t="s">
        <v>1080</v>
      </c>
      <c r="BA1080" s="15" t="s">
        <v>830</v>
      </c>
      <c r="BB1080" s="15" t="s">
        <v>14050</v>
      </c>
      <c r="BC1080" s="16"/>
      <c r="BD1080" s="16"/>
    </row>
    <row r="1081" spans="48:56" hidden="1" x14ac:dyDescent="0.25">
      <c r="AV1081" s="15" t="str">
        <f t="shared" si="16"/>
        <v>CA-2002-204  421 Turk Street Apartments</v>
      </c>
      <c r="AW1081" s="15" t="s">
        <v>11891</v>
      </c>
      <c r="AX1081" s="15" t="s">
        <v>11892</v>
      </c>
      <c r="AY1081" s="15" t="s">
        <v>11893</v>
      </c>
      <c r="AZ1081" s="15" t="s">
        <v>845</v>
      </c>
      <c r="BA1081" s="15" t="s">
        <v>845</v>
      </c>
      <c r="BB1081" s="15" t="s">
        <v>13750</v>
      </c>
      <c r="BC1081" s="16"/>
      <c r="BD1081" s="16"/>
    </row>
    <row r="1082" spans="48:56" hidden="1" x14ac:dyDescent="0.25">
      <c r="AV1082" s="15" t="str">
        <f t="shared" si="16"/>
        <v>CA-2002-212  Sherwood Point  Apartments</v>
      </c>
      <c r="AW1082" s="15" t="s">
        <v>11894</v>
      </c>
      <c r="AX1082" s="15" t="s">
        <v>11895</v>
      </c>
      <c r="AY1082" s="15" t="s">
        <v>11896</v>
      </c>
      <c r="AZ1082" s="15" t="s">
        <v>859</v>
      </c>
      <c r="BA1082" s="15" t="s">
        <v>859</v>
      </c>
      <c r="BB1082" s="15" t="s">
        <v>14188</v>
      </c>
      <c r="BC1082" s="16"/>
      <c r="BD1082" s="16"/>
    </row>
    <row r="1083" spans="48:56" hidden="1" x14ac:dyDescent="0.25">
      <c r="AV1083" s="15" t="str">
        <f t="shared" si="16"/>
        <v>CA-2002-215  Park View Village</v>
      </c>
      <c r="AW1083" s="15" t="s">
        <v>11897</v>
      </c>
      <c r="AX1083" s="15" t="s">
        <v>11898</v>
      </c>
      <c r="AY1083" s="15" t="s">
        <v>11899</v>
      </c>
      <c r="AZ1083" s="15" t="s">
        <v>1606</v>
      </c>
      <c r="BA1083" s="15" t="s">
        <v>520</v>
      </c>
      <c r="BB1083" s="15" t="s">
        <v>13885</v>
      </c>
      <c r="BC1083" s="16"/>
      <c r="BD1083" s="16"/>
    </row>
    <row r="1084" spans="48:56" hidden="1" x14ac:dyDescent="0.25">
      <c r="AV1084" s="15" t="str">
        <f t="shared" si="16"/>
        <v>CA-2002-219  Cambridge Heights Senior Apartments</v>
      </c>
      <c r="AW1084" s="15" t="s">
        <v>11900</v>
      </c>
      <c r="AX1084" s="15" t="s">
        <v>11901</v>
      </c>
      <c r="AY1084" s="15" t="s">
        <v>11902</v>
      </c>
      <c r="AZ1084" s="15" t="s">
        <v>770</v>
      </c>
      <c r="BA1084" s="15" t="s">
        <v>1277</v>
      </c>
      <c r="BB1084" s="15" t="s">
        <v>13917</v>
      </c>
      <c r="BC1084" s="16"/>
      <c r="BD1084" s="16"/>
    </row>
    <row r="1085" spans="48:56" hidden="1" x14ac:dyDescent="0.25">
      <c r="AV1085" s="15" t="str">
        <f t="shared" si="16"/>
        <v>CA-2002-223  Mandela Gateway</v>
      </c>
      <c r="AW1085" s="15" t="s">
        <v>11903</v>
      </c>
      <c r="AX1085" s="15" t="s">
        <v>11904</v>
      </c>
      <c r="AY1085" s="15" t="s">
        <v>11905</v>
      </c>
      <c r="AZ1085" s="15" t="s">
        <v>331</v>
      </c>
      <c r="BA1085" s="15" t="s">
        <v>332</v>
      </c>
      <c r="BB1085" s="15" t="s">
        <v>14145</v>
      </c>
      <c r="BC1085" s="16"/>
      <c r="BD1085" s="16"/>
    </row>
    <row r="1086" spans="48:56" hidden="1" x14ac:dyDescent="0.25">
      <c r="AV1086" s="15" t="str">
        <f t="shared" si="16"/>
        <v>CA-2002-229  Tierra Encantada Apartments</v>
      </c>
      <c r="AW1086" s="15" t="s">
        <v>11906</v>
      </c>
      <c r="AX1086" s="15" t="s">
        <v>11907</v>
      </c>
      <c r="AY1086" s="15" t="s">
        <v>11908</v>
      </c>
      <c r="AZ1086" s="15" t="s">
        <v>851</v>
      </c>
      <c r="BA1086" s="15" t="s">
        <v>850</v>
      </c>
      <c r="BB1086" s="15" t="s">
        <v>14015</v>
      </c>
      <c r="BC1086" s="16"/>
      <c r="BD1086" s="16"/>
    </row>
    <row r="1087" spans="48:56" hidden="1" x14ac:dyDescent="0.25">
      <c r="AV1087" s="15" t="str">
        <f t="shared" si="16"/>
        <v>CA-2002-231  Red Bluff Meadows</v>
      </c>
      <c r="AW1087" s="15" t="s">
        <v>11909</v>
      </c>
      <c r="AX1087" s="15" t="s">
        <v>11910</v>
      </c>
      <c r="AY1087" s="15" t="s">
        <v>11911</v>
      </c>
      <c r="AZ1087" s="15" t="s">
        <v>558</v>
      </c>
      <c r="BA1087" s="15" t="s">
        <v>880</v>
      </c>
      <c r="BB1087" s="15" t="s">
        <v>13737</v>
      </c>
      <c r="BC1087" s="16"/>
      <c r="BD1087" s="16"/>
    </row>
    <row r="1088" spans="48:56" hidden="1" x14ac:dyDescent="0.25">
      <c r="AV1088" s="15" t="str">
        <f t="shared" si="16"/>
        <v>CA-2002-238  Desert Gardens</v>
      </c>
      <c r="AW1088" s="15" t="s">
        <v>11912</v>
      </c>
      <c r="AX1088" s="15" t="s">
        <v>11913</v>
      </c>
      <c r="AY1088" s="15" t="s">
        <v>11914</v>
      </c>
      <c r="AZ1088" s="15" t="s">
        <v>150</v>
      </c>
      <c r="BA1088" s="15" t="s">
        <v>882</v>
      </c>
      <c r="BB1088" s="15" t="s">
        <v>14247</v>
      </c>
      <c r="BC1088" s="16"/>
      <c r="BD1088" s="16"/>
    </row>
    <row r="1089" spans="48:56" hidden="1" x14ac:dyDescent="0.25">
      <c r="AV1089" s="15" t="str">
        <f t="shared" si="16"/>
        <v>CA-2002-244  Hotel Stockton</v>
      </c>
      <c r="AW1089" s="15" t="s">
        <v>11915</v>
      </c>
      <c r="AX1089" s="15" t="s">
        <v>11916</v>
      </c>
      <c r="AY1089" s="15" t="s">
        <v>11917</v>
      </c>
      <c r="AZ1089" s="15" t="s">
        <v>1032</v>
      </c>
      <c r="BA1089" s="15" t="s">
        <v>219</v>
      </c>
      <c r="BB1089" s="15" t="s">
        <v>13810</v>
      </c>
      <c r="BC1089" s="16"/>
      <c r="BD1089" s="16"/>
    </row>
    <row r="1090" spans="48:56" hidden="1" x14ac:dyDescent="0.25">
      <c r="AV1090" s="15" t="str">
        <f t="shared" si="16"/>
        <v>CA-2002-246  Porterville Family Apartments</v>
      </c>
      <c r="AW1090" s="15" t="s">
        <v>11918</v>
      </c>
      <c r="AX1090" s="15" t="s">
        <v>11919</v>
      </c>
      <c r="AY1090" s="15" t="s">
        <v>11920</v>
      </c>
      <c r="AZ1090" s="15" t="s">
        <v>1606</v>
      </c>
      <c r="BA1090" s="15" t="s">
        <v>520</v>
      </c>
      <c r="BB1090" s="15" t="s">
        <v>13885</v>
      </c>
      <c r="BC1090" s="16"/>
      <c r="BD1090" s="16"/>
    </row>
    <row r="1091" spans="48:56" hidden="1" x14ac:dyDescent="0.25">
      <c r="AV1091" s="15" t="str">
        <f t="shared" si="16"/>
        <v>CA-2002-250  Broadway Vistas</v>
      </c>
      <c r="AW1091" s="15" t="s">
        <v>157</v>
      </c>
      <c r="AX1091" s="15" t="s">
        <v>158</v>
      </c>
      <c r="AY1091" s="15" t="s">
        <v>228</v>
      </c>
      <c r="AZ1091" s="15" t="s">
        <v>819</v>
      </c>
      <c r="BA1091" s="15" t="s">
        <v>819</v>
      </c>
      <c r="BB1091" s="15" t="s">
        <v>13794</v>
      </c>
      <c r="BC1091" s="16"/>
      <c r="BD1091" s="16"/>
    </row>
    <row r="1092" spans="48:56" hidden="1" x14ac:dyDescent="0.25">
      <c r="AV1092" s="15" t="str">
        <f t="shared" si="16"/>
        <v>CA-2002-252  Casa Velasco</v>
      </c>
      <c r="AW1092" s="15" t="s">
        <v>11921</v>
      </c>
      <c r="AX1092" s="15" t="s">
        <v>11922</v>
      </c>
      <c r="AY1092" s="15" t="s">
        <v>11923</v>
      </c>
      <c r="AZ1092" s="15" t="s">
        <v>331</v>
      </c>
      <c r="BA1092" s="15" t="s">
        <v>332</v>
      </c>
      <c r="BB1092" s="15" t="s">
        <v>13886</v>
      </c>
      <c r="BC1092" s="16"/>
      <c r="BD1092" s="16"/>
    </row>
    <row r="1093" spans="48:56" hidden="1" x14ac:dyDescent="0.25">
      <c r="AV1093" s="15" t="str">
        <f t="shared" si="16"/>
        <v>CA-2002-253  Broadway Village I Apartments</v>
      </c>
      <c r="AW1093" s="15" t="s">
        <v>11924</v>
      </c>
      <c r="AX1093" s="15" t="s">
        <v>11925</v>
      </c>
      <c r="AY1093" s="15" t="s">
        <v>11926</v>
      </c>
      <c r="AZ1093" s="15" t="s">
        <v>819</v>
      </c>
      <c r="BA1093" s="15" t="s">
        <v>819</v>
      </c>
      <c r="BB1093" s="15" t="s">
        <v>13794</v>
      </c>
      <c r="BC1093" s="16"/>
      <c r="BD1093" s="16"/>
    </row>
    <row r="1094" spans="48:56" hidden="1" x14ac:dyDescent="0.25">
      <c r="AV1094" s="15" t="str">
        <f t="shared" si="16"/>
        <v>CA-2002-800  Harvard Glenmary</v>
      </c>
      <c r="AW1094" s="15" t="s">
        <v>229</v>
      </c>
      <c r="AX1094" s="15" t="s">
        <v>230</v>
      </c>
      <c r="AY1094" s="15" t="s">
        <v>15341</v>
      </c>
      <c r="AZ1094" s="15" t="s">
        <v>819</v>
      </c>
      <c r="BA1094" s="15" t="s">
        <v>819</v>
      </c>
      <c r="BB1094" s="15" t="s">
        <v>14248</v>
      </c>
      <c r="BC1094" s="16"/>
      <c r="BD1094" s="16"/>
    </row>
    <row r="1095" spans="48:56" hidden="1" x14ac:dyDescent="0.25">
      <c r="AV1095" s="15" t="str">
        <f t="shared" si="16"/>
        <v>CA-2002-801  Betty Anne Gardens</v>
      </c>
      <c r="AW1095" s="15" t="s">
        <v>11927</v>
      </c>
      <c r="AX1095" s="15" t="s">
        <v>11928</v>
      </c>
      <c r="AY1095" s="15" t="s">
        <v>15342</v>
      </c>
      <c r="AZ1095" s="15" t="s">
        <v>851</v>
      </c>
      <c r="BA1095" s="15" t="s">
        <v>850</v>
      </c>
      <c r="BB1095" s="15" t="s">
        <v>14011</v>
      </c>
      <c r="BC1095" s="16"/>
      <c r="BD1095" s="16"/>
    </row>
    <row r="1096" spans="48:56" hidden="1" x14ac:dyDescent="0.25">
      <c r="AV1096" s="15" t="str">
        <f t="shared" si="16"/>
        <v>CA-2002-802  El Paseo Studios</v>
      </c>
      <c r="AW1096" s="15" t="s">
        <v>11929</v>
      </c>
      <c r="AX1096" s="15" t="s">
        <v>11930</v>
      </c>
      <c r="AY1096" s="15" t="s">
        <v>11931</v>
      </c>
      <c r="AZ1096" s="15" t="s">
        <v>851</v>
      </c>
      <c r="BA1096" s="15" t="s">
        <v>850</v>
      </c>
      <c r="BB1096" s="15" t="s">
        <v>13821</v>
      </c>
      <c r="BC1096" s="16"/>
      <c r="BD1096" s="16"/>
    </row>
    <row r="1097" spans="48:56" hidden="1" x14ac:dyDescent="0.25">
      <c r="AV1097" s="15" t="str">
        <f t="shared" si="16"/>
        <v>CA-2002-803  Lassen Apartments</v>
      </c>
      <c r="AW1097" s="15" t="s">
        <v>11932</v>
      </c>
      <c r="AX1097" s="15" t="s">
        <v>11933</v>
      </c>
      <c r="AY1097" s="15" t="s">
        <v>11934</v>
      </c>
      <c r="AZ1097" s="15" t="s">
        <v>845</v>
      </c>
      <c r="BA1097" s="15" t="s">
        <v>845</v>
      </c>
      <c r="BB1097" s="15" t="s">
        <v>13750</v>
      </c>
      <c r="BC1097" s="16"/>
      <c r="BD1097" s="16"/>
    </row>
    <row r="1098" spans="48:56" hidden="1" x14ac:dyDescent="0.25">
      <c r="AV1098" s="15" t="str">
        <f t="shared" si="16"/>
        <v>CA-2002-805  Carmel Street Apartments</v>
      </c>
      <c r="AW1098" s="15" t="s">
        <v>11935</v>
      </c>
      <c r="AX1098" s="15" t="s">
        <v>11936</v>
      </c>
      <c r="AY1098" s="15" t="s">
        <v>11937</v>
      </c>
      <c r="AZ1098" s="15" t="s">
        <v>844</v>
      </c>
      <c r="BA1098" s="15" t="s">
        <v>844</v>
      </c>
      <c r="BB1098" s="15" t="s">
        <v>14089</v>
      </c>
      <c r="BC1098" s="16"/>
      <c r="BD1098" s="16"/>
    </row>
    <row r="1099" spans="48:56" hidden="1" x14ac:dyDescent="0.25">
      <c r="AV1099" s="15" t="str">
        <f t="shared" si="16"/>
        <v>CA-2002-806  The Greenbriar aka "The Kensington"</v>
      </c>
      <c r="AW1099" s="15" t="s">
        <v>11938</v>
      </c>
      <c r="AX1099" s="15" t="s">
        <v>11939</v>
      </c>
      <c r="AY1099" s="15" t="s">
        <v>11940</v>
      </c>
      <c r="AZ1099" s="15" t="s">
        <v>1602</v>
      </c>
      <c r="BA1099" s="15" t="s">
        <v>332</v>
      </c>
      <c r="BB1099" s="15" t="s">
        <v>14019</v>
      </c>
      <c r="BC1099" s="16"/>
      <c r="BD1099" s="16"/>
    </row>
    <row r="1100" spans="48:56" hidden="1" x14ac:dyDescent="0.25">
      <c r="AV1100" s="15" t="str">
        <f t="shared" si="16"/>
        <v>CA-2002-807  Far East Building</v>
      </c>
      <c r="AW1100" s="15" t="s">
        <v>11941</v>
      </c>
      <c r="AX1100" s="15" t="s">
        <v>11942</v>
      </c>
      <c r="AY1100" s="15" t="s">
        <v>11943</v>
      </c>
      <c r="AZ1100" s="15" t="s">
        <v>819</v>
      </c>
      <c r="BA1100" s="15" t="s">
        <v>819</v>
      </c>
      <c r="BB1100" s="15" t="s">
        <v>13745</v>
      </c>
      <c r="BC1100" s="16"/>
      <c r="BD1100" s="16"/>
    </row>
    <row r="1101" spans="48:56" hidden="1" x14ac:dyDescent="0.25">
      <c r="AV1101" s="15" t="str">
        <f t="shared" si="16"/>
        <v>CA-2002-810  Villa Serena at Stanford Ranch</v>
      </c>
      <c r="AW1101" s="15" t="s">
        <v>11944</v>
      </c>
      <c r="AX1101" s="15" t="s">
        <v>11945</v>
      </c>
      <c r="AY1101" s="15" t="s">
        <v>11946</v>
      </c>
      <c r="AZ1101" s="15" t="s">
        <v>17</v>
      </c>
      <c r="BA1101" s="15" t="s">
        <v>362</v>
      </c>
      <c r="BB1101" s="15" t="s">
        <v>14055</v>
      </c>
      <c r="BC1101" s="16"/>
      <c r="BD1101" s="16"/>
    </row>
    <row r="1102" spans="48:56" hidden="1" x14ac:dyDescent="0.25">
      <c r="AV1102" s="15" t="str">
        <f t="shared" si="16"/>
        <v>CA-2002-811  Woodcreek Apartments</v>
      </c>
      <c r="AW1102" s="15" t="s">
        <v>11947</v>
      </c>
      <c r="AX1102" s="15" t="s">
        <v>11948</v>
      </c>
      <c r="AY1102" s="15" t="s">
        <v>11949</v>
      </c>
      <c r="AZ1102" s="15" t="s">
        <v>361</v>
      </c>
      <c r="BA1102" s="15" t="s">
        <v>362</v>
      </c>
      <c r="BB1102" s="15" t="s">
        <v>14249</v>
      </c>
      <c r="BC1102" s="16"/>
      <c r="BD1102" s="16"/>
    </row>
    <row r="1103" spans="48:56" hidden="1" x14ac:dyDescent="0.25">
      <c r="AV1103" s="15" t="str">
        <f t="shared" si="16"/>
        <v>CA-2002-812  Parkway Village Apartments</v>
      </c>
      <c r="AW1103" s="15" t="s">
        <v>11950</v>
      </c>
      <c r="AX1103" s="15" t="s">
        <v>11951</v>
      </c>
      <c r="AY1103" s="15" t="s">
        <v>11952</v>
      </c>
      <c r="AZ1103" s="15" t="s">
        <v>1175</v>
      </c>
      <c r="BA1103" s="15" t="s">
        <v>362</v>
      </c>
      <c r="BB1103" s="15" t="s">
        <v>14250</v>
      </c>
      <c r="BC1103" s="16"/>
      <c r="BD1103" s="16"/>
    </row>
    <row r="1104" spans="48:56" hidden="1" x14ac:dyDescent="0.25">
      <c r="AV1104" s="15" t="str">
        <f t="shared" si="16"/>
        <v>CA-2002-815  Chesapeake Bay Apartments</v>
      </c>
      <c r="AW1104" s="15" t="s">
        <v>11953</v>
      </c>
      <c r="AX1104" s="15" t="s">
        <v>11954</v>
      </c>
      <c r="AY1104" s="15" t="s">
        <v>11955</v>
      </c>
      <c r="AZ1104" s="15" t="s">
        <v>1240</v>
      </c>
      <c r="BA1104" s="15" t="s">
        <v>219</v>
      </c>
      <c r="BB1104" s="15" t="s">
        <v>14251</v>
      </c>
      <c r="BC1104" s="16"/>
      <c r="BD1104" s="16"/>
    </row>
    <row r="1105" spans="48:56" hidden="1" x14ac:dyDescent="0.25">
      <c r="AV1105" s="15" t="str">
        <f t="shared" si="16"/>
        <v>CA-2002-816  Villa Monterey Apartments</v>
      </c>
      <c r="AW1105" s="15" t="s">
        <v>11956</v>
      </c>
      <c r="AX1105" s="15" t="s">
        <v>354</v>
      </c>
      <c r="AY1105" s="15" t="s">
        <v>11957</v>
      </c>
      <c r="AZ1105" s="15" t="s">
        <v>851</v>
      </c>
      <c r="BA1105" s="15" t="s">
        <v>850</v>
      </c>
      <c r="BB1105" s="15" t="s">
        <v>13889</v>
      </c>
      <c r="BC1105" s="16"/>
      <c r="BD1105" s="16"/>
    </row>
    <row r="1106" spans="48:56" hidden="1" x14ac:dyDescent="0.25">
      <c r="AV1106" s="15" t="str">
        <f t="shared" si="16"/>
        <v>CA-2002-817  Phoenix Terrace Apartments</v>
      </c>
      <c r="AW1106" s="15" t="s">
        <v>11958</v>
      </c>
      <c r="AX1106" s="15" t="s">
        <v>11959</v>
      </c>
      <c r="AY1106" s="15" t="s">
        <v>11960</v>
      </c>
      <c r="AZ1106" s="15" t="s">
        <v>526</v>
      </c>
      <c r="BA1106" s="15" t="s">
        <v>526</v>
      </c>
      <c r="BB1106" s="15" t="s">
        <v>14215</v>
      </c>
      <c r="BC1106" s="16"/>
      <c r="BD1106" s="16"/>
    </row>
    <row r="1107" spans="48:56" hidden="1" x14ac:dyDescent="0.25">
      <c r="AV1107" s="15" t="str">
        <f t="shared" si="16"/>
        <v>CA-2002-820  Coronel Village</v>
      </c>
      <c r="AW1107" s="15" t="s">
        <v>2868</v>
      </c>
      <c r="AX1107" s="15" t="s">
        <v>3180</v>
      </c>
      <c r="AY1107" s="15" t="s">
        <v>2869</v>
      </c>
      <c r="AZ1107" s="15" t="s">
        <v>819</v>
      </c>
      <c r="BA1107" s="15" t="s">
        <v>819</v>
      </c>
      <c r="BB1107" s="15" t="s">
        <v>13844</v>
      </c>
      <c r="BC1107" s="16"/>
      <c r="BD1107" s="16"/>
    </row>
    <row r="1108" spans="48:56" hidden="1" x14ac:dyDescent="0.25">
      <c r="AV1108" s="15" t="str">
        <f t="shared" si="16"/>
        <v>CA-2002-822  Bryte Gardens Apartments</v>
      </c>
      <c r="AW1108" s="15" t="s">
        <v>11961</v>
      </c>
      <c r="AX1108" s="15" t="s">
        <v>11962</v>
      </c>
      <c r="AY1108" s="15" t="s">
        <v>11963</v>
      </c>
      <c r="AZ1108" s="15" t="s">
        <v>1279</v>
      </c>
      <c r="BA1108" s="15" t="s">
        <v>824</v>
      </c>
      <c r="BB1108" s="15" t="s">
        <v>13932</v>
      </c>
      <c r="BC1108" s="16"/>
      <c r="BD1108" s="16"/>
    </row>
    <row r="1109" spans="48:56" hidden="1" x14ac:dyDescent="0.25">
      <c r="AV1109" s="15" t="str">
        <f t="shared" si="16"/>
        <v>CA-2002-823  Detroit Street Family Housing</v>
      </c>
      <c r="AW1109" s="15" t="s">
        <v>11964</v>
      </c>
      <c r="AX1109" s="15" t="s">
        <v>11965</v>
      </c>
      <c r="AY1109" s="15" t="s">
        <v>11966</v>
      </c>
      <c r="AZ1109" s="15" t="s">
        <v>136</v>
      </c>
      <c r="BA1109" s="15" t="s">
        <v>819</v>
      </c>
      <c r="BB1109" s="15" t="s">
        <v>13717</v>
      </c>
      <c r="BC1109" s="16"/>
      <c r="BD1109" s="16"/>
    </row>
    <row r="1110" spans="48:56" hidden="1" x14ac:dyDescent="0.25">
      <c r="AV1110" s="15" t="str">
        <f t="shared" si="16"/>
        <v>CA-2002-826  The Oaks on Florence</v>
      </c>
      <c r="AW1110" s="15" t="s">
        <v>11967</v>
      </c>
      <c r="AX1110" s="15" t="s">
        <v>11968</v>
      </c>
      <c r="AY1110" s="15" t="s">
        <v>11969</v>
      </c>
      <c r="AZ1110" s="15" t="s">
        <v>156</v>
      </c>
      <c r="BA1110" s="15" t="s">
        <v>819</v>
      </c>
      <c r="BB1110" s="15" t="s">
        <v>13903</v>
      </c>
      <c r="BC1110" s="16"/>
      <c r="BD1110" s="16"/>
    </row>
    <row r="1111" spans="48:56" hidden="1" x14ac:dyDescent="0.25">
      <c r="AV1111" s="15" t="str">
        <f t="shared" ref="AV1111:AV1174" si="17">CONCATENATE(AW1111,"  ",AX1111)</f>
        <v>CA-2002-827  Saratoga Senior Apartments Phase II</v>
      </c>
      <c r="AW1111" s="15" t="s">
        <v>11970</v>
      </c>
      <c r="AX1111" s="15" t="s">
        <v>11971</v>
      </c>
      <c r="AY1111" s="15" t="s">
        <v>11972</v>
      </c>
      <c r="AZ1111" s="15" t="s">
        <v>1083</v>
      </c>
      <c r="BA1111" s="15" t="s">
        <v>576</v>
      </c>
      <c r="BB1111" s="15" t="s">
        <v>14124</v>
      </c>
      <c r="BC1111" s="16"/>
      <c r="BD1111" s="16"/>
    </row>
    <row r="1112" spans="48:56" hidden="1" x14ac:dyDescent="0.25">
      <c r="AV1112" s="15" t="str">
        <f t="shared" si="17"/>
        <v>CA-2002-828  Village at Beechwood</v>
      </c>
      <c r="AW1112" s="15" t="s">
        <v>11973</v>
      </c>
      <c r="AX1112" s="15" t="s">
        <v>11974</v>
      </c>
      <c r="AY1112" s="15" t="s">
        <v>11975</v>
      </c>
      <c r="AZ1112" s="15" t="s">
        <v>339</v>
      </c>
      <c r="BA1112" s="15" t="s">
        <v>819</v>
      </c>
      <c r="BB1112" s="15" t="s">
        <v>14051</v>
      </c>
      <c r="BC1112" s="16"/>
      <c r="BD1112" s="16"/>
    </row>
    <row r="1113" spans="48:56" hidden="1" x14ac:dyDescent="0.25">
      <c r="AV1113" s="15" t="str">
        <f t="shared" si="17"/>
        <v>CA-2002-830  Winter Creek Village aka Windsor Road Apt</v>
      </c>
      <c r="AW1113" s="15" t="s">
        <v>11976</v>
      </c>
      <c r="AX1113" s="15" t="s">
        <v>11977</v>
      </c>
      <c r="AY1113" s="15" t="s">
        <v>11978</v>
      </c>
      <c r="AZ1113" s="15" t="s">
        <v>628</v>
      </c>
      <c r="BA1113" s="15" t="s">
        <v>1929</v>
      </c>
      <c r="BB1113" s="15" t="s">
        <v>14003</v>
      </c>
      <c r="BC1113" s="16"/>
      <c r="BD1113" s="16"/>
    </row>
    <row r="1114" spans="48:56" hidden="1" x14ac:dyDescent="0.25">
      <c r="AV1114" s="15" t="str">
        <f t="shared" si="17"/>
        <v>CA-2002-831  Singing Wood Senior Housing</v>
      </c>
      <c r="AW1114" s="15" t="s">
        <v>11979</v>
      </c>
      <c r="AX1114" s="15" t="s">
        <v>11980</v>
      </c>
      <c r="AY1114" s="15" t="s">
        <v>11981</v>
      </c>
      <c r="AZ1114" s="15" t="s">
        <v>1280</v>
      </c>
      <c r="BA1114" s="15" t="s">
        <v>819</v>
      </c>
      <c r="BB1114" s="15" t="s">
        <v>13829</v>
      </c>
      <c r="BC1114" s="16"/>
      <c r="BD1114" s="16"/>
    </row>
    <row r="1115" spans="48:56" hidden="1" x14ac:dyDescent="0.25">
      <c r="AV1115" s="15" t="str">
        <f t="shared" si="17"/>
        <v>CA-2002-832  Villa Glen Apartments</v>
      </c>
      <c r="AW1115" s="15" t="s">
        <v>11982</v>
      </c>
      <c r="AX1115" s="15" t="s">
        <v>11983</v>
      </c>
      <c r="AY1115" s="15" t="s">
        <v>11984</v>
      </c>
      <c r="AZ1115" s="15" t="s">
        <v>848</v>
      </c>
      <c r="BA1115" s="15" t="s">
        <v>848</v>
      </c>
      <c r="BB1115" s="15" t="s">
        <v>14172</v>
      </c>
      <c r="BC1115" s="16"/>
      <c r="BD1115" s="16"/>
    </row>
    <row r="1116" spans="48:56" hidden="1" x14ac:dyDescent="0.25">
      <c r="AV1116" s="15" t="str">
        <f t="shared" si="17"/>
        <v>CA-2002-833  Villa Andalucia Apartments</v>
      </c>
      <c r="AW1116" s="15" t="s">
        <v>11985</v>
      </c>
      <c r="AX1116" s="15" t="s">
        <v>11986</v>
      </c>
      <c r="AY1116" s="15" t="s">
        <v>11987</v>
      </c>
      <c r="AZ1116" s="15" t="s">
        <v>848</v>
      </c>
      <c r="BA1116" s="15" t="s">
        <v>848</v>
      </c>
      <c r="BB1116" s="15" t="s">
        <v>14154</v>
      </c>
      <c r="BC1116" s="16"/>
      <c r="BD1116" s="16"/>
    </row>
    <row r="1117" spans="48:56" hidden="1" x14ac:dyDescent="0.25">
      <c r="AV1117" s="15" t="str">
        <f t="shared" si="17"/>
        <v>CA-2002-834  Natomas Park Apartments</v>
      </c>
      <c r="AW1117" s="15" t="s">
        <v>11988</v>
      </c>
      <c r="AX1117" s="15" t="s">
        <v>11989</v>
      </c>
      <c r="AY1117" s="15" t="s">
        <v>11990</v>
      </c>
      <c r="AZ1117" s="15" t="s">
        <v>781</v>
      </c>
      <c r="BA1117" s="15" t="s">
        <v>781</v>
      </c>
      <c r="BB1117" s="15" t="s">
        <v>14252</v>
      </c>
      <c r="BC1117" s="16"/>
      <c r="BD1117" s="16"/>
    </row>
    <row r="1118" spans="48:56" hidden="1" x14ac:dyDescent="0.25">
      <c r="AV1118" s="15" t="str">
        <f t="shared" si="17"/>
        <v>CA-2002-835  Monarch Village Apartments</v>
      </c>
      <c r="AW1118" s="15" t="s">
        <v>11991</v>
      </c>
      <c r="AX1118" s="15" t="s">
        <v>11992</v>
      </c>
      <c r="AY1118" s="15" t="s">
        <v>11993</v>
      </c>
      <c r="AZ1118" s="15" t="s">
        <v>1011</v>
      </c>
      <c r="BA1118" s="15" t="s">
        <v>1011</v>
      </c>
      <c r="BB1118" s="15" t="s">
        <v>13744</v>
      </c>
      <c r="BC1118" s="16"/>
      <c r="BD1118" s="16"/>
    </row>
    <row r="1119" spans="48:56" hidden="1" x14ac:dyDescent="0.25">
      <c r="AV1119" s="15" t="str">
        <f t="shared" si="17"/>
        <v>CA-2002-836  1010 Pacific Avenue Apartments</v>
      </c>
      <c r="AW1119" s="15" t="s">
        <v>11994</v>
      </c>
      <c r="AX1119" s="15" t="s">
        <v>11995</v>
      </c>
      <c r="AY1119" s="15" t="s">
        <v>11996</v>
      </c>
      <c r="AZ1119" s="15" t="s">
        <v>1011</v>
      </c>
      <c r="BA1119" s="15" t="s">
        <v>1011</v>
      </c>
      <c r="BB1119" s="15" t="s">
        <v>13744</v>
      </c>
      <c r="BC1119" s="16"/>
      <c r="BD1119" s="16"/>
    </row>
    <row r="1120" spans="48:56" hidden="1" x14ac:dyDescent="0.25">
      <c r="AV1120" s="15" t="str">
        <f t="shared" si="17"/>
        <v>CA-2002-837  Story Plaza Apartments</v>
      </c>
      <c r="AW1120" s="15" t="s">
        <v>11997</v>
      </c>
      <c r="AX1120" s="15" t="s">
        <v>11998</v>
      </c>
      <c r="AY1120" s="15" t="s">
        <v>11999</v>
      </c>
      <c r="AZ1120" s="15" t="s">
        <v>851</v>
      </c>
      <c r="BA1120" s="15" t="s">
        <v>850</v>
      </c>
      <c r="BB1120" s="15" t="s">
        <v>14128</v>
      </c>
      <c r="BC1120" s="16"/>
      <c r="BD1120" s="16"/>
    </row>
    <row r="1121" spans="48:56" hidden="1" x14ac:dyDescent="0.25">
      <c r="AV1121" s="15" t="str">
        <f t="shared" si="17"/>
        <v>CA-2002-838  Carrillo Place</v>
      </c>
      <c r="AW1121" s="15" t="s">
        <v>12000</v>
      </c>
      <c r="AX1121" s="15" t="s">
        <v>12001</v>
      </c>
      <c r="AY1121" s="15" t="s">
        <v>12002</v>
      </c>
      <c r="AZ1121" s="15" t="s">
        <v>137</v>
      </c>
      <c r="BA1121" s="15" t="s">
        <v>1929</v>
      </c>
      <c r="BB1121" s="15" t="s">
        <v>14010</v>
      </c>
      <c r="BC1121" s="16"/>
      <c r="BD1121" s="16"/>
    </row>
    <row r="1122" spans="48:56" hidden="1" x14ac:dyDescent="0.25">
      <c r="AV1122" s="15" t="str">
        <f t="shared" si="17"/>
        <v>CA-2002-839  Talega Jamboree Apt Ph. IIMendocino at Talega II</v>
      </c>
      <c r="AW1122" s="15" t="s">
        <v>12003</v>
      </c>
      <c r="AX1122" s="15" t="s">
        <v>12004</v>
      </c>
      <c r="AY1122" s="15" t="s">
        <v>11719</v>
      </c>
      <c r="AZ1122" s="15" t="s">
        <v>1147</v>
      </c>
      <c r="BA1122" s="15" t="s">
        <v>1277</v>
      </c>
      <c r="BB1122" s="15" t="s">
        <v>14077</v>
      </c>
      <c r="BC1122" s="16"/>
      <c r="BD1122" s="16"/>
    </row>
    <row r="1123" spans="48:56" hidden="1" x14ac:dyDescent="0.25">
      <c r="AV1123" s="15" t="str">
        <f t="shared" si="17"/>
        <v>CA-2002-840  Little Lake Village Apartments</v>
      </c>
      <c r="AW1123" s="15" t="s">
        <v>12005</v>
      </c>
      <c r="AX1123" s="15" t="s">
        <v>12006</v>
      </c>
      <c r="AY1123" s="15" t="s">
        <v>12007</v>
      </c>
      <c r="AZ1123" s="15" t="s">
        <v>1808</v>
      </c>
      <c r="BA1123" s="15" t="s">
        <v>819</v>
      </c>
      <c r="BB1123" s="15" t="s">
        <v>14253</v>
      </c>
      <c r="BC1123" s="16"/>
      <c r="BD1123" s="16"/>
    </row>
    <row r="1124" spans="48:56" hidden="1" x14ac:dyDescent="0.25">
      <c r="AV1124" s="15" t="str">
        <f t="shared" si="17"/>
        <v>CA-2002-841  Spring Valley Apartments</v>
      </c>
      <c r="AW1124" s="15" t="s">
        <v>12008</v>
      </c>
      <c r="AX1124" s="15" t="s">
        <v>12009</v>
      </c>
      <c r="AY1124" s="15" t="s">
        <v>12010</v>
      </c>
      <c r="AZ1124" s="15" t="s">
        <v>458</v>
      </c>
      <c r="BA1124" s="15" t="s">
        <v>12011</v>
      </c>
      <c r="BB1124" s="15" t="s">
        <v>14093</v>
      </c>
      <c r="BC1124" s="16"/>
      <c r="BD1124" s="16"/>
    </row>
    <row r="1125" spans="48:56" hidden="1" x14ac:dyDescent="0.25">
      <c r="AV1125" s="15" t="str">
        <f t="shared" si="17"/>
        <v>CA-2002-842  Canyon Country Senior Apartments</v>
      </c>
      <c r="AW1125" s="15" t="s">
        <v>12012</v>
      </c>
      <c r="AX1125" s="15" t="s">
        <v>12013</v>
      </c>
      <c r="AY1125" s="15" t="s">
        <v>12014</v>
      </c>
      <c r="AZ1125" s="15" t="s">
        <v>936</v>
      </c>
      <c r="BA1125" s="15" t="s">
        <v>819</v>
      </c>
      <c r="BB1125" s="15" t="s">
        <v>14254</v>
      </c>
      <c r="BC1125" s="16"/>
      <c r="BD1125" s="16"/>
    </row>
    <row r="1126" spans="48:56" hidden="1" x14ac:dyDescent="0.25">
      <c r="AV1126" s="15" t="str">
        <f t="shared" si="17"/>
        <v>CA-2002-843  West Angeles Villas</v>
      </c>
      <c r="AW1126" s="15" t="s">
        <v>802</v>
      </c>
      <c r="AX1126" s="15" t="s">
        <v>803</v>
      </c>
      <c r="AY1126" s="15" t="s">
        <v>804</v>
      </c>
      <c r="AZ1126" s="15" t="s">
        <v>819</v>
      </c>
      <c r="BA1126" s="15" t="s">
        <v>819</v>
      </c>
      <c r="BB1126" s="15" t="s">
        <v>13752</v>
      </c>
      <c r="BC1126" s="16"/>
      <c r="BD1126" s="16"/>
    </row>
    <row r="1127" spans="48:56" hidden="1" x14ac:dyDescent="0.25">
      <c r="AV1127" s="15" t="str">
        <f t="shared" si="17"/>
        <v>CA-2002-844  Windwood Village Apartments</v>
      </c>
      <c r="AW1127" s="15" t="s">
        <v>12015</v>
      </c>
      <c r="AX1127" s="15" t="s">
        <v>12016</v>
      </c>
      <c r="AY1127" s="15" t="s">
        <v>12017</v>
      </c>
      <c r="AZ1127" s="15" t="s">
        <v>848</v>
      </c>
      <c r="BA1127" s="15" t="s">
        <v>848</v>
      </c>
      <c r="BB1127" s="15" t="s">
        <v>14154</v>
      </c>
      <c r="BC1127" s="16"/>
      <c r="BD1127" s="16"/>
    </row>
    <row r="1128" spans="48:56" hidden="1" x14ac:dyDescent="0.25">
      <c r="AV1128" s="15" t="str">
        <f t="shared" si="17"/>
        <v>CA-2002-845  Vintage Willow Creek Senior Apartments</v>
      </c>
      <c r="AW1128" s="15" t="s">
        <v>12018</v>
      </c>
      <c r="AX1128" s="15" t="s">
        <v>12019</v>
      </c>
      <c r="AY1128" s="15" t="s">
        <v>12020</v>
      </c>
      <c r="AZ1128" s="15" t="s">
        <v>1049</v>
      </c>
      <c r="BA1128" s="15" t="s">
        <v>781</v>
      </c>
      <c r="BB1128" s="15" t="s">
        <v>14255</v>
      </c>
      <c r="BC1128" s="16"/>
      <c r="BD1128" s="16"/>
    </row>
    <row r="1129" spans="48:56" hidden="1" x14ac:dyDescent="0.25">
      <c r="AV1129" s="15" t="str">
        <f t="shared" si="17"/>
        <v>CA-2002-847  Amistad Plaza Apartments</v>
      </c>
      <c r="AW1129" s="15" t="s">
        <v>12021</v>
      </c>
      <c r="AX1129" s="15" t="s">
        <v>12022</v>
      </c>
      <c r="AY1129" s="15" t="s">
        <v>12023</v>
      </c>
      <c r="AZ1129" s="15" t="s">
        <v>819</v>
      </c>
      <c r="BA1129" s="15" t="s">
        <v>819</v>
      </c>
      <c r="BB1129" s="15" t="s">
        <v>14248</v>
      </c>
      <c r="BC1129" s="16"/>
      <c r="BD1129" s="16"/>
    </row>
    <row r="1130" spans="48:56" hidden="1" x14ac:dyDescent="0.25">
      <c r="AV1130" s="15" t="str">
        <f t="shared" si="17"/>
        <v>CA-2002-850  Community Arms Apartments</v>
      </c>
      <c r="AW1130" s="15" t="s">
        <v>12024</v>
      </c>
      <c r="AX1130" s="15" t="s">
        <v>12025</v>
      </c>
      <c r="AY1130" s="15" t="s">
        <v>12026</v>
      </c>
      <c r="AZ1130" s="15" t="s">
        <v>856</v>
      </c>
      <c r="BA1130" s="15" t="s">
        <v>819</v>
      </c>
      <c r="BB1130" s="15" t="s">
        <v>13819</v>
      </c>
      <c r="BC1130" s="16"/>
      <c r="BD1130" s="16"/>
    </row>
    <row r="1131" spans="48:56" hidden="1" x14ac:dyDescent="0.25">
      <c r="AV1131" s="15" t="str">
        <f t="shared" si="17"/>
        <v>CA-2002-851  Sunset Square Apartments</v>
      </c>
      <c r="AW1131" s="15" t="s">
        <v>12027</v>
      </c>
      <c r="AX1131" s="15" t="s">
        <v>12028</v>
      </c>
      <c r="AY1131" s="15" t="s">
        <v>12029</v>
      </c>
      <c r="AZ1131" s="15" t="s">
        <v>851</v>
      </c>
      <c r="BA1131" s="15" t="s">
        <v>850</v>
      </c>
      <c r="BB1131" s="15" t="s">
        <v>14015</v>
      </c>
      <c r="BC1131" s="16"/>
      <c r="BD1131" s="16"/>
    </row>
    <row r="1132" spans="48:56" hidden="1" x14ac:dyDescent="0.25">
      <c r="AV1132" s="15" t="str">
        <f t="shared" si="17"/>
        <v>CA-2002-852  Quail Run Apartments</v>
      </c>
      <c r="AW1132" s="15" t="s">
        <v>12030</v>
      </c>
      <c r="AX1132" s="15" t="s">
        <v>1281</v>
      </c>
      <c r="AY1132" s="15" t="s">
        <v>15343</v>
      </c>
      <c r="AZ1132" s="15" t="s">
        <v>841</v>
      </c>
      <c r="BA1132" s="15" t="s">
        <v>332</v>
      </c>
      <c r="BB1132" s="15" t="s">
        <v>13990</v>
      </c>
      <c r="BC1132" s="16"/>
      <c r="BD1132" s="16"/>
    </row>
    <row r="1133" spans="48:56" hidden="1" x14ac:dyDescent="0.25">
      <c r="AV1133" s="15" t="str">
        <f t="shared" si="17"/>
        <v>CA-2002-853  Villa Ramona</v>
      </c>
      <c r="AW1133" s="15" t="s">
        <v>12031</v>
      </c>
      <c r="AX1133" s="15" t="s">
        <v>12032</v>
      </c>
      <c r="AY1133" s="15" t="s">
        <v>12033</v>
      </c>
      <c r="AZ1133" s="15" t="s">
        <v>1282</v>
      </c>
      <c r="BA1133" s="15" t="s">
        <v>819</v>
      </c>
      <c r="BB1133" s="15" t="s">
        <v>14256</v>
      </c>
      <c r="BC1133" s="16"/>
      <c r="BD1133" s="16"/>
    </row>
    <row r="1134" spans="48:56" hidden="1" x14ac:dyDescent="0.25">
      <c r="AV1134" s="15" t="str">
        <f t="shared" si="17"/>
        <v>CA-2002-854  Cedar Park Apartments</v>
      </c>
      <c r="AW1134" s="15" t="s">
        <v>12034</v>
      </c>
      <c r="AX1134" s="15" t="s">
        <v>12035</v>
      </c>
      <c r="AY1134" s="15" t="s">
        <v>12036</v>
      </c>
      <c r="AZ1134" s="15" t="s">
        <v>854</v>
      </c>
      <c r="BA1134" s="15" t="s">
        <v>855</v>
      </c>
      <c r="BB1134" s="15" t="s">
        <v>13721</v>
      </c>
      <c r="BC1134" s="16"/>
      <c r="BD1134" s="16"/>
    </row>
    <row r="1135" spans="48:56" hidden="1" x14ac:dyDescent="0.25">
      <c r="AV1135" s="15" t="str">
        <f t="shared" si="17"/>
        <v>CA-2002-855  Monte Vista Gardens Senior Housing II</v>
      </c>
      <c r="AW1135" s="15" t="s">
        <v>12037</v>
      </c>
      <c r="AX1135" s="15" t="s">
        <v>12038</v>
      </c>
      <c r="AY1135" s="15" t="s">
        <v>12039</v>
      </c>
      <c r="AZ1135" s="15" t="s">
        <v>851</v>
      </c>
      <c r="BA1135" s="15" t="s">
        <v>850</v>
      </c>
      <c r="BB1135" s="15" t="s">
        <v>14208</v>
      </c>
      <c r="BC1135" s="16"/>
      <c r="BD1135" s="16"/>
    </row>
    <row r="1136" spans="48:56" hidden="1" x14ac:dyDescent="0.25">
      <c r="AV1136" s="15" t="str">
        <f t="shared" si="17"/>
        <v>CA-2002-856  Oak Park Apartments</v>
      </c>
      <c r="AW1136" s="15" t="s">
        <v>12040</v>
      </c>
      <c r="AX1136" s="15" t="s">
        <v>1574</v>
      </c>
      <c r="AY1136" s="15" t="s">
        <v>12041</v>
      </c>
      <c r="AZ1136" s="15" t="s">
        <v>331</v>
      </c>
      <c r="BA1136" s="15" t="s">
        <v>332</v>
      </c>
      <c r="BB1136" s="15" t="s">
        <v>13886</v>
      </c>
      <c r="BC1136" s="16"/>
      <c r="BD1136" s="16"/>
    </row>
    <row r="1137" spans="48:56" hidden="1" x14ac:dyDescent="0.25">
      <c r="AV1137" s="15" t="str">
        <f t="shared" si="17"/>
        <v>CA-2002-858  Rich Sorro Commons</v>
      </c>
      <c r="AW1137" s="15" t="s">
        <v>12043</v>
      </c>
      <c r="AX1137" s="15" t="s">
        <v>12044</v>
      </c>
      <c r="AY1137" s="15" t="s">
        <v>12045</v>
      </c>
      <c r="AZ1137" s="15" t="s">
        <v>845</v>
      </c>
      <c r="BA1137" s="15" t="s">
        <v>845</v>
      </c>
      <c r="BB1137" s="15" t="s">
        <v>13728</v>
      </c>
      <c r="BC1137" s="16"/>
      <c r="BD1137" s="16"/>
    </row>
    <row r="1138" spans="48:56" hidden="1" x14ac:dyDescent="0.25">
      <c r="AV1138" s="15" t="str">
        <f t="shared" si="17"/>
        <v>CA-2002-860  Burbank Senior Artist Colony</v>
      </c>
      <c r="AW1138" s="15" t="s">
        <v>12046</v>
      </c>
      <c r="AX1138" s="15" t="s">
        <v>12047</v>
      </c>
      <c r="AY1138" s="15" t="s">
        <v>12048</v>
      </c>
      <c r="AZ1138" s="15" t="s">
        <v>10010</v>
      </c>
      <c r="BA1138" s="15" t="s">
        <v>15344</v>
      </c>
      <c r="BB1138" s="15" t="s">
        <v>13986</v>
      </c>
      <c r="BC1138" s="16"/>
      <c r="BD1138" s="16"/>
    </row>
    <row r="1139" spans="48:56" hidden="1" x14ac:dyDescent="0.25">
      <c r="AV1139" s="15" t="str">
        <f t="shared" si="17"/>
        <v>CA-2002-861  Seminole Gardens Apartments</v>
      </c>
      <c r="AW1139" s="15" t="s">
        <v>12049</v>
      </c>
      <c r="AX1139" s="15" t="s">
        <v>12050</v>
      </c>
      <c r="AY1139" s="15" t="s">
        <v>12051</v>
      </c>
      <c r="AZ1139" s="15" t="s">
        <v>1007</v>
      </c>
      <c r="BA1139" s="15" t="s">
        <v>526</v>
      </c>
      <c r="BB1139" s="15" t="s">
        <v>14257</v>
      </c>
      <c r="BC1139" s="16"/>
      <c r="BD1139" s="16"/>
    </row>
    <row r="1140" spans="48:56" hidden="1" x14ac:dyDescent="0.25">
      <c r="AV1140" s="15" t="str">
        <f t="shared" si="17"/>
        <v>CA-2002-862  Grandon Village Apartments</v>
      </c>
      <c r="AW1140" s="15" t="s">
        <v>12052</v>
      </c>
      <c r="AX1140" s="15" t="s">
        <v>12053</v>
      </c>
      <c r="AY1140" s="15" t="s">
        <v>12054</v>
      </c>
      <c r="AZ1140" s="15" t="s">
        <v>222</v>
      </c>
      <c r="BA1140" s="15" t="s">
        <v>848</v>
      </c>
      <c r="BB1140" s="15" t="s">
        <v>13950</v>
      </c>
      <c r="BC1140" s="16"/>
      <c r="BD1140" s="16"/>
    </row>
    <row r="1141" spans="48:56" hidden="1" x14ac:dyDescent="0.25">
      <c r="AV1141" s="15" t="str">
        <f t="shared" si="17"/>
        <v>CA-2002-866  Victoria Green</v>
      </c>
      <c r="AW1141" s="15" t="s">
        <v>12055</v>
      </c>
      <c r="AX1141" s="15" t="s">
        <v>12056</v>
      </c>
      <c r="AY1141" s="15" t="s">
        <v>15345</v>
      </c>
      <c r="AZ1141" s="15" t="s">
        <v>88</v>
      </c>
      <c r="BA1141" s="15" t="s">
        <v>1275</v>
      </c>
      <c r="BB1141" s="15" t="s">
        <v>14092</v>
      </c>
      <c r="BC1141" s="16"/>
      <c r="BD1141" s="16"/>
    </row>
    <row r="1142" spans="48:56" hidden="1" x14ac:dyDescent="0.25">
      <c r="AV1142" s="15" t="str">
        <f t="shared" si="17"/>
        <v>CA-2002-868  El Centro Loretto Apartments</v>
      </c>
      <c r="AW1142" s="15" t="s">
        <v>12057</v>
      </c>
      <c r="AX1142" s="15" t="s">
        <v>12058</v>
      </c>
      <c r="AY1142" s="15" t="s">
        <v>12059</v>
      </c>
      <c r="AZ1142" s="15" t="s">
        <v>819</v>
      </c>
      <c r="BA1142" s="15" t="s">
        <v>819</v>
      </c>
      <c r="BB1142" s="15" t="s">
        <v>13867</v>
      </c>
      <c r="BC1142" s="16"/>
      <c r="BD1142" s="16"/>
    </row>
    <row r="1143" spans="48:56" hidden="1" x14ac:dyDescent="0.25">
      <c r="AV1143" s="15" t="str">
        <f t="shared" si="17"/>
        <v>CA-2002-869  Carter Terrace</v>
      </c>
      <c r="AW1143" s="15" t="s">
        <v>12060</v>
      </c>
      <c r="AX1143" s="15" t="s">
        <v>12061</v>
      </c>
      <c r="AY1143" s="15" t="s">
        <v>12062</v>
      </c>
      <c r="AZ1143" s="15" t="s">
        <v>845</v>
      </c>
      <c r="BA1143" s="15" t="s">
        <v>845</v>
      </c>
      <c r="BB1143" s="15" t="s">
        <v>14041</v>
      </c>
      <c r="BC1143" s="16"/>
      <c r="BD1143" s="16"/>
    </row>
    <row r="1144" spans="48:56" hidden="1" x14ac:dyDescent="0.25">
      <c r="AV1144" s="15" t="str">
        <f t="shared" si="17"/>
        <v>CA-2002-870  Olen Jones Senior Apartments</v>
      </c>
      <c r="AW1144" s="15" t="s">
        <v>12063</v>
      </c>
      <c r="AX1144" s="15" t="s">
        <v>12064</v>
      </c>
      <c r="AY1144" s="15" t="s">
        <v>12065</v>
      </c>
      <c r="AZ1144" s="15" t="s">
        <v>1464</v>
      </c>
      <c r="BA1144" s="15" t="s">
        <v>882</v>
      </c>
      <c r="BB1144" s="15" t="s">
        <v>14021</v>
      </c>
      <c r="BC1144" s="16"/>
      <c r="BD1144" s="16"/>
    </row>
    <row r="1145" spans="48:56" hidden="1" x14ac:dyDescent="0.25">
      <c r="AV1145" s="15" t="str">
        <f t="shared" si="17"/>
        <v>CA-2002-871  Derek Silva Community</v>
      </c>
      <c r="AW1145" s="15" t="s">
        <v>12066</v>
      </c>
      <c r="AX1145" s="15" t="s">
        <v>12067</v>
      </c>
      <c r="AY1145" s="15" t="s">
        <v>12068</v>
      </c>
      <c r="AZ1145" s="15" t="s">
        <v>845</v>
      </c>
      <c r="BA1145" s="15" t="s">
        <v>845</v>
      </c>
      <c r="BB1145" s="15" t="s">
        <v>13791</v>
      </c>
      <c r="BC1145" s="16"/>
      <c r="BD1145" s="16"/>
    </row>
    <row r="1146" spans="48:56" hidden="1" x14ac:dyDescent="0.25">
      <c r="AV1146" s="15" t="str">
        <f t="shared" si="17"/>
        <v>CA-2002-872  Leland Polk Senior Community</v>
      </c>
      <c r="AW1146" s="15" t="s">
        <v>12069</v>
      </c>
      <c r="AX1146" s="15" t="s">
        <v>12070</v>
      </c>
      <c r="AY1146" s="15" t="s">
        <v>12071</v>
      </c>
      <c r="AZ1146" s="15" t="s">
        <v>845</v>
      </c>
      <c r="BA1146" s="15" t="s">
        <v>845</v>
      </c>
      <c r="BB1146" s="15" t="s">
        <v>13800</v>
      </c>
      <c r="BC1146" s="16"/>
      <c r="BD1146" s="16"/>
    </row>
    <row r="1147" spans="48:56" hidden="1" x14ac:dyDescent="0.25">
      <c r="AV1147" s="15" t="str">
        <f t="shared" si="17"/>
        <v>CA-2002-873  Villas del Paraiso</v>
      </c>
      <c r="AW1147" s="15" t="s">
        <v>12072</v>
      </c>
      <c r="AX1147" s="15" t="s">
        <v>12073</v>
      </c>
      <c r="AY1147" s="15" t="s">
        <v>12074</v>
      </c>
      <c r="AZ1147" s="15" t="s">
        <v>1010</v>
      </c>
      <c r="BA1147" s="15" t="s">
        <v>1011</v>
      </c>
      <c r="BB1147" s="15" t="s">
        <v>13802</v>
      </c>
      <c r="BC1147" s="16"/>
      <c r="BD1147" s="16"/>
    </row>
    <row r="1148" spans="48:56" hidden="1" x14ac:dyDescent="0.25">
      <c r="AV1148" s="15" t="str">
        <f t="shared" si="17"/>
        <v>CA-2002-876  Walden Glen  Apartments</v>
      </c>
      <c r="AW1148" s="15" t="s">
        <v>12075</v>
      </c>
      <c r="AX1148" s="15" t="s">
        <v>12076</v>
      </c>
      <c r="AY1148" s="15" t="s">
        <v>12077</v>
      </c>
      <c r="AZ1148" s="15" t="s">
        <v>365</v>
      </c>
      <c r="BA1148" s="15" t="s">
        <v>1277</v>
      </c>
      <c r="BB1148" s="15" t="s">
        <v>13970</v>
      </c>
      <c r="BC1148" s="16"/>
      <c r="BD1148" s="16"/>
    </row>
    <row r="1149" spans="48:56" hidden="1" x14ac:dyDescent="0.25">
      <c r="AV1149" s="15" t="str">
        <f t="shared" si="17"/>
        <v>CA-2002-879  Heritage Park at Glendale</v>
      </c>
      <c r="AW1149" s="15" t="s">
        <v>12078</v>
      </c>
      <c r="AX1149" s="15" t="s">
        <v>12079</v>
      </c>
      <c r="AY1149" s="15" t="s">
        <v>12080</v>
      </c>
      <c r="AZ1149" s="15" t="s">
        <v>220</v>
      </c>
      <c r="BA1149" s="15" t="s">
        <v>819</v>
      </c>
      <c r="BB1149" s="15" t="s">
        <v>13735</v>
      </c>
      <c r="BC1149" s="16"/>
      <c r="BD1149" s="16"/>
    </row>
    <row r="1150" spans="48:56" hidden="1" x14ac:dyDescent="0.25">
      <c r="AV1150" s="15" t="str">
        <f t="shared" si="17"/>
        <v>CA-2002-880  Belvedere Place Apartments</v>
      </c>
      <c r="AW1150" s="15" t="s">
        <v>12081</v>
      </c>
      <c r="AX1150" s="15" t="s">
        <v>12082</v>
      </c>
      <c r="AY1150" s="15" t="s">
        <v>12083</v>
      </c>
      <c r="AZ1150" s="15" t="s">
        <v>1034</v>
      </c>
      <c r="BA1150" s="15" t="s">
        <v>360</v>
      </c>
      <c r="BB1150" s="15" t="s">
        <v>13741</v>
      </c>
      <c r="BC1150" s="16"/>
      <c r="BD1150" s="16"/>
    </row>
    <row r="1151" spans="48:56" hidden="1" x14ac:dyDescent="0.25">
      <c r="AV1151" s="15" t="str">
        <f t="shared" si="17"/>
        <v>CA-2002-881  Plaza del Sol Apartments</v>
      </c>
      <c r="AW1151" s="15" t="s">
        <v>12084</v>
      </c>
      <c r="AX1151" s="15" t="s">
        <v>12085</v>
      </c>
      <c r="AY1151" s="15" t="s">
        <v>12086</v>
      </c>
      <c r="AZ1151" s="15" t="s">
        <v>1014</v>
      </c>
      <c r="BA1151" s="15" t="s">
        <v>1009</v>
      </c>
      <c r="BB1151" s="15" t="s">
        <v>14258</v>
      </c>
      <c r="BC1151" s="16"/>
      <c r="BD1151" s="16"/>
    </row>
    <row r="1152" spans="48:56" hidden="1" x14ac:dyDescent="0.25">
      <c r="AV1152" s="15" t="str">
        <f t="shared" si="17"/>
        <v>CA-2002-882  Parkwood Apartments</v>
      </c>
      <c r="AW1152" s="15" t="s">
        <v>12087</v>
      </c>
      <c r="AX1152" s="15" t="s">
        <v>10997</v>
      </c>
      <c r="AY1152" s="15" t="s">
        <v>12088</v>
      </c>
      <c r="AZ1152" s="15" t="s">
        <v>871</v>
      </c>
      <c r="BA1152" s="15" t="s">
        <v>1277</v>
      </c>
      <c r="BB1152" s="15" t="s">
        <v>14259</v>
      </c>
      <c r="BC1152" s="16"/>
      <c r="BD1152" s="16"/>
    </row>
    <row r="1153" spans="48:56" hidden="1" x14ac:dyDescent="0.25">
      <c r="AV1153" s="15" t="str">
        <f t="shared" si="17"/>
        <v>CA-2002-884  Folsom/Dore Apartments</v>
      </c>
      <c r="AW1153" s="15" t="s">
        <v>12089</v>
      </c>
      <c r="AX1153" s="15" t="s">
        <v>12090</v>
      </c>
      <c r="AY1153" s="15" t="s">
        <v>12091</v>
      </c>
      <c r="AZ1153" s="15" t="s">
        <v>845</v>
      </c>
      <c r="BA1153" s="15" t="s">
        <v>845</v>
      </c>
      <c r="BB1153" s="15" t="s">
        <v>13791</v>
      </c>
      <c r="BC1153" s="16"/>
      <c r="BD1153" s="16"/>
    </row>
    <row r="1154" spans="48:56" hidden="1" x14ac:dyDescent="0.25">
      <c r="AV1154" s="15" t="str">
        <f t="shared" si="17"/>
        <v>CA-2002-885  Atrium Court Apartments</v>
      </c>
      <c r="AW1154" s="15" t="s">
        <v>12092</v>
      </c>
      <c r="AX1154" s="15" t="s">
        <v>12093</v>
      </c>
      <c r="AY1154" s="15" t="s">
        <v>12094</v>
      </c>
      <c r="AZ1154" s="15" t="s">
        <v>781</v>
      </c>
      <c r="BA1154" s="15" t="s">
        <v>781</v>
      </c>
      <c r="BB1154" s="15" t="s">
        <v>14168</v>
      </c>
      <c r="BC1154" s="16"/>
      <c r="BD1154" s="16"/>
    </row>
    <row r="1155" spans="48:56" hidden="1" x14ac:dyDescent="0.25">
      <c r="AV1155" s="15" t="str">
        <f t="shared" si="17"/>
        <v>CA-2002-886  Terracina Park Meadows</v>
      </c>
      <c r="AW1155" s="15" t="s">
        <v>12095</v>
      </c>
      <c r="AX1155" s="15" t="s">
        <v>12096</v>
      </c>
      <c r="AY1155" s="15" t="s">
        <v>12097</v>
      </c>
      <c r="AZ1155" s="15" t="s">
        <v>564</v>
      </c>
      <c r="BA1155" s="15" t="s">
        <v>781</v>
      </c>
      <c r="BB1155" s="15" t="s">
        <v>13939</v>
      </c>
      <c r="BC1155" s="16"/>
      <c r="BD1155" s="16"/>
    </row>
    <row r="1156" spans="48:56" hidden="1" x14ac:dyDescent="0.25">
      <c r="AV1156" s="15" t="str">
        <f t="shared" si="17"/>
        <v>CA-2002-888  North Park Apartments</v>
      </c>
      <c r="AW1156" s="15" t="s">
        <v>12098</v>
      </c>
      <c r="AX1156" s="15" t="s">
        <v>12099</v>
      </c>
      <c r="AY1156" s="15" t="s">
        <v>12100</v>
      </c>
      <c r="AZ1156" s="15" t="s">
        <v>780</v>
      </c>
      <c r="BA1156" s="15" t="s">
        <v>520</v>
      </c>
      <c r="BB1156" s="15" t="s">
        <v>14091</v>
      </c>
      <c r="BC1156" s="16"/>
      <c r="BD1156" s="16"/>
    </row>
    <row r="1157" spans="48:56" hidden="1" x14ac:dyDescent="0.25">
      <c r="AV1157" s="15" t="str">
        <f t="shared" si="17"/>
        <v>CA-2002-889  White Rock Village</v>
      </c>
      <c r="AW1157" s="15" t="s">
        <v>12101</v>
      </c>
      <c r="AX1157" s="15" t="s">
        <v>12102</v>
      </c>
      <c r="AY1157" s="15" t="s">
        <v>12103</v>
      </c>
      <c r="AZ1157" s="15" t="s">
        <v>12104</v>
      </c>
      <c r="BA1157" s="15" t="s">
        <v>826</v>
      </c>
      <c r="BB1157" s="15" t="s">
        <v>14260</v>
      </c>
      <c r="BC1157" s="16"/>
      <c r="BD1157" s="16"/>
    </row>
    <row r="1158" spans="48:56" hidden="1" x14ac:dyDescent="0.25">
      <c r="AV1158" s="15" t="str">
        <f t="shared" si="17"/>
        <v>CA-2002-890  Hacienda Villa Creek Senior Apartments</v>
      </c>
      <c r="AW1158" s="15" t="s">
        <v>12105</v>
      </c>
      <c r="AX1158" s="15" t="s">
        <v>12106</v>
      </c>
      <c r="AY1158" s="15" t="s">
        <v>12107</v>
      </c>
      <c r="AZ1158" s="15" t="s">
        <v>851</v>
      </c>
      <c r="BA1158" s="15" t="s">
        <v>850</v>
      </c>
      <c r="BB1158" s="15" t="s">
        <v>14015</v>
      </c>
      <c r="BC1158" s="16"/>
      <c r="BD1158" s="16"/>
    </row>
    <row r="1159" spans="48:56" hidden="1" x14ac:dyDescent="0.25">
      <c r="AV1159" s="15" t="str">
        <f t="shared" si="17"/>
        <v>CA-2002-893  Villas at Hamilton Senior Apts.</v>
      </c>
      <c r="AW1159" s="15" t="s">
        <v>12108</v>
      </c>
      <c r="AX1159" s="15" t="s">
        <v>12109</v>
      </c>
      <c r="AY1159" s="15" t="s">
        <v>12110</v>
      </c>
      <c r="AZ1159" s="15" t="s">
        <v>351</v>
      </c>
      <c r="BA1159" s="15" t="s">
        <v>360</v>
      </c>
      <c r="BB1159" s="15" t="s">
        <v>14238</v>
      </c>
      <c r="BC1159" s="16"/>
      <c r="BD1159" s="16"/>
    </row>
    <row r="1160" spans="48:56" hidden="1" x14ac:dyDescent="0.25">
      <c r="AV1160" s="15" t="str">
        <f t="shared" si="17"/>
        <v>CA-2002-894  Las Ventanas Apartments</v>
      </c>
      <c r="AW1160" s="15" t="s">
        <v>12111</v>
      </c>
      <c r="AX1160" s="15" t="s">
        <v>1610</v>
      </c>
      <c r="AY1160" s="15" t="s">
        <v>12112</v>
      </c>
      <c r="AZ1160" s="15" t="s">
        <v>851</v>
      </c>
      <c r="BA1160" s="15" t="s">
        <v>850</v>
      </c>
      <c r="BB1160" s="15" t="s">
        <v>14102</v>
      </c>
      <c r="BC1160" s="16"/>
      <c r="BD1160" s="16"/>
    </row>
    <row r="1161" spans="48:56" hidden="1" x14ac:dyDescent="0.25">
      <c r="AV1161" s="15" t="str">
        <f t="shared" si="17"/>
        <v>CA-2002-896  McBride Apartments</v>
      </c>
      <c r="AW1161" s="15" t="s">
        <v>12113</v>
      </c>
      <c r="AX1161" s="15" t="s">
        <v>12114</v>
      </c>
      <c r="AY1161" s="15" t="s">
        <v>12115</v>
      </c>
      <c r="AZ1161" s="15" t="s">
        <v>137</v>
      </c>
      <c r="BA1161" s="15" t="s">
        <v>1929</v>
      </c>
      <c r="BB1161" s="15" t="s">
        <v>14076</v>
      </c>
      <c r="BC1161" s="16"/>
      <c r="BD1161" s="16"/>
    </row>
    <row r="1162" spans="48:56" hidden="1" x14ac:dyDescent="0.25">
      <c r="AV1162" s="15" t="str">
        <f t="shared" si="17"/>
        <v>CA-2002-897  The Lofts</v>
      </c>
      <c r="AW1162" s="15" t="s">
        <v>12116</v>
      </c>
      <c r="AX1162" s="15" t="s">
        <v>12117</v>
      </c>
      <c r="AY1162" s="15" t="s">
        <v>15030</v>
      </c>
      <c r="AZ1162" s="15" t="s">
        <v>781</v>
      </c>
      <c r="BA1162" s="15" t="s">
        <v>781</v>
      </c>
      <c r="BB1162" s="15" t="s">
        <v>14168</v>
      </c>
      <c r="BC1162" s="16"/>
      <c r="BD1162" s="16"/>
    </row>
    <row r="1163" spans="48:56" hidden="1" x14ac:dyDescent="0.25">
      <c r="AV1163" s="15" t="str">
        <f t="shared" si="17"/>
        <v>CA-2002-900  The Savannah at Southport</v>
      </c>
      <c r="AW1163" s="15" t="s">
        <v>12118</v>
      </c>
      <c r="AX1163" s="15" t="s">
        <v>12119</v>
      </c>
      <c r="AY1163" s="15" t="s">
        <v>12120</v>
      </c>
      <c r="AZ1163" s="15" t="s">
        <v>1279</v>
      </c>
      <c r="BA1163" s="15" t="s">
        <v>781</v>
      </c>
      <c r="BB1163" s="15" t="s">
        <v>14261</v>
      </c>
      <c r="BC1163" s="16"/>
      <c r="BD1163" s="16"/>
    </row>
    <row r="1164" spans="48:56" hidden="1" x14ac:dyDescent="0.25">
      <c r="AV1164" s="15" t="str">
        <f t="shared" si="17"/>
        <v>CA-2002-901  Dover Woods Senior Apartments</v>
      </c>
      <c r="AW1164" s="15" t="s">
        <v>12121</v>
      </c>
      <c r="AX1164" s="15" t="s">
        <v>12122</v>
      </c>
      <c r="AY1164" s="15" t="s">
        <v>12123</v>
      </c>
      <c r="AZ1164" s="15" t="s">
        <v>575</v>
      </c>
      <c r="BA1164" s="15" t="s">
        <v>576</v>
      </c>
      <c r="BB1164" s="15" t="s">
        <v>13833</v>
      </c>
      <c r="BC1164" s="16"/>
      <c r="BD1164" s="16"/>
    </row>
    <row r="1165" spans="48:56" hidden="1" x14ac:dyDescent="0.25">
      <c r="AV1165" s="15" t="str">
        <f t="shared" si="17"/>
        <v>CA-2002-902  Dove Canyon Apartments</v>
      </c>
      <c r="AW1165" s="15" t="s">
        <v>12124</v>
      </c>
      <c r="AX1165" s="15" t="s">
        <v>12125</v>
      </c>
      <c r="AY1165" s="15" t="s">
        <v>12126</v>
      </c>
      <c r="AZ1165" s="15" t="s">
        <v>848</v>
      </c>
      <c r="BA1165" s="15" t="s">
        <v>848</v>
      </c>
      <c r="BB1165" s="15" t="s">
        <v>14262</v>
      </c>
      <c r="BC1165" s="16"/>
      <c r="BD1165" s="16"/>
    </row>
    <row r="1166" spans="48:56" hidden="1" x14ac:dyDescent="0.25">
      <c r="AV1166" s="15" t="str">
        <f t="shared" si="17"/>
        <v>CA-2002-903  Solara Court</v>
      </c>
      <c r="AW1166" s="15" t="s">
        <v>12127</v>
      </c>
      <c r="AX1166" s="15" t="s">
        <v>12128</v>
      </c>
      <c r="AY1166" s="15" t="s">
        <v>12129</v>
      </c>
      <c r="AZ1166" s="15" t="s">
        <v>1276</v>
      </c>
      <c r="BA1166" s="15" t="s">
        <v>1277</v>
      </c>
      <c r="BB1166" s="15" t="s">
        <v>14178</v>
      </c>
      <c r="BC1166" s="16"/>
      <c r="BD1166" s="16"/>
    </row>
    <row r="1167" spans="48:56" hidden="1" x14ac:dyDescent="0.25">
      <c r="AV1167" s="15" t="str">
        <f t="shared" si="17"/>
        <v>CA-2002-904  Canyon Springs Apartments</v>
      </c>
      <c r="AW1167" s="15" t="s">
        <v>12130</v>
      </c>
      <c r="AX1167" s="15" t="s">
        <v>12131</v>
      </c>
      <c r="AY1167" s="15" t="s">
        <v>12132</v>
      </c>
      <c r="AZ1167" s="15" t="s">
        <v>830</v>
      </c>
      <c r="BA1167" s="15" t="s">
        <v>830</v>
      </c>
      <c r="BB1167" s="15" t="s">
        <v>13774</v>
      </c>
      <c r="BC1167" s="16"/>
      <c r="BD1167" s="16"/>
    </row>
    <row r="1168" spans="48:56" hidden="1" x14ac:dyDescent="0.25">
      <c r="AV1168" s="15" t="str">
        <f t="shared" si="17"/>
        <v>CA-2002-905  Coventry Place Apartments</v>
      </c>
      <c r="AW1168" s="15" t="s">
        <v>12133</v>
      </c>
      <c r="AX1168" s="15" t="s">
        <v>1788</v>
      </c>
      <c r="AY1168" s="15" t="s">
        <v>12134</v>
      </c>
      <c r="AZ1168" s="15" t="s">
        <v>1005</v>
      </c>
      <c r="BA1168" s="15" t="s">
        <v>830</v>
      </c>
      <c r="BB1168" s="15" t="s">
        <v>13773</v>
      </c>
      <c r="BC1168" s="16"/>
      <c r="BD1168" s="16"/>
    </row>
    <row r="1169" spans="48:56" hidden="1" x14ac:dyDescent="0.25">
      <c r="AV1169" s="15" t="str">
        <f t="shared" si="17"/>
        <v>CA-2002-906  Security Building Lofts</v>
      </c>
      <c r="AW1169" s="15" t="s">
        <v>1789</v>
      </c>
      <c r="AX1169" s="15" t="s">
        <v>1790</v>
      </c>
      <c r="AY1169" s="15" t="s">
        <v>1791</v>
      </c>
      <c r="AZ1169" s="15" t="s">
        <v>819</v>
      </c>
      <c r="BA1169" s="15" t="s">
        <v>819</v>
      </c>
      <c r="BB1169" s="15" t="s">
        <v>13718</v>
      </c>
      <c r="BC1169" s="16"/>
      <c r="BD1169" s="16"/>
    </row>
    <row r="1170" spans="48:56" hidden="1" x14ac:dyDescent="0.25">
      <c r="AV1170" s="15" t="str">
        <f t="shared" si="17"/>
        <v>CA-2002-907  Imperial Highway Apartments</v>
      </c>
      <c r="AW1170" s="15" t="s">
        <v>12135</v>
      </c>
      <c r="AX1170" s="15" t="s">
        <v>12136</v>
      </c>
      <c r="AY1170" s="15" t="s">
        <v>12137</v>
      </c>
      <c r="AZ1170" s="15" t="s">
        <v>819</v>
      </c>
      <c r="BA1170" s="15" t="s">
        <v>819</v>
      </c>
      <c r="BB1170" s="15" t="s">
        <v>14163</v>
      </c>
      <c r="BC1170" s="16"/>
      <c r="BD1170" s="16"/>
    </row>
    <row r="1171" spans="48:56" hidden="1" x14ac:dyDescent="0.25">
      <c r="AV1171" s="15" t="str">
        <f t="shared" si="17"/>
        <v>CA-2002-908  Vintage Point Senior Apartments Phase II</v>
      </c>
      <c r="AW1171" s="15" t="s">
        <v>12138</v>
      </c>
      <c r="AX1171" s="15" t="s">
        <v>12139</v>
      </c>
      <c r="AY1171" s="15" t="s">
        <v>12140</v>
      </c>
      <c r="AZ1171" s="15" t="s">
        <v>225</v>
      </c>
      <c r="BA1171" s="15" t="s">
        <v>848</v>
      </c>
      <c r="BB1171" s="15" t="s">
        <v>13971</v>
      </c>
      <c r="BC1171" s="16"/>
      <c r="BD1171" s="16"/>
    </row>
    <row r="1172" spans="48:56" hidden="1" x14ac:dyDescent="0.25">
      <c r="AV1172" s="15" t="str">
        <f t="shared" si="17"/>
        <v>CA-2002-909  Creekside at Meadow Park</v>
      </c>
      <c r="AW1172" s="15" t="s">
        <v>12141</v>
      </c>
      <c r="AX1172" s="15" t="s">
        <v>12142</v>
      </c>
      <c r="AY1172" s="15" t="s">
        <v>12143</v>
      </c>
      <c r="AZ1172" s="15" t="s">
        <v>351</v>
      </c>
      <c r="BA1172" s="15" t="s">
        <v>360</v>
      </c>
      <c r="BB1172" s="15" t="s">
        <v>14238</v>
      </c>
      <c r="BC1172" s="16"/>
      <c r="BD1172" s="16"/>
    </row>
    <row r="1173" spans="48:56" hidden="1" x14ac:dyDescent="0.25">
      <c r="AV1173" s="15" t="str">
        <f t="shared" si="17"/>
        <v>CA-2002-910  Orchard Village</v>
      </c>
      <c r="AW1173" s="15" t="s">
        <v>12144</v>
      </c>
      <c r="AX1173" s="15" t="s">
        <v>2045</v>
      </c>
      <c r="AY1173" s="15" t="s">
        <v>12145</v>
      </c>
      <c r="AZ1173" s="15" t="s">
        <v>873</v>
      </c>
      <c r="BA1173" s="15" t="s">
        <v>1931</v>
      </c>
      <c r="BB1173" s="15" t="s">
        <v>14243</v>
      </c>
      <c r="BC1173" s="16"/>
      <c r="BD1173" s="16"/>
    </row>
    <row r="1174" spans="48:56" hidden="1" x14ac:dyDescent="0.25">
      <c r="AV1174" s="15" t="str">
        <f t="shared" si="17"/>
        <v>CA-2002-911  Vintage Paseo Senior Apartments</v>
      </c>
      <c r="AW1174" s="15" t="s">
        <v>12146</v>
      </c>
      <c r="AX1174" s="15" t="s">
        <v>12147</v>
      </c>
      <c r="AY1174" s="15" t="s">
        <v>12148</v>
      </c>
      <c r="AZ1174" s="15" t="s">
        <v>1014</v>
      </c>
      <c r="BA1174" s="15" t="s">
        <v>1009</v>
      </c>
      <c r="BB1174" s="15" t="s">
        <v>14258</v>
      </c>
      <c r="BC1174" s="16"/>
      <c r="BD1174" s="16"/>
    </row>
    <row r="1175" spans="48:56" hidden="1" x14ac:dyDescent="0.25">
      <c r="AV1175" s="15" t="str">
        <f t="shared" ref="AV1175:AV1238" si="18">CONCATENATE(AW1175,"  ",AX1175)</f>
        <v>CA-2002-912  Oak Creek Senior Villas</v>
      </c>
      <c r="AW1175" s="15" t="s">
        <v>12149</v>
      </c>
      <c r="AX1175" s="15" t="s">
        <v>12150</v>
      </c>
      <c r="AY1175" s="15" t="s">
        <v>12151</v>
      </c>
      <c r="AZ1175" s="15" t="s">
        <v>1316</v>
      </c>
      <c r="BA1175" s="15" t="s">
        <v>1009</v>
      </c>
      <c r="BB1175" s="15" t="s">
        <v>14263</v>
      </c>
      <c r="BC1175" s="16"/>
      <c r="BD1175" s="16"/>
    </row>
    <row r="1176" spans="48:56" hidden="1" x14ac:dyDescent="0.25">
      <c r="AV1176" s="15" t="str">
        <f t="shared" si="18"/>
        <v>CA-2002-913  Creekside Apartments</v>
      </c>
      <c r="AW1176" s="15" t="s">
        <v>12152</v>
      </c>
      <c r="AX1176" s="15" t="s">
        <v>235</v>
      </c>
      <c r="AY1176" s="15" t="s">
        <v>12153</v>
      </c>
      <c r="AZ1176" s="15" t="s">
        <v>12154</v>
      </c>
      <c r="BA1176" s="15" t="s">
        <v>332</v>
      </c>
      <c r="BB1176" s="15" t="s">
        <v>14264</v>
      </c>
      <c r="BC1176" s="16"/>
      <c r="BD1176" s="16"/>
    </row>
    <row r="1177" spans="48:56" hidden="1" x14ac:dyDescent="0.25">
      <c r="AV1177" s="15" t="str">
        <f t="shared" si="18"/>
        <v>CA-2002-914  River Gardens Apartments</v>
      </c>
      <c r="AW1177" s="15" t="s">
        <v>12155</v>
      </c>
      <c r="AX1177" s="15" t="s">
        <v>12156</v>
      </c>
      <c r="AY1177" s="15" t="s">
        <v>12157</v>
      </c>
      <c r="AZ1177" s="15" t="s">
        <v>1451</v>
      </c>
      <c r="BA1177" s="15" t="s">
        <v>1931</v>
      </c>
      <c r="BB1177" s="15" t="s">
        <v>14265</v>
      </c>
      <c r="BC1177" s="16"/>
      <c r="BD1177" s="16"/>
    </row>
    <row r="1178" spans="48:56" hidden="1" x14ac:dyDescent="0.25">
      <c r="AV1178" s="15" t="str">
        <f t="shared" si="18"/>
        <v>CA-2002-915  Orchard Manor Apartments</v>
      </c>
      <c r="AW1178" s="15" t="s">
        <v>12158</v>
      </c>
      <c r="AX1178" s="15" t="s">
        <v>12159</v>
      </c>
      <c r="AY1178" s="15" t="s">
        <v>12160</v>
      </c>
      <c r="AZ1178" s="15" t="s">
        <v>873</v>
      </c>
      <c r="BA1178" s="15" t="s">
        <v>1931</v>
      </c>
      <c r="BB1178" s="15" t="s">
        <v>14243</v>
      </c>
      <c r="BC1178" s="16"/>
      <c r="BD1178" s="16"/>
    </row>
    <row r="1179" spans="48:56" hidden="1" x14ac:dyDescent="0.25">
      <c r="AV1179" s="15" t="str">
        <f t="shared" si="18"/>
        <v>CA-2002-916  The Arc Apartments</v>
      </c>
      <c r="AW1179" s="15" t="s">
        <v>12161</v>
      </c>
      <c r="AX1179" s="15" t="s">
        <v>12162</v>
      </c>
      <c r="AY1179" s="15" t="s">
        <v>12163</v>
      </c>
      <c r="AZ1179" s="15" t="s">
        <v>845</v>
      </c>
      <c r="BA1179" s="15" t="s">
        <v>845</v>
      </c>
      <c r="BB1179" s="15" t="s">
        <v>13800</v>
      </c>
      <c r="BC1179" s="16"/>
      <c r="BD1179" s="16"/>
    </row>
    <row r="1180" spans="48:56" hidden="1" x14ac:dyDescent="0.25">
      <c r="AV1180" s="15" t="str">
        <f t="shared" si="18"/>
        <v>CA-2002-917  El Mirage Apartments</v>
      </c>
      <c r="AW1180" s="15" t="s">
        <v>12164</v>
      </c>
      <c r="AX1180" s="15" t="s">
        <v>12165</v>
      </c>
      <c r="AY1180" s="15" t="s">
        <v>12166</v>
      </c>
      <c r="AZ1180" s="15" t="s">
        <v>333</v>
      </c>
      <c r="BA1180" s="15" t="s">
        <v>829</v>
      </c>
      <c r="BB1180" s="15" t="s">
        <v>14037</v>
      </c>
      <c r="BC1180" s="16"/>
      <c r="BD1180" s="16"/>
    </row>
    <row r="1181" spans="48:56" hidden="1" x14ac:dyDescent="0.25">
      <c r="AV1181" s="15" t="str">
        <f t="shared" si="18"/>
        <v>CA-2002-918  The Grove Apartments</v>
      </c>
      <c r="AW1181" s="15" t="s">
        <v>12167</v>
      </c>
      <c r="AX1181" s="15" t="s">
        <v>633</v>
      </c>
      <c r="AY1181" s="15" t="s">
        <v>12168</v>
      </c>
      <c r="AZ1181" s="15" t="s">
        <v>820</v>
      </c>
      <c r="BA1181" s="15" t="s">
        <v>820</v>
      </c>
      <c r="BB1181" s="15" t="s">
        <v>13775</v>
      </c>
      <c r="BC1181" s="16"/>
      <c r="BD1181" s="16"/>
    </row>
    <row r="1182" spans="48:56" hidden="1" x14ac:dyDescent="0.25">
      <c r="AV1182" s="15" t="str">
        <f t="shared" si="18"/>
        <v>CA-2002-919  Vintage Crest Senior Apartments</v>
      </c>
      <c r="AW1182" s="15" t="s">
        <v>12169</v>
      </c>
      <c r="AX1182" s="15" t="s">
        <v>12170</v>
      </c>
      <c r="AY1182" s="15" t="s">
        <v>12171</v>
      </c>
      <c r="AZ1182" s="15" t="s">
        <v>634</v>
      </c>
      <c r="BA1182" s="15" t="s">
        <v>1009</v>
      </c>
      <c r="BB1182" s="15" t="s">
        <v>14266</v>
      </c>
      <c r="BC1182" s="16"/>
      <c r="BD1182" s="16"/>
    </row>
    <row r="1183" spans="48:56" hidden="1" x14ac:dyDescent="0.25">
      <c r="AV1183" s="15" t="str">
        <f t="shared" si="18"/>
        <v>CA-2002-920  Lincoln Terrace Apartments</v>
      </c>
      <c r="AW1183" s="15" t="s">
        <v>635</v>
      </c>
      <c r="AX1183" s="15" t="s">
        <v>2038</v>
      </c>
      <c r="AY1183" s="15" t="s">
        <v>2039</v>
      </c>
      <c r="AZ1183" s="15" t="s">
        <v>1175</v>
      </c>
      <c r="BA1183" s="15" t="s">
        <v>362</v>
      </c>
      <c r="BB1183" s="15" t="s">
        <v>14250</v>
      </c>
      <c r="BC1183" s="16"/>
      <c r="BD1183" s="16"/>
    </row>
    <row r="1184" spans="48:56" hidden="1" x14ac:dyDescent="0.25">
      <c r="AV1184" s="15" t="str">
        <f t="shared" si="18"/>
        <v>CA-2002-921  Heritage Park at Cathedral City</v>
      </c>
      <c r="AW1184" s="15" t="s">
        <v>12172</v>
      </c>
      <c r="AX1184" s="15" t="s">
        <v>12173</v>
      </c>
      <c r="AY1184" s="15" t="s">
        <v>12174</v>
      </c>
      <c r="AZ1184" s="15" t="s">
        <v>60</v>
      </c>
      <c r="BA1184" s="15" t="s">
        <v>526</v>
      </c>
      <c r="BB1184" s="15" t="s">
        <v>14000</v>
      </c>
      <c r="BC1184" s="16"/>
      <c r="BD1184" s="16"/>
    </row>
    <row r="1185" spans="48:56" hidden="1" x14ac:dyDescent="0.25">
      <c r="AV1185" s="15" t="str">
        <f t="shared" si="18"/>
        <v>CA-2002-923  Grisham Community Housing</v>
      </c>
      <c r="AW1185" s="15" t="s">
        <v>12175</v>
      </c>
      <c r="AX1185" s="15" t="s">
        <v>12176</v>
      </c>
      <c r="AY1185" s="15" t="s">
        <v>12177</v>
      </c>
      <c r="AZ1185" s="15" t="s">
        <v>1101</v>
      </c>
      <c r="BA1185" s="15" t="s">
        <v>819</v>
      </c>
      <c r="BB1185" s="15" t="s">
        <v>14229</v>
      </c>
      <c r="BC1185" s="16"/>
      <c r="BD1185" s="16"/>
    </row>
    <row r="1186" spans="48:56" hidden="1" x14ac:dyDescent="0.25">
      <c r="AV1186" s="15" t="str">
        <f t="shared" si="18"/>
        <v>CA-2002-924  Heritage Park at Monrovia</v>
      </c>
      <c r="AW1186" s="15" t="s">
        <v>12178</v>
      </c>
      <c r="AX1186" s="15" t="s">
        <v>12179</v>
      </c>
      <c r="AY1186" s="15" t="s">
        <v>12180</v>
      </c>
      <c r="AZ1186" s="15" t="s">
        <v>1103</v>
      </c>
      <c r="BA1186" s="15" t="s">
        <v>819</v>
      </c>
      <c r="BB1186" s="15" t="s">
        <v>14267</v>
      </c>
      <c r="BC1186" s="16"/>
      <c r="BD1186" s="16"/>
    </row>
    <row r="1187" spans="48:56" hidden="1" x14ac:dyDescent="0.25">
      <c r="AV1187" s="15" t="str">
        <f t="shared" si="18"/>
        <v>CA-2002-926  River Run Senior Apartments</v>
      </c>
      <c r="AW1187" s="15" t="s">
        <v>12181</v>
      </c>
      <c r="AX1187" s="15" t="s">
        <v>12182</v>
      </c>
      <c r="AY1187" s="15" t="s">
        <v>12183</v>
      </c>
      <c r="AZ1187" s="15" t="s">
        <v>68</v>
      </c>
      <c r="BA1187" s="15" t="s">
        <v>526</v>
      </c>
      <c r="BB1187" s="15" t="s">
        <v>14268</v>
      </c>
      <c r="BC1187" s="16"/>
      <c r="BD1187" s="16"/>
    </row>
    <row r="1188" spans="48:56" hidden="1" x14ac:dyDescent="0.25">
      <c r="AV1188" s="15" t="str">
        <f t="shared" si="18"/>
        <v>CA-2002-927  Victor Clothing Apartments</v>
      </c>
      <c r="AW1188" s="15" t="s">
        <v>637</v>
      </c>
      <c r="AX1188" s="15" t="s">
        <v>638</v>
      </c>
      <c r="AY1188" s="15" t="s">
        <v>639</v>
      </c>
      <c r="AZ1188" s="15" t="s">
        <v>819</v>
      </c>
      <c r="BA1188" s="15" t="s">
        <v>819</v>
      </c>
      <c r="BB1188" s="15" t="s">
        <v>13745</v>
      </c>
      <c r="BC1188" s="16"/>
      <c r="BD1188" s="16"/>
    </row>
    <row r="1189" spans="48:56" hidden="1" x14ac:dyDescent="0.25">
      <c r="AV1189" s="15" t="str">
        <f t="shared" si="18"/>
        <v>CA-2002-928  Summer Breeze Apts aka Fallen Leaves Apts</v>
      </c>
      <c r="AW1189" s="15" t="s">
        <v>12184</v>
      </c>
      <c r="AX1189" s="15" t="s">
        <v>12185</v>
      </c>
      <c r="AY1189" s="15" t="s">
        <v>13576</v>
      </c>
      <c r="AZ1189" s="15" t="s">
        <v>851</v>
      </c>
      <c r="BA1189" s="15" t="s">
        <v>850</v>
      </c>
      <c r="BB1189" s="15" t="s">
        <v>13889</v>
      </c>
      <c r="BC1189" s="16"/>
      <c r="BD1189" s="16"/>
    </row>
    <row r="1190" spans="48:56" hidden="1" x14ac:dyDescent="0.25">
      <c r="AV1190" s="15" t="str">
        <f t="shared" si="18"/>
        <v>CA-2002-929  Palm Terrace Apartments</v>
      </c>
      <c r="AW1190" s="15" t="s">
        <v>12186</v>
      </c>
      <c r="AX1190" s="15" t="s">
        <v>12187</v>
      </c>
      <c r="AY1190" s="15" t="s">
        <v>12188</v>
      </c>
      <c r="AZ1190" s="15" t="s">
        <v>54</v>
      </c>
      <c r="BA1190" s="15" t="s">
        <v>362</v>
      </c>
      <c r="BB1190" s="15" t="s">
        <v>13837</v>
      </c>
      <c r="BC1190" s="16"/>
      <c r="BD1190" s="16"/>
    </row>
    <row r="1191" spans="48:56" hidden="1" x14ac:dyDescent="0.25">
      <c r="AV1191" s="15" t="str">
        <f t="shared" si="18"/>
        <v>CA-2002-930  Colonia Corona Apartments</v>
      </c>
      <c r="AW1191" s="15" t="s">
        <v>1453</v>
      </c>
      <c r="AX1191" s="15" t="s">
        <v>1454</v>
      </c>
      <c r="AY1191" s="15" t="s">
        <v>1943</v>
      </c>
      <c r="AZ1191" s="15" t="s">
        <v>839</v>
      </c>
      <c r="BA1191" s="15" t="s">
        <v>819</v>
      </c>
      <c r="BB1191" s="15" t="s">
        <v>13962</v>
      </c>
      <c r="BC1191" s="16"/>
      <c r="BD1191" s="16"/>
    </row>
    <row r="1192" spans="48:56" hidden="1" x14ac:dyDescent="0.25">
      <c r="AV1192" s="15" t="str">
        <f t="shared" si="18"/>
        <v>CA-2002-931  Murphy Ranch I Townhomes</v>
      </c>
      <c r="AW1192" s="15" t="s">
        <v>12189</v>
      </c>
      <c r="AX1192" s="15" t="s">
        <v>12190</v>
      </c>
      <c r="AY1192" s="15" t="s">
        <v>12191</v>
      </c>
      <c r="AZ1192" s="15" t="s">
        <v>881</v>
      </c>
      <c r="BA1192" s="15" t="s">
        <v>850</v>
      </c>
      <c r="BB1192" s="15" t="s">
        <v>13713</v>
      </c>
      <c r="BC1192" s="16"/>
      <c r="BD1192" s="16"/>
    </row>
    <row r="1193" spans="48:56" hidden="1" x14ac:dyDescent="0.25">
      <c r="AV1193" s="15" t="str">
        <f t="shared" si="18"/>
        <v>CA-2002-932  Center Pointe Villas</v>
      </c>
      <c r="AW1193" s="15" t="s">
        <v>12192</v>
      </c>
      <c r="AX1193" s="15" t="s">
        <v>12193</v>
      </c>
      <c r="AY1193" s="15" t="s">
        <v>12194</v>
      </c>
      <c r="AZ1193" s="15" t="s">
        <v>363</v>
      </c>
      <c r="BA1193" s="15" t="s">
        <v>819</v>
      </c>
      <c r="BB1193" s="15" t="s">
        <v>14057</v>
      </c>
      <c r="BC1193" s="16"/>
      <c r="BD1193" s="16"/>
    </row>
    <row r="1194" spans="48:56" hidden="1" x14ac:dyDescent="0.25">
      <c r="AV1194" s="15" t="str">
        <f t="shared" si="18"/>
        <v>CA-2002-933  Bay Street Apartments</v>
      </c>
      <c r="AW1194" s="15" t="s">
        <v>2372</v>
      </c>
      <c r="AX1194" s="15" t="s">
        <v>2373</v>
      </c>
      <c r="AY1194" s="15" t="s">
        <v>2374</v>
      </c>
      <c r="AZ1194" s="15" t="s">
        <v>801</v>
      </c>
      <c r="BA1194" s="15" t="s">
        <v>332</v>
      </c>
      <c r="BB1194" s="15" t="s">
        <v>14145</v>
      </c>
      <c r="BC1194" s="16"/>
      <c r="BD1194" s="16"/>
    </row>
    <row r="1195" spans="48:56" hidden="1" x14ac:dyDescent="0.25">
      <c r="AV1195" s="15" t="str">
        <f t="shared" si="18"/>
        <v>CA-2002-934  Salinas Bay Apartments</v>
      </c>
      <c r="AW1195" s="15" t="s">
        <v>12195</v>
      </c>
      <c r="AX1195" s="15" t="s">
        <v>12196</v>
      </c>
      <c r="AY1195" s="15" t="s">
        <v>12197</v>
      </c>
      <c r="AZ1195" s="15" t="s">
        <v>234</v>
      </c>
      <c r="BA1195" s="15" t="s">
        <v>876</v>
      </c>
      <c r="BB1195" s="15" t="s">
        <v>14096</v>
      </c>
      <c r="BC1195" s="16"/>
      <c r="BD1195" s="16"/>
    </row>
    <row r="1196" spans="48:56" hidden="1" x14ac:dyDescent="0.25">
      <c r="AV1196" s="15" t="str">
        <f t="shared" si="18"/>
        <v>CA-2002-935  The Crossing</v>
      </c>
      <c r="AW1196" s="15" t="s">
        <v>12198</v>
      </c>
      <c r="AX1196" s="15" t="s">
        <v>12199</v>
      </c>
      <c r="AY1196" s="15" t="s">
        <v>12200</v>
      </c>
      <c r="AZ1196" s="15" t="s">
        <v>1455</v>
      </c>
      <c r="BA1196" s="15" t="s">
        <v>838</v>
      </c>
      <c r="BB1196" s="15" t="s">
        <v>14269</v>
      </c>
      <c r="BC1196" s="16"/>
      <c r="BD1196" s="16"/>
    </row>
    <row r="1197" spans="48:56" hidden="1" x14ac:dyDescent="0.25">
      <c r="AV1197" s="15" t="str">
        <f t="shared" si="18"/>
        <v>CA-2002-936  Laguna Canyon Apartments</v>
      </c>
      <c r="AW1197" s="15" t="s">
        <v>1456</v>
      </c>
      <c r="AX1197" s="15" t="s">
        <v>1457</v>
      </c>
      <c r="AY1197" s="15" t="s">
        <v>1266</v>
      </c>
      <c r="AZ1197" s="15" t="s">
        <v>578</v>
      </c>
      <c r="BA1197" s="15" t="s">
        <v>1277</v>
      </c>
      <c r="BB1197" s="15" t="s">
        <v>14270</v>
      </c>
      <c r="BC1197" s="16"/>
      <c r="BD1197" s="16"/>
    </row>
    <row r="1198" spans="48:56" hidden="1" x14ac:dyDescent="0.25">
      <c r="AV1198" s="15" t="str">
        <f t="shared" si="18"/>
        <v>CA-2003-001  Lakeside Apartments</v>
      </c>
      <c r="AW1198" s="15" t="s">
        <v>12201</v>
      </c>
      <c r="AX1198" s="15" t="s">
        <v>1098</v>
      </c>
      <c r="AY1198" s="15" t="s">
        <v>15031</v>
      </c>
      <c r="AZ1198" s="15" t="s">
        <v>837</v>
      </c>
      <c r="BA1198" s="15" t="s">
        <v>838</v>
      </c>
      <c r="BB1198" s="15" t="s">
        <v>14271</v>
      </c>
      <c r="BC1198" s="16"/>
      <c r="BD1198" s="16"/>
    </row>
    <row r="1199" spans="48:56" hidden="1" x14ac:dyDescent="0.25">
      <c r="AV1199" s="15" t="str">
        <f t="shared" si="18"/>
        <v>CA-2003-002  Geel Place</v>
      </c>
      <c r="AW1199" s="15" t="s">
        <v>12202</v>
      </c>
      <c r="AX1199" s="15" t="s">
        <v>12203</v>
      </c>
      <c r="AY1199" s="15" t="s">
        <v>12204</v>
      </c>
      <c r="AZ1199" s="15" t="s">
        <v>526</v>
      </c>
      <c r="BA1199" s="15" t="s">
        <v>526</v>
      </c>
      <c r="BB1199" s="15" t="s">
        <v>13960</v>
      </c>
      <c r="BC1199" s="16"/>
      <c r="BD1199" s="16"/>
    </row>
    <row r="1200" spans="48:56" hidden="1" x14ac:dyDescent="0.25">
      <c r="AV1200" s="15" t="str">
        <f t="shared" si="18"/>
        <v>CA-2003-003  Las Brisas Community Housing</v>
      </c>
      <c r="AW1200" s="15" t="s">
        <v>12205</v>
      </c>
      <c r="AX1200" s="15" t="s">
        <v>12206</v>
      </c>
      <c r="AY1200" s="15" t="s">
        <v>12207</v>
      </c>
      <c r="AZ1200" s="15" t="s">
        <v>1950</v>
      </c>
      <c r="BA1200" s="15" t="s">
        <v>819</v>
      </c>
      <c r="BB1200" s="15" t="s">
        <v>14272</v>
      </c>
      <c r="BC1200" s="16"/>
      <c r="BD1200" s="16"/>
    </row>
    <row r="1201" spans="48:56" hidden="1" x14ac:dyDescent="0.25">
      <c r="AV1201" s="15" t="str">
        <f t="shared" si="18"/>
        <v>CA-2003-004  Glenneyre Apartments</v>
      </c>
      <c r="AW1201" s="15" t="s">
        <v>12208</v>
      </c>
      <c r="AX1201" s="15" t="s">
        <v>12209</v>
      </c>
      <c r="AY1201" s="15" t="s">
        <v>12210</v>
      </c>
      <c r="AZ1201" s="15" t="s">
        <v>12211</v>
      </c>
      <c r="BA1201" s="15" t="s">
        <v>1277</v>
      </c>
      <c r="BB1201" s="15" t="s">
        <v>14273</v>
      </c>
      <c r="BC1201" s="16"/>
      <c r="BD1201" s="16"/>
    </row>
    <row r="1202" spans="48:56" hidden="1" x14ac:dyDescent="0.25">
      <c r="AV1202" s="15" t="str">
        <f t="shared" si="18"/>
        <v>CA-2003-006  Casa Alegre</v>
      </c>
      <c r="AW1202" s="15" t="s">
        <v>12212</v>
      </c>
      <c r="AX1202" s="15" t="s">
        <v>12213</v>
      </c>
      <c r="AY1202" s="15" t="s">
        <v>12214</v>
      </c>
      <c r="AZ1202" s="15" t="s">
        <v>1276</v>
      </c>
      <c r="BA1202" s="15" t="s">
        <v>1277</v>
      </c>
      <c r="BB1202" s="15" t="s">
        <v>14033</v>
      </c>
      <c r="BC1202" s="16"/>
      <c r="BD1202" s="16"/>
    </row>
    <row r="1203" spans="48:56" hidden="1" x14ac:dyDescent="0.25">
      <c r="AV1203" s="15" t="str">
        <f t="shared" si="18"/>
        <v>CA-2003-008  Witmer/Columbia Place</v>
      </c>
      <c r="AW1203" s="15" t="s">
        <v>12215</v>
      </c>
      <c r="AX1203" s="15" t="s">
        <v>12216</v>
      </c>
      <c r="AY1203" s="15" t="s">
        <v>12217</v>
      </c>
      <c r="AZ1203" s="15" t="s">
        <v>819</v>
      </c>
      <c r="BA1203" s="15" t="s">
        <v>819</v>
      </c>
      <c r="BB1203" s="15" t="s">
        <v>13712</v>
      </c>
      <c r="BC1203" s="16"/>
      <c r="BD1203" s="16"/>
    </row>
    <row r="1204" spans="48:56" hidden="1" x14ac:dyDescent="0.25">
      <c r="AV1204" s="15" t="str">
        <f t="shared" si="18"/>
        <v>CA-2003-009  Vermont City Lights</v>
      </c>
      <c r="AW1204" s="15" t="s">
        <v>12218</v>
      </c>
      <c r="AX1204" s="15" t="s">
        <v>12219</v>
      </c>
      <c r="AY1204" s="15" t="s">
        <v>12220</v>
      </c>
      <c r="AZ1204" s="15" t="s">
        <v>819</v>
      </c>
      <c r="BA1204" s="15" t="s">
        <v>819</v>
      </c>
      <c r="BB1204" s="15" t="s">
        <v>13757</v>
      </c>
      <c r="BC1204" s="16"/>
      <c r="BD1204" s="16"/>
    </row>
    <row r="1205" spans="48:56" hidden="1" x14ac:dyDescent="0.25">
      <c r="AV1205" s="15" t="str">
        <f t="shared" si="18"/>
        <v>CA-2003-010  The Village at Victorville</v>
      </c>
      <c r="AW1205" s="15" t="s">
        <v>12221</v>
      </c>
      <c r="AX1205" s="15" t="s">
        <v>12222</v>
      </c>
      <c r="AY1205" s="15" t="s">
        <v>12223</v>
      </c>
      <c r="AZ1205" s="15" t="s">
        <v>1269</v>
      </c>
      <c r="BA1205" s="15" t="s">
        <v>882</v>
      </c>
      <c r="BB1205" s="15" t="s">
        <v>13994</v>
      </c>
      <c r="BC1205" s="16"/>
      <c r="BD1205" s="16"/>
    </row>
    <row r="1206" spans="48:56" hidden="1" x14ac:dyDescent="0.25">
      <c r="AV1206" s="15" t="str">
        <f t="shared" si="18"/>
        <v>CA-2003-011  DeAnza Gardens</v>
      </c>
      <c r="AW1206" s="15" t="s">
        <v>12224</v>
      </c>
      <c r="AX1206" s="15" t="s">
        <v>12225</v>
      </c>
      <c r="AY1206" s="15" t="s">
        <v>12226</v>
      </c>
      <c r="AZ1206" s="15" t="s">
        <v>144</v>
      </c>
      <c r="BA1206" s="15" t="s">
        <v>1275</v>
      </c>
      <c r="BB1206" s="15" t="s">
        <v>14004</v>
      </c>
      <c r="BC1206" s="16"/>
      <c r="BD1206" s="16"/>
    </row>
    <row r="1207" spans="48:56" hidden="1" x14ac:dyDescent="0.25">
      <c r="AV1207" s="15" t="str">
        <f t="shared" si="18"/>
        <v>CA-2003-017  Cottonwood Place II</v>
      </c>
      <c r="AW1207" s="15" t="s">
        <v>12227</v>
      </c>
      <c r="AX1207" s="15" t="s">
        <v>12228</v>
      </c>
      <c r="AY1207" s="15" t="s">
        <v>532</v>
      </c>
      <c r="AZ1207" s="15" t="s">
        <v>533</v>
      </c>
      <c r="BA1207" s="15" t="s">
        <v>526</v>
      </c>
      <c r="BB1207" s="15" t="s">
        <v>14274</v>
      </c>
      <c r="BC1207" s="16"/>
      <c r="BD1207" s="16"/>
    </row>
    <row r="1208" spans="48:56" hidden="1" x14ac:dyDescent="0.25">
      <c r="AV1208" s="15" t="str">
        <f t="shared" si="18"/>
        <v>CA-2003-018  Rolling Hills Village</v>
      </c>
      <c r="AW1208" s="15" t="s">
        <v>12229</v>
      </c>
      <c r="AX1208" s="15" t="s">
        <v>12230</v>
      </c>
      <c r="AY1208" s="15" t="s">
        <v>12231</v>
      </c>
      <c r="AZ1208" s="15" t="s">
        <v>537</v>
      </c>
      <c r="BA1208" s="15" t="s">
        <v>832</v>
      </c>
      <c r="BB1208" s="15" t="s">
        <v>14133</v>
      </c>
      <c r="BC1208" s="16"/>
      <c r="BD1208" s="16"/>
    </row>
    <row r="1209" spans="48:56" hidden="1" x14ac:dyDescent="0.25">
      <c r="AV1209" s="15" t="str">
        <f t="shared" si="18"/>
        <v>CA-2003-019  Lakeview Terrace Apartments</v>
      </c>
      <c r="AW1209" s="15" t="s">
        <v>1951</v>
      </c>
      <c r="AX1209" s="15" t="s">
        <v>1139</v>
      </c>
      <c r="AY1209" s="15" t="s">
        <v>1952</v>
      </c>
      <c r="AZ1209" s="15" t="s">
        <v>324</v>
      </c>
      <c r="BA1209" s="15" t="s">
        <v>323</v>
      </c>
      <c r="BB1209" s="15" t="s">
        <v>13809</v>
      </c>
      <c r="BC1209" s="16"/>
      <c r="BD1209" s="16"/>
    </row>
    <row r="1210" spans="48:56" hidden="1" x14ac:dyDescent="0.25">
      <c r="AV1210" s="15" t="str">
        <f t="shared" si="18"/>
        <v>CA-2003-021  New Terminal Hotel</v>
      </c>
      <c r="AW1210" s="15" t="s">
        <v>12232</v>
      </c>
      <c r="AX1210" s="15" t="s">
        <v>12233</v>
      </c>
      <c r="AY1210" s="15" t="s">
        <v>12234</v>
      </c>
      <c r="AZ1210" s="15" t="s">
        <v>819</v>
      </c>
      <c r="BA1210" s="15" t="s">
        <v>819</v>
      </c>
      <c r="BB1210" s="15" t="s">
        <v>13783</v>
      </c>
      <c r="BC1210" s="16"/>
      <c r="BD1210" s="16"/>
    </row>
    <row r="1211" spans="48:56" hidden="1" x14ac:dyDescent="0.25">
      <c r="AV1211" s="15" t="str">
        <f t="shared" si="18"/>
        <v>CA-2003-026  Tyrol Plaza Senior Apartments</v>
      </c>
      <c r="AW1211" s="15" t="s">
        <v>12235</v>
      </c>
      <c r="AX1211" s="15" t="s">
        <v>12236</v>
      </c>
      <c r="AY1211" s="15" t="s">
        <v>12237</v>
      </c>
      <c r="AZ1211" s="15" t="s">
        <v>1276</v>
      </c>
      <c r="BA1211" s="15" t="s">
        <v>1277</v>
      </c>
      <c r="BB1211" s="15" t="s">
        <v>14275</v>
      </c>
      <c r="BC1211" s="16"/>
      <c r="BD1211" s="16"/>
    </row>
    <row r="1212" spans="48:56" hidden="1" x14ac:dyDescent="0.25">
      <c r="AV1212" s="15" t="str">
        <f t="shared" si="18"/>
        <v>CA-2003-028  Rancho de Soto Apartments</v>
      </c>
      <c r="AW1212" s="15" t="s">
        <v>12238</v>
      </c>
      <c r="AX1212" s="15" t="s">
        <v>12239</v>
      </c>
      <c r="AY1212" s="15" t="s">
        <v>12240</v>
      </c>
      <c r="AZ1212" s="15" t="s">
        <v>1953</v>
      </c>
      <c r="BA1212" s="15" t="s">
        <v>1954</v>
      </c>
      <c r="BB1212" s="15" t="s">
        <v>14276</v>
      </c>
      <c r="BC1212" s="16"/>
      <c r="BD1212" s="16"/>
    </row>
    <row r="1213" spans="48:56" hidden="1" x14ac:dyDescent="0.25">
      <c r="AV1213" s="15" t="str">
        <f t="shared" si="18"/>
        <v>CA-2003-029  Jasmine Square Apartments</v>
      </c>
      <c r="AW1213" s="15" t="s">
        <v>12241</v>
      </c>
      <c r="AX1213" s="15" t="s">
        <v>12242</v>
      </c>
      <c r="AY1213" s="15" t="s">
        <v>15346</v>
      </c>
      <c r="AZ1213" s="15" t="s">
        <v>881</v>
      </c>
      <c r="BA1213" s="15" t="s">
        <v>850</v>
      </c>
      <c r="BB1213" s="15" t="s">
        <v>13713</v>
      </c>
      <c r="BC1213" s="16"/>
      <c r="BD1213" s="16"/>
    </row>
    <row r="1214" spans="48:56" hidden="1" x14ac:dyDescent="0.25">
      <c r="AV1214" s="15" t="str">
        <f t="shared" si="18"/>
        <v>CA-2003-032  San Mateo Rotary Floritas</v>
      </c>
      <c r="AW1214" s="15" t="s">
        <v>12243</v>
      </c>
      <c r="AX1214" s="15" t="s">
        <v>12244</v>
      </c>
      <c r="AY1214" s="15" t="s">
        <v>12245</v>
      </c>
      <c r="AZ1214" s="15" t="s">
        <v>838</v>
      </c>
      <c r="BA1214" s="15" t="s">
        <v>838</v>
      </c>
      <c r="BB1214" s="15" t="s">
        <v>14277</v>
      </c>
      <c r="BC1214" s="16"/>
      <c r="BD1214" s="16"/>
    </row>
    <row r="1215" spans="48:56" hidden="1" x14ac:dyDescent="0.25">
      <c r="AV1215" s="15" t="str">
        <f t="shared" si="18"/>
        <v>CA-2003-033  The Leah Residence 9th &amp; F Street Apartments</v>
      </c>
      <c r="AW1215" s="15" t="s">
        <v>12246</v>
      </c>
      <c r="AX1215" s="15" t="s">
        <v>12247</v>
      </c>
      <c r="AY1215" s="15" t="s">
        <v>12248</v>
      </c>
      <c r="AZ1215" s="15" t="s">
        <v>848</v>
      </c>
      <c r="BA1215" s="15" t="s">
        <v>848</v>
      </c>
      <c r="BB1215" s="15" t="s">
        <v>13789</v>
      </c>
      <c r="BC1215" s="16"/>
      <c r="BD1215" s="16"/>
    </row>
    <row r="1216" spans="48:56" hidden="1" x14ac:dyDescent="0.25">
      <c r="AV1216" s="15" t="str">
        <f t="shared" si="18"/>
        <v>CA-2003-036  Copper Creek Apartments</v>
      </c>
      <c r="AW1216" s="15" t="s">
        <v>12249</v>
      </c>
      <c r="AX1216" s="15" t="s">
        <v>12250</v>
      </c>
      <c r="AY1216" s="15" t="s">
        <v>12251</v>
      </c>
      <c r="AZ1216" s="15" t="s">
        <v>222</v>
      </c>
      <c r="BA1216" s="15" t="s">
        <v>848</v>
      </c>
      <c r="BB1216" s="15" t="s">
        <v>13999</v>
      </c>
      <c r="BC1216" s="16"/>
      <c r="BD1216" s="16"/>
    </row>
    <row r="1217" spans="48:56" hidden="1" x14ac:dyDescent="0.25">
      <c r="AV1217" s="15" t="str">
        <f t="shared" si="18"/>
        <v>CA-2003-038  Court Street Apartments</v>
      </c>
      <c r="AW1217" s="15" t="s">
        <v>1955</v>
      </c>
      <c r="AX1217" s="15" t="s">
        <v>1956</v>
      </c>
      <c r="AY1217" s="15" t="s">
        <v>2207</v>
      </c>
      <c r="AZ1217" s="15" t="s">
        <v>819</v>
      </c>
      <c r="BA1217" s="15" t="s">
        <v>819</v>
      </c>
      <c r="BB1217" s="15" t="s">
        <v>13808</v>
      </c>
      <c r="BC1217" s="16"/>
      <c r="BD1217" s="16"/>
    </row>
    <row r="1218" spans="48:56" hidden="1" x14ac:dyDescent="0.25">
      <c r="AV1218" s="15" t="str">
        <f t="shared" si="18"/>
        <v>CA-2003-040  Jean C. McKinney Manor</v>
      </c>
      <c r="AW1218" s="15" t="s">
        <v>12252</v>
      </c>
      <c r="AX1218" s="15" t="s">
        <v>12253</v>
      </c>
      <c r="AY1218" s="15" t="s">
        <v>12254</v>
      </c>
      <c r="AZ1218" s="15" t="s">
        <v>848</v>
      </c>
      <c r="BA1218" s="15" t="s">
        <v>848</v>
      </c>
      <c r="BB1218" s="15" t="s">
        <v>14278</v>
      </c>
      <c r="BC1218" s="16"/>
      <c r="BD1218" s="16"/>
    </row>
    <row r="1219" spans="48:56" hidden="1" x14ac:dyDescent="0.25">
      <c r="AV1219" s="15" t="str">
        <f t="shared" si="18"/>
        <v>CA-2003-042  Elderberry at Bethel</v>
      </c>
      <c r="AW1219" s="15" t="s">
        <v>12255</v>
      </c>
      <c r="AX1219" s="15" t="s">
        <v>12256</v>
      </c>
      <c r="AY1219" s="15" t="s">
        <v>12257</v>
      </c>
      <c r="AZ1219" s="15" t="s">
        <v>1957</v>
      </c>
      <c r="BA1219" s="15" t="s">
        <v>830</v>
      </c>
      <c r="BB1219" s="15" t="s">
        <v>14279</v>
      </c>
      <c r="BC1219" s="16"/>
      <c r="BD1219" s="16"/>
    </row>
    <row r="1220" spans="48:56" hidden="1" x14ac:dyDescent="0.25">
      <c r="AV1220" s="15" t="str">
        <f t="shared" si="18"/>
        <v>CA-2003-043  Alegria Apartments</v>
      </c>
      <c r="AW1220" s="15" t="s">
        <v>12258</v>
      </c>
      <c r="AX1220" s="15" t="s">
        <v>12259</v>
      </c>
      <c r="AY1220" s="15" t="s">
        <v>12260</v>
      </c>
      <c r="AZ1220" s="15" t="s">
        <v>819</v>
      </c>
      <c r="BA1220" s="15" t="s">
        <v>819</v>
      </c>
      <c r="BB1220" s="15" t="s">
        <v>13921</v>
      </c>
      <c r="BC1220" s="16"/>
      <c r="BD1220" s="16"/>
    </row>
    <row r="1221" spans="48:56" hidden="1" x14ac:dyDescent="0.25">
      <c r="AV1221" s="15" t="str">
        <f t="shared" si="18"/>
        <v>CA-2003-046  Curran House</v>
      </c>
      <c r="AW1221" s="15" t="s">
        <v>12261</v>
      </c>
      <c r="AX1221" s="15" t="s">
        <v>12262</v>
      </c>
      <c r="AY1221" s="15" t="s">
        <v>12263</v>
      </c>
      <c r="AZ1221" s="15" t="s">
        <v>845</v>
      </c>
      <c r="BA1221" s="15" t="s">
        <v>845</v>
      </c>
      <c r="BB1221" s="15" t="s">
        <v>13750</v>
      </c>
      <c r="BC1221" s="16"/>
      <c r="BD1221" s="16"/>
    </row>
    <row r="1222" spans="48:56" hidden="1" x14ac:dyDescent="0.25">
      <c r="AV1222" s="15" t="str">
        <f t="shared" si="18"/>
        <v>CA-2003-049  The Village at Kings Canyon</v>
      </c>
      <c r="AW1222" s="15" t="s">
        <v>12264</v>
      </c>
      <c r="AX1222" s="15" t="s">
        <v>12265</v>
      </c>
      <c r="AY1222" s="15" t="s">
        <v>12266</v>
      </c>
      <c r="AZ1222" s="15" t="s">
        <v>830</v>
      </c>
      <c r="BA1222" s="15" t="s">
        <v>830</v>
      </c>
      <c r="BB1222" s="15" t="s">
        <v>14231</v>
      </c>
      <c r="BC1222" s="16"/>
      <c r="BD1222" s="16"/>
    </row>
    <row r="1223" spans="48:56" hidden="1" x14ac:dyDescent="0.25">
      <c r="AV1223" s="15" t="str">
        <f t="shared" si="18"/>
        <v>CA-2003-050  Casa de Rosa Apartments</v>
      </c>
      <c r="AW1223" s="15" t="s">
        <v>12267</v>
      </c>
      <c r="AX1223" s="15" t="s">
        <v>12268</v>
      </c>
      <c r="AY1223" s="15" t="s">
        <v>15032</v>
      </c>
      <c r="AZ1223" s="15" t="s">
        <v>1930</v>
      </c>
      <c r="BA1223" s="15" t="s">
        <v>830</v>
      </c>
      <c r="BB1223" s="15" t="s">
        <v>14200</v>
      </c>
      <c r="BC1223" s="16"/>
      <c r="BD1223" s="16"/>
    </row>
    <row r="1224" spans="48:56" hidden="1" x14ac:dyDescent="0.25">
      <c r="AV1224" s="15" t="str">
        <f t="shared" si="18"/>
        <v>CA-2003-051  Easter Hill Apartments, Phase IA</v>
      </c>
      <c r="AW1224" s="15" t="s">
        <v>1958</v>
      </c>
      <c r="AX1224" s="15" t="s">
        <v>1615</v>
      </c>
      <c r="AY1224" s="15" t="s">
        <v>2130</v>
      </c>
      <c r="AZ1224" s="15" t="s">
        <v>1004</v>
      </c>
      <c r="BA1224" s="15" t="s">
        <v>1275</v>
      </c>
      <c r="BB1224" s="15" t="s">
        <v>14280</v>
      </c>
      <c r="BC1224" s="16"/>
      <c r="BD1224" s="16"/>
    </row>
    <row r="1225" spans="48:56" hidden="1" x14ac:dyDescent="0.25">
      <c r="AV1225" s="15" t="str">
        <f t="shared" si="18"/>
        <v>CA-2003-054  Tuolumne Village Apartments</v>
      </c>
      <c r="AW1225" s="15" t="s">
        <v>12269</v>
      </c>
      <c r="AX1225" s="15" t="s">
        <v>12270</v>
      </c>
      <c r="AY1225" s="15" t="s">
        <v>12271</v>
      </c>
      <c r="AZ1225" s="15" t="s">
        <v>1436</v>
      </c>
      <c r="BA1225" s="15" t="s">
        <v>830</v>
      </c>
      <c r="BB1225" s="15" t="s">
        <v>13875</v>
      </c>
      <c r="BC1225" s="16"/>
      <c r="BD1225" s="16"/>
    </row>
    <row r="1226" spans="48:56" hidden="1" x14ac:dyDescent="0.25">
      <c r="AV1226" s="15" t="str">
        <f t="shared" si="18"/>
        <v>CA-2003-057  Sunnyside Apartments</v>
      </c>
      <c r="AW1226" s="15" t="s">
        <v>1959</v>
      </c>
      <c r="AX1226" s="15" t="s">
        <v>1960</v>
      </c>
      <c r="AY1226" s="15" t="s">
        <v>1616</v>
      </c>
      <c r="AZ1226" s="15" t="s">
        <v>820</v>
      </c>
      <c r="BA1226" s="15" t="s">
        <v>820</v>
      </c>
      <c r="BB1226" s="15" t="s">
        <v>13775</v>
      </c>
      <c r="BC1226" s="16"/>
      <c r="BD1226" s="16"/>
    </row>
    <row r="1227" spans="48:56" hidden="1" x14ac:dyDescent="0.25">
      <c r="AV1227" s="15" t="str">
        <f t="shared" si="18"/>
        <v>CA-2003-065  Oak Street Terrace</v>
      </c>
      <c r="AW1227" s="15" t="s">
        <v>12272</v>
      </c>
      <c r="AX1227" s="15" t="s">
        <v>12273</v>
      </c>
      <c r="AY1227" s="15" t="s">
        <v>12274</v>
      </c>
      <c r="AZ1227" s="15" t="s">
        <v>331</v>
      </c>
      <c r="BA1227" s="15" t="s">
        <v>332</v>
      </c>
      <c r="BB1227" s="15" t="s">
        <v>14145</v>
      </c>
      <c r="BC1227" s="16"/>
      <c r="BD1227" s="16"/>
    </row>
    <row r="1228" spans="48:56" hidden="1" x14ac:dyDescent="0.25">
      <c r="AV1228" s="15" t="str">
        <f t="shared" si="18"/>
        <v>CA-2003-066  University Neighborhood Apartments</v>
      </c>
      <c r="AW1228" s="15" t="s">
        <v>12275</v>
      </c>
      <c r="AX1228" s="15" t="s">
        <v>12276</v>
      </c>
      <c r="AY1228" s="15" t="s">
        <v>12277</v>
      </c>
      <c r="AZ1228" s="15" t="s">
        <v>215</v>
      </c>
      <c r="BA1228" s="15" t="s">
        <v>332</v>
      </c>
      <c r="BB1228" s="15" t="s">
        <v>13746</v>
      </c>
      <c r="BC1228" s="16"/>
      <c r="BD1228" s="16"/>
    </row>
    <row r="1229" spans="48:56" hidden="1" x14ac:dyDescent="0.25">
      <c r="AV1229" s="15" t="str">
        <f t="shared" si="18"/>
        <v>CA-2003-075  Richmond Townhouses</v>
      </c>
      <c r="AW1229" s="15" t="s">
        <v>12278</v>
      </c>
      <c r="AX1229" s="15" t="s">
        <v>12279</v>
      </c>
      <c r="AY1229" s="15" t="s">
        <v>13013</v>
      </c>
      <c r="AZ1229" s="15" t="s">
        <v>1004</v>
      </c>
      <c r="BA1229" s="15" t="s">
        <v>7228</v>
      </c>
      <c r="BB1229" s="15" t="s">
        <v>14280</v>
      </c>
      <c r="BC1229" s="16"/>
      <c r="BD1229" s="16"/>
    </row>
    <row r="1230" spans="48:56" hidden="1" x14ac:dyDescent="0.25">
      <c r="AV1230" s="15" t="str">
        <f t="shared" si="18"/>
        <v>CA-2003-079  Hearthstone Village</v>
      </c>
      <c r="AW1230" s="15" t="s">
        <v>12280</v>
      </c>
      <c r="AX1230" s="15" t="s">
        <v>12281</v>
      </c>
      <c r="AY1230" s="15" t="s">
        <v>12282</v>
      </c>
      <c r="AZ1230" s="15" t="s">
        <v>350</v>
      </c>
      <c r="BA1230" s="15" t="s">
        <v>973</v>
      </c>
      <c r="BB1230" s="15" t="s">
        <v>14237</v>
      </c>
      <c r="BC1230" s="16"/>
      <c r="BD1230" s="16"/>
    </row>
    <row r="1231" spans="48:56" hidden="1" x14ac:dyDescent="0.25">
      <c r="AV1231" s="15" t="str">
        <f t="shared" si="18"/>
        <v>CA-2003-080  Villa Rose Apartments</v>
      </c>
      <c r="AW1231" s="15" t="s">
        <v>12283</v>
      </c>
      <c r="AX1231" s="15" t="s">
        <v>12284</v>
      </c>
      <c r="AY1231" s="15" t="s">
        <v>12285</v>
      </c>
      <c r="AZ1231" s="15" t="s">
        <v>322</v>
      </c>
      <c r="BA1231" s="15" t="s">
        <v>830</v>
      </c>
      <c r="BB1231" s="15" t="s">
        <v>13779</v>
      </c>
      <c r="BC1231" s="16"/>
      <c r="BD1231" s="16"/>
    </row>
    <row r="1232" spans="48:56" hidden="1" x14ac:dyDescent="0.25">
      <c r="AV1232" s="15" t="str">
        <f t="shared" si="18"/>
        <v>CA-2003-083  La Amistad</v>
      </c>
      <c r="AW1232" s="15" t="s">
        <v>12286</v>
      </c>
      <c r="AX1232" s="15" t="s">
        <v>12287</v>
      </c>
      <c r="AY1232" s="15" t="s">
        <v>12288</v>
      </c>
      <c r="AZ1232" s="15" t="s">
        <v>836</v>
      </c>
      <c r="BA1232" s="15" t="s">
        <v>829</v>
      </c>
      <c r="BB1232" s="15" t="s">
        <v>14053</v>
      </c>
      <c r="BC1232" s="16"/>
      <c r="BD1232" s="16"/>
    </row>
    <row r="1233" spans="48:56" hidden="1" x14ac:dyDescent="0.25">
      <c r="AV1233" s="15" t="str">
        <f t="shared" si="18"/>
        <v>CA-2003-084  Mecca III Apartments</v>
      </c>
      <c r="AW1233" s="15" t="s">
        <v>12289</v>
      </c>
      <c r="AX1233" s="15" t="s">
        <v>12290</v>
      </c>
      <c r="AY1233" s="15" t="s">
        <v>12291</v>
      </c>
      <c r="AZ1233" s="15" t="s">
        <v>343</v>
      </c>
      <c r="BA1233" s="15" t="s">
        <v>526</v>
      </c>
      <c r="BB1233" s="15" t="s">
        <v>13830</v>
      </c>
      <c r="BC1233" s="16"/>
      <c r="BD1233" s="16"/>
    </row>
    <row r="1234" spans="48:56" hidden="1" x14ac:dyDescent="0.25">
      <c r="AV1234" s="15" t="str">
        <f t="shared" si="18"/>
        <v>CA-2003-088  Casa Bella Apartments</v>
      </c>
      <c r="AW1234" s="15" t="s">
        <v>12292</v>
      </c>
      <c r="AX1234" s="15" t="s">
        <v>12293</v>
      </c>
      <c r="AY1234" s="15" t="s">
        <v>1596</v>
      </c>
      <c r="AZ1234" s="15" t="s">
        <v>1269</v>
      </c>
      <c r="BA1234" s="15" t="s">
        <v>882</v>
      </c>
      <c r="BB1234" s="15" t="s">
        <v>14281</v>
      </c>
      <c r="BC1234" s="16"/>
      <c r="BD1234" s="16"/>
    </row>
    <row r="1235" spans="48:56" hidden="1" x14ac:dyDescent="0.25">
      <c r="AV1235" s="15" t="str">
        <f t="shared" si="18"/>
        <v>CA-2003-089  Portofino Villas</v>
      </c>
      <c r="AW1235" s="15" t="s">
        <v>12294</v>
      </c>
      <c r="AX1235" s="15" t="s">
        <v>12295</v>
      </c>
      <c r="AY1235" s="15" t="s">
        <v>12296</v>
      </c>
      <c r="AZ1235" s="15" t="s">
        <v>344</v>
      </c>
      <c r="BA1235" s="15" t="s">
        <v>819</v>
      </c>
      <c r="BB1235" s="15" t="s">
        <v>14009</v>
      </c>
      <c r="BC1235" s="16"/>
      <c r="BD1235" s="16"/>
    </row>
    <row r="1236" spans="48:56" hidden="1" x14ac:dyDescent="0.25">
      <c r="AV1236" s="15" t="str">
        <f t="shared" si="18"/>
        <v>CA-2003-091  Grand &amp; Venice Family Housing</v>
      </c>
      <c r="AW1236" s="15" t="s">
        <v>12297</v>
      </c>
      <c r="AX1236" s="15" t="s">
        <v>12298</v>
      </c>
      <c r="AY1236" s="15" t="s">
        <v>12299</v>
      </c>
      <c r="AZ1236" s="15" t="s">
        <v>819</v>
      </c>
      <c r="BA1236" s="15" t="s">
        <v>819</v>
      </c>
      <c r="BB1236" s="15" t="s">
        <v>13756</v>
      </c>
      <c r="BC1236" s="16"/>
      <c r="BD1236" s="16"/>
    </row>
    <row r="1237" spans="48:56" hidden="1" x14ac:dyDescent="0.25">
      <c r="AV1237" s="15" t="str">
        <f t="shared" si="18"/>
        <v>CA-2003-094  Broadway City Lights</v>
      </c>
      <c r="AW1237" s="15" t="s">
        <v>12300</v>
      </c>
      <c r="AX1237" s="15" t="s">
        <v>12301</v>
      </c>
      <c r="AY1237" s="15" t="s">
        <v>15347</v>
      </c>
      <c r="AZ1237" s="15" t="s">
        <v>819</v>
      </c>
      <c r="BA1237" s="15" t="s">
        <v>819</v>
      </c>
      <c r="BB1237" s="15" t="s">
        <v>13794</v>
      </c>
      <c r="BC1237" s="16"/>
      <c r="BD1237" s="16"/>
    </row>
    <row r="1238" spans="48:56" hidden="1" x14ac:dyDescent="0.25">
      <c r="AV1238" s="15" t="str">
        <f t="shared" si="18"/>
        <v>CA-2003-095  Westwood Vistas</v>
      </c>
      <c r="AW1238" s="15" t="s">
        <v>1648</v>
      </c>
      <c r="AX1238" s="15" t="s">
        <v>1649</v>
      </c>
      <c r="AY1238" s="15" t="s">
        <v>1922</v>
      </c>
      <c r="AZ1238" s="15" t="s">
        <v>1279</v>
      </c>
      <c r="BA1238" s="15" t="s">
        <v>824</v>
      </c>
      <c r="BB1238" s="15" t="s">
        <v>13932</v>
      </c>
      <c r="BC1238" s="16"/>
      <c r="BD1238" s="16"/>
    </row>
    <row r="1239" spans="48:56" hidden="1" x14ac:dyDescent="0.25">
      <c r="AV1239" s="15" t="str">
        <f t="shared" ref="AV1239:AV1302" si="19">CONCATENATE(AW1239,"  ",AX1239)</f>
        <v>CA-2003-098  Mutual Housing at Lemon Hill</v>
      </c>
      <c r="AW1239" s="15" t="s">
        <v>12302</v>
      </c>
      <c r="AX1239" s="15" t="s">
        <v>12303</v>
      </c>
      <c r="AY1239" s="15" t="s">
        <v>12304</v>
      </c>
      <c r="AZ1239" s="15" t="s">
        <v>781</v>
      </c>
      <c r="BA1239" s="15" t="s">
        <v>781</v>
      </c>
      <c r="BB1239" s="15" t="s">
        <v>14028</v>
      </c>
      <c r="BC1239" s="16"/>
      <c r="BD1239" s="16"/>
    </row>
    <row r="1240" spans="48:56" hidden="1" x14ac:dyDescent="0.25">
      <c r="AV1240" s="15" t="str">
        <f t="shared" si="19"/>
        <v>CA-2003-103  Parlier Family Apartment</v>
      </c>
      <c r="AW1240" s="15" t="s">
        <v>12305</v>
      </c>
      <c r="AX1240" s="15" t="s">
        <v>12306</v>
      </c>
      <c r="AY1240" s="15" t="s">
        <v>12307</v>
      </c>
      <c r="AZ1240" s="15" t="s">
        <v>1436</v>
      </c>
      <c r="BA1240" s="15" t="s">
        <v>830</v>
      </c>
      <c r="BB1240" s="15" t="s">
        <v>13875</v>
      </c>
      <c r="BC1240" s="16"/>
      <c r="BD1240" s="16"/>
    </row>
    <row r="1241" spans="48:56" hidden="1" x14ac:dyDescent="0.25">
      <c r="AV1241" s="15" t="str">
        <f t="shared" si="19"/>
        <v>CA-2003-107  The Fountains at Sierra</v>
      </c>
      <c r="AW1241" s="15" t="s">
        <v>12308</v>
      </c>
      <c r="AX1241" s="15" t="s">
        <v>12309</v>
      </c>
      <c r="AY1241" s="15" t="s">
        <v>12310</v>
      </c>
      <c r="AZ1241" s="15" t="s">
        <v>1116</v>
      </c>
      <c r="BA1241" s="15" t="s">
        <v>882</v>
      </c>
      <c r="BB1241" s="15" t="s">
        <v>14193</v>
      </c>
      <c r="BC1241" s="16"/>
      <c r="BD1241" s="16"/>
    </row>
    <row r="1242" spans="48:56" hidden="1" x14ac:dyDescent="0.25">
      <c r="AV1242" s="15" t="str">
        <f t="shared" si="19"/>
        <v>CA-2003-110  Diamond Cove II Apartments</v>
      </c>
      <c r="AW1242" s="15" t="s">
        <v>12311</v>
      </c>
      <c r="AX1242" s="15" t="s">
        <v>12312</v>
      </c>
      <c r="AY1242" s="15" t="s">
        <v>12313</v>
      </c>
      <c r="AZ1242" s="15" t="s">
        <v>1032</v>
      </c>
      <c r="BA1242" s="15" t="s">
        <v>219</v>
      </c>
      <c r="BB1242" s="15" t="s">
        <v>13916</v>
      </c>
      <c r="BC1242" s="16"/>
      <c r="BD1242" s="16"/>
    </row>
    <row r="1243" spans="48:56" hidden="1" x14ac:dyDescent="0.25">
      <c r="AV1243" s="15" t="str">
        <f t="shared" si="19"/>
        <v>CA-2003-113  Renaissance at North Park Senior Apts.</v>
      </c>
      <c r="AW1243" s="15" t="s">
        <v>1296</v>
      </c>
      <c r="AX1243" s="15" t="s">
        <v>2023</v>
      </c>
      <c r="AY1243" s="15" t="s">
        <v>2024</v>
      </c>
      <c r="AZ1243" s="15" t="s">
        <v>848</v>
      </c>
      <c r="BA1243" s="15" t="s">
        <v>848</v>
      </c>
      <c r="BB1243" s="15" t="s">
        <v>14282</v>
      </c>
      <c r="BC1243" s="16"/>
      <c r="BD1243" s="16"/>
    </row>
    <row r="1244" spans="48:56" hidden="1" x14ac:dyDescent="0.25">
      <c r="AV1244" s="15" t="str">
        <f t="shared" si="19"/>
        <v>CA-2003-117  Santos Plaza Apartments</v>
      </c>
      <c r="AW1244" s="15" t="s">
        <v>1297</v>
      </c>
      <c r="AX1244" s="15" t="s">
        <v>1298</v>
      </c>
      <c r="AY1244" s="15" t="s">
        <v>2025</v>
      </c>
      <c r="AZ1244" s="15" t="s">
        <v>819</v>
      </c>
      <c r="BA1244" s="15" t="s">
        <v>819</v>
      </c>
      <c r="BB1244" s="15" t="s">
        <v>13958</v>
      </c>
      <c r="BC1244" s="16"/>
      <c r="BD1244" s="16"/>
    </row>
    <row r="1245" spans="48:56" hidden="1" x14ac:dyDescent="0.25">
      <c r="AV1245" s="15" t="str">
        <f t="shared" si="19"/>
        <v>CA-2003-118  Gateways SRO Housing</v>
      </c>
      <c r="AW1245" s="15" t="s">
        <v>1299</v>
      </c>
      <c r="AX1245" s="15" t="s">
        <v>1300</v>
      </c>
      <c r="AY1245" s="15" t="s">
        <v>1617</v>
      </c>
      <c r="AZ1245" s="15" t="s">
        <v>819</v>
      </c>
      <c r="BA1245" s="15" t="s">
        <v>819</v>
      </c>
      <c r="BB1245" s="15" t="s">
        <v>13900</v>
      </c>
      <c r="BC1245" s="16"/>
      <c r="BD1245" s="16"/>
    </row>
    <row r="1246" spans="48:56" hidden="1" x14ac:dyDescent="0.25">
      <c r="AV1246" s="15" t="str">
        <f t="shared" si="19"/>
        <v>CA-2003-120  St Anne's Transition Housing &amp; Child Care Develop.</v>
      </c>
      <c r="AW1246" s="15" t="s">
        <v>12314</v>
      </c>
      <c r="AX1246" s="15" t="s">
        <v>12315</v>
      </c>
      <c r="AY1246" s="15" t="s">
        <v>12316</v>
      </c>
      <c r="AZ1246" s="15" t="s">
        <v>819</v>
      </c>
      <c r="BA1246" s="15" t="s">
        <v>819</v>
      </c>
      <c r="BB1246" s="15" t="s">
        <v>13808</v>
      </c>
      <c r="BC1246" s="16"/>
      <c r="BD1246" s="16"/>
    </row>
    <row r="1247" spans="48:56" hidden="1" x14ac:dyDescent="0.25">
      <c r="AV1247" s="15" t="str">
        <f t="shared" si="19"/>
        <v>CA-2003-124  Yankee Hotel</v>
      </c>
      <c r="AW1247" s="15" t="s">
        <v>12317</v>
      </c>
      <c r="AX1247" s="15" t="s">
        <v>12318</v>
      </c>
      <c r="AY1247" s="15" t="s">
        <v>12319</v>
      </c>
      <c r="AZ1247" s="15" t="s">
        <v>819</v>
      </c>
      <c r="BA1247" s="15" t="s">
        <v>819</v>
      </c>
      <c r="BB1247" s="15" t="s">
        <v>13718</v>
      </c>
      <c r="BC1247" s="16"/>
      <c r="BD1247" s="16"/>
    </row>
    <row r="1248" spans="48:56" hidden="1" x14ac:dyDescent="0.25">
      <c r="AV1248" s="15" t="str">
        <f t="shared" si="19"/>
        <v>CA-2003-125  Canyon Creek Apartments</v>
      </c>
      <c r="AW1248" s="15" t="s">
        <v>1301</v>
      </c>
      <c r="AX1248" s="15" t="s">
        <v>1302</v>
      </c>
      <c r="AY1248" s="15" t="s">
        <v>1303</v>
      </c>
      <c r="AZ1248" s="15" t="s">
        <v>1304</v>
      </c>
      <c r="BA1248" s="15" t="s">
        <v>844</v>
      </c>
      <c r="BB1248" s="15" t="s">
        <v>14184</v>
      </c>
      <c r="BC1248" s="16"/>
      <c r="BD1248" s="16"/>
    </row>
    <row r="1249" spans="48:56" hidden="1" x14ac:dyDescent="0.25">
      <c r="AV1249" s="15" t="str">
        <f t="shared" si="19"/>
        <v>CA-2003-133  Windsor Court &amp; Stratford Place</v>
      </c>
      <c r="AW1249" s="15" t="s">
        <v>12320</v>
      </c>
      <c r="AX1249" s="15" t="s">
        <v>12321</v>
      </c>
      <c r="AY1249" s="15" t="s">
        <v>12322</v>
      </c>
      <c r="AZ1249" s="15" t="s">
        <v>770</v>
      </c>
      <c r="BA1249" s="15" t="s">
        <v>1277</v>
      </c>
      <c r="BB1249" s="15" t="s">
        <v>13917</v>
      </c>
      <c r="BC1249" s="16"/>
      <c r="BD1249" s="16"/>
    </row>
    <row r="1250" spans="48:56" hidden="1" x14ac:dyDescent="0.25">
      <c r="AV1250" s="15" t="str">
        <f t="shared" si="19"/>
        <v>CA-2003-139  Park Creek Village</v>
      </c>
      <c r="AW1250" s="15" t="s">
        <v>12323</v>
      </c>
      <c r="AX1250" s="15" t="s">
        <v>12324</v>
      </c>
      <c r="AY1250" s="15" t="s">
        <v>12325</v>
      </c>
      <c r="AZ1250" s="15" t="s">
        <v>556</v>
      </c>
      <c r="BA1250" s="15" t="s">
        <v>520</v>
      </c>
      <c r="BB1250" s="15" t="s">
        <v>13754</v>
      </c>
      <c r="BC1250" s="16"/>
      <c r="BD1250" s="16"/>
    </row>
    <row r="1251" spans="48:56" hidden="1" x14ac:dyDescent="0.25">
      <c r="AV1251" s="15" t="str">
        <f t="shared" si="19"/>
        <v>CA-2003-143  Palmer Heights Apartments</v>
      </c>
      <c r="AW1251" s="15" t="s">
        <v>12326</v>
      </c>
      <c r="AX1251" s="15" t="s">
        <v>12327</v>
      </c>
      <c r="AY1251" s="15" t="s">
        <v>15033</v>
      </c>
      <c r="AZ1251" s="15" t="s">
        <v>521</v>
      </c>
      <c r="BA1251" s="15" t="s">
        <v>15034</v>
      </c>
      <c r="BB1251" s="15" t="s">
        <v>13753</v>
      </c>
      <c r="BC1251" s="16"/>
      <c r="BD1251" s="16"/>
    </row>
    <row r="1252" spans="48:56" hidden="1" x14ac:dyDescent="0.25">
      <c r="AV1252" s="15" t="str">
        <f t="shared" si="19"/>
        <v>CA-2003-145  Tesoro Del Valle</v>
      </c>
      <c r="AW1252" s="15" t="s">
        <v>1305</v>
      </c>
      <c r="AX1252" s="15" t="s">
        <v>1306</v>
      </c>
      <c r="AY1252" s="15" t="s">
        <v>2026</v>
      </c>
      <c r="AZ1252" s="15" t="s">
        <v>819</v>
      </c>
      <c r="BA1252" s="15" t="s">
        <v>819</v>
      </c>
      <c r="BB1252" s="15" t="s">
        <v>14162</v>
      </c>
      <c r="BC1252" s="16"/>
      <c r="BD1252" s="16"/>
    </row>
    <row r="1253" spans="48:56" hidden="1" x14ac:dyDescent="0.25">
      <c r="AV1253" s="15" t="str">
        <f t="shared" si="19"/>
        <v>CA-2003-146  Camino Al Oro</v>
      </c>
      <c r="AW1253" s="15" t="s">
        <v>1307</v>
      </c>
      <c r="AX1253" s="15" t="s">
        <v>1308</v>
      </c>
      <c r="AY1253" s="15" t="s">
        <v>2027</v>
      </c>
      <c r="AZ1253" s="15" t="s">
        <v>819</v>
      </c>
      <c r="BA1253" s="15" t="s">
        <v>819</v>
      </c>
      <c r="BB1253" s="15" t="s">
        <v>14162</v>
      </c>
      <c r="BC1253" s="16"/>
      <c r="BD1253" s="16"/>
    </row>
    <row r="1254" spans="48:56" hidden="1" x14ac:dyDescent="0.25">
      <c r="AV1254" s="15" t="str">
        <f t="shared" si="19"/>
        <v>CA-2003-152  Orchard View Apartments</v>
      </c>
      <c r="AW1254" s="15" t="s">
        <v>1309</v>
      </c>
      <c r="AX1254" s="15" t="s">
        <v>2028</v>
      </c>
      <c r="AY1254" s="15" t="s">
        <v>2029</v>
      </c>
      <c r="AZ1254" s="15" t="s">
        <v>1633</v>
      </c>
      <c r="BA1254" s="15" t="s">
        <v>524</v>
      </c>
      <c r="BB1254" s="15" t="s">
        <v>14283</v>
      </c>
      <c r="BC1254" s="16"/>
      <c r="BD1254" s="16"/>
    </row>
    <row r="1255" spans="48:56" hidden="1" x14ac:dyDescent="0.25">
      <c r="AV1255" s="15" t="str">
        <f t="shared" si="19"/>
        <v>CA-2003-154  Bridgeway East aka Rotary Bridgeway</v>
      </c>
      <c r="AW1255" s="15" t="s">
        <v>12328</v>
      </c>
      <c r="AX1255" s="15" t="s">
        <v>12329</v>
      </c>
      <c r="AY1255" s="15" t="s">
        <v>12330</v>
      </c>
      <c r="AZ1255" s="15" t="s">
        <v>357</v>
      </c>
      <c r="BA1255" s="15" t="s">
        <v>332</v>
      </c>
      <c r="BB1255" s="15" t="s">
        <v>13988</v>
      </c>
      <c r="BC1255" s="16"/>
      <c r="BD1255" s="16"/>
    </row>
    <row r="1256" spans="48:56" hidden="1" x14ac:dyDescent="0.25">
      <c r="AV1256" s="15" t="str">
        <f t="shared" si="19"/>
        <v>CA-2003-162  Summercrest Apartments</v>
      </c>
      <c r="AW1256" s="15" t="s">
        <v>12331</v>
      </c>
      <c r="AX1256" s="15" t="s">
        <v>1618</v>
      </c>
      <c r="AY1256" s="15" t="s">
        <v>12332</v>
      </c>
      <c r="AZ1256" s="15" t="s">
        <v>830</v>
      </c>
      <c r="BA1256" s="15" t="s">
        <v>830</v>
      </c>
      <c r="BB1256" s="15" t="s">
        <v>13869</v>
      </c>
      <c r="BC1256" s="16"/>
      <c r="BD1256" s="16"/>
    </row>
    <row r="1257" spans="48:56" hidden="1" x14ac:dyDescent="0.25">
      <c r="AV1257" s="15" t="str">
        <f t="shared" si="19"/>
        <v>CA-2003-163  Sierra Village</v>
      </c>
      <c r="AW1257" s="15" t="s">
        <v>1310</v>
      </c>
      <c r="AX1257" s="15" t="s">
        <v>1311</v>
      </c>
      <c r="AY1257" s="15" t="s">
        <v>2030</v>
      </c>
      <c r="AZ1257" s="15" t="s">
        <v>146</v>
      </c>
      <c r="BA1257" s="15" t="s">
        <v>1925</v>
      </c>
      <c r="BB1257" s="15" t="s">
        <v>13824</v>
      </c>
      <c r="BC1257" s="16"/>
      <c r="BD1257" s="16"/>
    </row>
    <row r="1258" spans="48:56" hidden="1" x14ac:dyDescent="0.25">
      <c r="AV1258" s="15" t="str">
        <f t="shared" si="19"/>
        <v>CA-2003-164  Daybreak Apartments</v>
      </c>
      <c r="AW1258" s="15" t="s">
        <v>1312</v>
      </c>
      <c r="AX1258" s="15" t="s">
        <v>1313</v>
      </c>
      <c r="AY1258" s="15" t="s">
        <v>1619</v>
      </c>
      <c r="AZ1258" s="15" t="s">
        <v>561</v>
      </c>
      <c r="BA1258" s="15" t="s">
        <v>829</v>
      </c>
      <c r="BB1258" s="15" t="s">
        <v>14194</v>
      </c>
      <c r="BC1258" s="16"/>
      <c r="BD1258" s="16"/>
    </row>
    <row r="1259" spans="48:56" hidden="1" x14ac:dyDescent="0.25">
      <c r="AV1259" s="15" t="str">
        <f t="shared" si="19"/>
        <v>CA-2003-169  Lindsay Family Apartments</v>
      </c>
      <c r="AW1259" s="15" t="s">
        <v>12333</v>
      </c>
      <c r="AX1259" s="15" t="s">
        <v>12334</v>
      </c>
      <c r="AY1259" s="15" t="s">
        <v>12335</v>
      </c>
      <c r="AZ1259" s="15" t="s">
        <v>651</v>
      </c>
      <c r="BA1259" s="15" t="s">
        <v>520</v>
      </c>
      <c r="BB1259" s="15" t="s">
        <v>13908</v>
      </c>
      <c r="BC1259" s="16"/>
      <c r="BD1259" s="16"/>
    </row>
    <row r="1260" spans="48:56" hidden="1" x14ac:dyDescent="0.25">
      <c r="AV1260" s="15" t="str">
        <f t="shared" si="19"/>
        <v>CA-2003-175  Hood Street Family Apartments</v>
      </c>
      <c r="AW1260" s="15" t="s">
        <v>12336</v>
      </c>
      <c r="AX1260" s="15" t="s">
        <v>12337</v>
      </c>
      <c r="AY1260" s="15" t="s">
        <v>12338</v>
      </c>
      <c r="AZ1260" s="15" t="s">
        <v>836</v>
      </c>
      <c r="BA1260" s="15" t="s">
        <v>829</v>
      </c>
      <c r="BB1260" s="15" t="s">
        <v>14053</v>
      </c>
      <c r="BC1260" s="16"/>
      <c r="BD1260" s="16"/>
    </row>
    <row r="1261" spans="48:56" hidden="1" x14ac:dyDescent="0.25">
      <c r="AV1261" s="15" t="str">
        <f t="shared" si="19"/>
        <v>CA-2003-176  P Street Family Apartments</v>
      </c>
      <c r="AW1261" s="15" t="s">
        <v>12339</v>
      </c>
      <c r="AX1261" s="15" t="s">
        <v>12340</v>
      </c>
      <c r="AY1261" s="15" t="s">
        <v>12341</v>
      </c>
      <c r="AZ1261" s="15" t="s">
        <v>616</v>
      </c>
      <c r="BA1261" s="15" t="s">
        <v>829</v>
      </c>
      <c r="BB1261" s="15" t="s">
        <v>14146</v>
      </c>
      <c r="BC1261" s="16"/>
      <c r="BD1261" s="16"/>
    </row>
    <row r="1262" spans="48:56" hidden="1" x14ac:dyDescent="0.25">
      <c r="AV1262" s="15" t="str">
        <f t="shared" si="19"/>
        <v>CA-2003-179  Plaza Apartments</v>
      </c>
      <c r="AW1262" s="15" t="s">
        <v>1634</v>
      </c>
      <c r="AX1262" s="15" t="s">
        <v>2031</v>
      </c>
      <c r="AY1262" s="15" t="s">
        <v>1635</v>
      </c>
      <c r="AZ1262" s="15" t="s">
        <v>845</v>
      </c>
      <c r="BA1262" s="15" t="s">
        <v>845</v>
      </c>
      <c r="BB1262" s="15" t="s">
        <v>13791</v>
      </c>
      <c r="BC1262" s="16"/>
      <c r="BD1262" s="16"/>
    </row>
    <row r="1263" spans="48:56" hidden="1" x14ac:dyDescent="0.25">
      <c r="AV1263" s="15" t="str">
        <f t="shared" si="19"/>
        <v>CA-2003-180  Valle Del Sol Townhomes</v>
      </c>
      <c r="AW1263" s="15" t="s">
        <v>12342</v>
      </c>
      <c r="AX1263" s="15" t="s">
        <v>12343</v>
      </c>
      <c r="AY1263" s="15" t="s">
        <v>12344</v>
      </c>
      <c r="AZ1263" s="15" t="s">
        <v>1032</v>
      </c>
      <c r="BA1263" s="15" t="s">
        <v>219</v>
      </c>
      <c r="BB1263" s="15" t="s">
        <v>14284</v>
      </c>
      <c r="BC1263" s="16"/>
      <c r="BD1263" s="16"/>
    </row>
    <row r="1264" spans="48:56" hidden="1" x14ac:dyDescent="0.25">
      <c r="AV1264" s="15" t="str">
        <f t="shared" si="19"/>
        <v>CA-2003-182  Wicklow Square Apartments aka Dublin Sr. Housing</v>
      </c>
      <c r="AW1264" s="15" t="s">
        <v>12345</v>
      </c>
      <c r="AX1264" s="15" t="s">
        <v>12346</v>
      </c>
      <c r="AY1264" s="15" t="s">
        <v>15348</v>
      </c>
      <c r="AZ1264" s="15" t="s">
        <v>971</v>
      </c>
      <c r="BA1264" s="15" t="s">
        <v>332</v>
      </c>
      <c r="BB1264" s="15" t="s">
        <v>14143</v>
      </c>
      <c r="BC1264" s="16"/>
      <c r="BD1264" s="16"/>
    </row>
    <row r="1265" spans="48:56" hidden="1" x14ac:dyDescent="0.25">
      <c r="AV1265" s="15" t="str">
        <f t="shared" si="19"/>
        <v>CA-2003-185  Jackson Cornerstone</v>
      </c>
      <c r="AW1265" s="15" t="s">
        <v>12347</v>
      </c>
      <c r="AX1265" s="15" t="s">
        <v>12348</v>
      </c>
      <c r="AY1265" s="15" t="s">
        <v>12349</v>
      </c>
      <c r="AZ1265" s="15" t="s">
        <v>1636</v>
      </c>
      <c r="BA1265" s="15" t="s">
        <v>1637</v>
      </c>
      <c r="BB1265" s="15" t="s">
        <v>14285</v>
      </c>
      <c r="BC1265" s="16"/>
      <c r="BD1265" s="16"/>
    </row>
    <row r="1266" spans="48:56" hidden="1" x14ac:dyDescent="0.25">
      <c r="AV1266" s="15" t="str">
        <f t="shared" si="19"/>
        <v>CA-2003-187  River Crest</v>
      </c>
      <c r="AW1266" s="15" t="s">
        <v>12350</v>
      </c>
      <c r="AX1266" s="15" t="s">
        <v>12351</v>
      </c>
      <c r="AY1266" s="15" t="s">
        <v>12352</v>
      </c>
      <c r="AZ1266" s="15" t="s">
        <v>348</v>
      </c>
      <c r="BA1266" s="15" t="s">
        <v>832</v>
      </c>
      <c r="BB1266" s="15" t="s">
        <v>14235</v>
      </c>
      <c r="BC1266" s="16"/>
      <c r="BD1266" s="16"/>
    </row>
    <row r="1267" spans="48:56" hidden="1" x14ac:dyDescent="0.25">
      <c r="AV1267" s="15" t="str">
        <f t="shared" si="19"/>
        <v>CA-2003-188  Phoenix Park I</v>
      </c>
      <c r="AW1267" s="15" t="s">
        <v>1638</v>
      </c>
      <c r="AX1267" s="15" t="s">
        <v>1639</v>
      </c>
      <c r="AY1267" s="15" t="s">
        <v>1812</v>
      </c>
      <c r="AZ1267" s="15" t="s">
        <v>781</v>
      </c>
      <c r="BA1267" s="15" t="s">
        <v>781</v>
      </c>
      <c r="BB1267" s="15" t="s">
        <v>14252</v>
      </c>
      <c r="BC1267" s="16"/>
      <c r="BD1267" s="16"/>
    </row>
    <row r="1268" spans="48:56" hidden="1" x14ac:dyDescent="0.25">
      <c r="AV1268" s="15" t="str">
        <f t="shared" si="19"/>
        <v>CA-2003-190  Alameda Terrace</v>
      </c>
      <c r="AW1268" s="15" t="s">
        <v>1640</v>
      </c>
      <c r="AX1268" s="15" t="s">
        <v>1641</v>
      </c>
      <c r="AY1268" s="15" t="s">
        <v>1642</v>
      </c>
      <c r="AZ1268" s="15" t="s">
        <v>819</v>
      </c>
      <c r="BA1268" s="15" t="s">
        <v>819</v>
      </c>
      <c r="BB1268" s="15" t="s">
        <v>13857</v>
      </c>
      <c r="BC1268" s="16"/>
      <c r="BD1268" s="16"/>
    </row>
    <row r="1269" spans="48:56" hidden="1" x14ac:dyDescent="0.25">
      <c r="AV1269" s="15" t="str">
        <f t="shared" si="19"/>
        <v>CA-2003-191  Main Street Vistas</v>
      </c>
      <c r="AW1269" s="15" t="s">
        <v>1643</v>
      </c>
      <c r="AX1269" s="15" t="s">
        <v>1644</v>
      </c>
      <c r="AY1269" s="15" t="s">
        <v>2131</v>
      </c>
      <c r="AZ1269" s="15" t="s">
        <v>819</v>
      </c>
      <c r="BA1269" s="15" t="s">
        <v>819</v>
      </c>
      <c r="BB1269" s="15" t="s">
        <v>13794</v>
      </c>
      <c r="BC1269" s="16"/>
      <c r="BD1269" s="16"/>
    </row>
    <row r="1270" spans="48:56" hidden="1" x14ac:dyDescent="0.25">
      <c r="AV1270" s="15" t="str">
        <f t="shared" si="19"/>
        <v>CA-2003-192  Tehachapi Senior I and Shafter Senior Manor</v>
      </c>
      <c r="AW1270" s="15" t="s">
        <v>12353</v>
      </c>
      <c r="AX1270" s="15" t="s">
        <v>12354</v>
      </c>
      <c r="AY1270" s="15" t="s">
        <v>12355</v>
      </c>
      <c r="AZ1270" s="15" t="s">
        <v>1645</v>
      </c>
      <c r="BA1270" s="15" t="s">
        <v>829</v>
      </c>
      <c r="BB1270" s="15" t="s">
        <v>14286</v>
      </c>
      <c r="BC1270" s="16"/>
      <c r="BD1270" s="16"/>
    </row>
    <row r="1271" spans="48:56" hidden="1" x14ac:dyDescent="0.25">
      <c r="AV1271" s="15" t="str">
        <f t="shared" si="19"/>
        <v>CA-2003-195  Monte Vista Apartments</v>
      </c>
      <c r="AW1271" s="15" t="s">
        <v>12356</v>
      </c>
      <c r="AX1271" s="15" t="s">
        <v>12357</v>
      </c>
      <c r="AY1271" s="15" t="s">
        <v>12358</v>
      </c>
      <c r="AZ1271" s="15" t="s">
        <v>326</v>
      </c>
      <c r="BA1271" s="15" t="s">
        <v>526</v>
      </c>
      <c r="BB1271" s="15" t="s">
        <v>14287</v>
      </c>
      <c r="BC1271" s="16"/>
      <c r="BD1271" s="16"/>
    </row>
    <row r="1272" spans="48:56" hidden="1" x14ac:dyDescent="0.25">
      <c r="AV1272" s="15" t="str">
        <f t="shared" si="19"/>
        <v>CA-2003-196  Figueroa Place</v>
      </c>
      <c r="AW1272" s="15" t="s">
        <v>1646</v>
      </c>
      <c r="AX1272" s="15" t="s">
        <v>1647</v>
      </c>
      <c r="AY1272" s="15" t="s">
        <v>2160</v>
      </c>
      <c r="AZ1272" s="15" t="s">
        <v>819</v>
      </c>
      <c r="BA1272" s="15" t="s">
        <v>819</v>
      </c>
      <c r="BB1272" s="15" t="s">
        <v>13808</v>
      </c>
      <c r="BC1272" s="16"/>
      <c r="BD1272" s="16"/>
    </row>
    <row r="1273" spans="48:56" hidden="1" x14ac:dyDescent="0.25">
      <c r="AV1273" s="15" t="str">
        <f t="shared" si="19"/>
        <v>CA-2003-199  Pinewood Court Apartments</v>
      </c>
      <c r="AW1273" s="15" t="s">
        <v>12359</v>
      </c>
      <c r="AX1273" s="15" t="s">
        <v>12360</v>
      </c>
      <c r="AY1273" s="15" t="s">
        <v>12361</v>
      </c>
      <c r="AZ1273" s="15" t="s">
        <v>614</v>
      </c>
      <c r="BA1273" s="15" t="s">
        <v>615</v>
      </c>
      <c r="BB1273" s="15" t="s">
        <v>13771</v>
      </c>
      <c r="BC1273" s="16"/>
      <c r="BD1273" s="16"/>
    </row>
    <row r="1274" spans="48:56" hidden="1" x14ac:dyDescent="0.25">
      <c r="AV1274" s="15" t="str">
        <f t="shared" si="19"/>
        <v>CA-2003-202  Mariposa Gardens</v>
      </c>
      <c r="AW1274" s="15" t="s">
        <v>12362</v>
      </c>
      <c r="AX1274" s="15" t="s">
        <v>12363</v>
      </c>
      <c r="AY1274" s="15" t="s">
        <v>12703</v>
      </c>
      <c r="AZ1274" s="15" t="s">
        <v>845</v>
      </c>
      <c r="BA1274" s="15" t="s">
        <v>845</v>
      </c>
      <c r="BB1274" s="15" t="s">
        <v>14288</v>
      </c>
      <c r="BC1274" s="16"/>
      <c r="BD1274" s="16"/>
    </row>
    <row r="1275" spans="48:56" hidden="1" x14ac:dyDescent="0.25">
      <c r="AV1275" s="15" t="str">
        <f t="shared" si="19"/>
        <v>CA-2003-800  Kennedy Meadows Apartments</v>
      </c>
      <c r="AW1275" s="15" t="s">
        <v>12364</v>
      </c>
      <c r="AX1275" s="15" t="s">
        <v>12365</v>
      </c>
      <c r="AY1275" s="15" t="s">
        <v>12366</v>
      </c>
      <c r="AZ1275" s="15" t="s">
        <v>1636</v>
      </c>
      <c r="BA1275" s="15" t="s">
        <v>1637</v>
      </c>
      <c r="BB1275" s="15" t="s">
        <v>14285</v>
      </c>
      <c r="BC1275" s="16"/>
      <c r="BD1275" s="16"/>
    </row>
    <row r="1276" spans="48:56" hidden="1" x14ac:dyDescent="0.25">
      <c r="AV1276" s="15" t="str">
        <f t="shared" si="19"/>
        <v>CA-2003-801  Glenbrook Apartments</v>
      </c>
      <c r="AW1276" s="15" t="s">
        <v>12367</v>
      </c>
      <c r="AX1276" s="15" t="s">
        <v>12368</v>
      </c>
      <c r="AY1276" s="15" t="s">
        <v>12369</v>
      </c>
      <c r="AZ1276" s="15" t="s">
        <v>854</v>
      </c>
      <c r="BA1276" s="15" t="s">
        <v>855</v>
      </c>
      <c r="BB1276" s="15" t="s">
        <v>13721</v>
      </c>
      <c r="BC1276" s="16"/>
      <c r="BD1276" s="16"/>
    </row>
    <row r="1277" spans="48:56" hidden="1" x14ac:dyDescent="0.25">
      <c r="AV1277" s="15" t="str">
        <f t="shared" si="19"/>
        <v>CA-2003-802  Walnut Grove Senior Apartments</v>
      </c>
      <c r="AW1277" s="15" t="s">
        <v>12370</v>
      </c>
      <c r="AX1277" s="15" t="s">
        <v>12371</v>
      </c>
      <c r="AY1277" s="15" t="s">
        <v>12372</v>
      </c>
      <c r="AZ1277" s="15" t="s">
        <v>324</v>
      </c>
      <c r="BA1277" s="15" t="s">
        <v>323</v>
      </c>
      <c r="BB1277" s="15" t="s">
        <v>13809</v>
      </c>
      <c r="BC1277" s="16"/>
      <c r="BD1277" s="16"/>
    </row>
    <row r="1278" spans="48:56" hidden="1" x14ac:dyDescent="0.25">
      <c r="AV1278" s="15" t="str">
        <f t="shared" si="19"/>
        <v>CA-2003-803  101 San Fernando Apartments</v>
      </c>
      <c r="AW1278" s="15" t="s">
        <v>12373</v>
      </c>
      <c r="AX1278" s="15" t="s">
        <v>12374</v>
      </c>
      <c r="AY1278" s="15" t="s">
        <v>12375</v>
      </c>
      <c r="AZ1278" s="15" t="s">
        <v>851</v>
      </c>
      <c r="BA1278" s="15" t="s">
        <v>850</v>
      </c>
      <c r="BB1278" s="15" t="s">
        <v>13740</v>
      </c>
      <c r="BC1278" s="16"/>
      <c r="BD1278" s="16"/>
    </row>
    <row r="1279" spans="48:56" hidden="1" x14ac:dyDescent="0.25">
      <c r="AV1279" s="15" t="str">
        <f t="shared" si="19"/>
        <v>CA-2003-804  Villa Solera Apartment Homes</v>
      </c>
      <c r="AW1279" s="15" t="s">
        <v>12376</v>
      </c>
      <c r="AX1279" s="15" t="s">
        <v>12377</v>
      </c>
      <c r="AY1279" s="15" t="s">
        <v>12378</v>
      </c>
      <c r="AZ1279" s="15" t="s">
        <v>851</v>
      </c>
      <c r="BA1279" s="15" t="s">
        <v>850</v>
      </c>
      <c r="BB1279" s="15" t="s">
        <v>14128</v>
      </c>
      <c r="BC1279" s="16"/>
      <c r="BD1279" s="16"/>
    </row>
    <row r="1280" spans="48:56" hidden="1" x14ac:dyDescent="0.25">
      <c r="AV1280" s="15" t="str">
        <f t="shared" si="19"/>
        <v>CA-2003-805  Los Arcos Apartments</v>
      </c>
      <c r="AW1280" s="15" t="s">
        <v>12379</v>
      </c>
      <c r="AX1280" s="15" t="s">
        <v>12380</v>
      </c>
      <c r="AY1280" s="15" t="s">
        <v>12381</v>
      </c>
      <c r="AZ1280" s="15" t="s">
        <v>528</v>
      </c>
      <c r="BA1280" s="15" t="s">
        <v>848</v>
      </c>
      <c r="BB1280" s="15" t="s">
        <v>14005</v>
      </c>
      <c r="BC1280" s="16"/>
      <c r="BD1280" s="16"/>
    </row>
    <row r="1281" spans="48:56" hidden="1" x14ac:dyDescent="0.25">
      <c r="AV1281" s="15" t="str">
        <f t="shared" si="19"/>
        <v>CA-2003-808  Town Center Apartments</v>
      </c>
      <c r="AW1281" s="15" t="s">
        <v>12382</v>
      </c>
      <c r="AX1281" s="15" t="s">
        <v>12383</v>
      </c>
      <c r="AY1281" s="15" t="s">
        <v>12384</v>
      </c>
      <c r="AZ1281" s="15" t="s">
        <v>455</v>
      </c>
      <c r="BA1281" s="15" t="s">
        <v>1275</v>
      </c>
      <c r="BB1281" s="15" t="s">
        <v>14289</v>
      </c>
      <c r="BC1281" s="16"/>
      <c r="BD1281" s="16"/>
    </row>
    <row r="1282" spans="48:56" hidden="1" x14ac:dyDescent="0.25">
      <c r="AV1282" s="15" t="str">
        <f t="shared" si="19"/>
        <v>CA-2003-809  Dolores Frances Apartments f.k.a. Pico Union</v>
      </c>
      <c r="AW1282" s="15" t="s">
        <v>2376</v>
      </c>
      <c r="AX1282" s="15" t="s">
        <v>3181</v>
      </c>
      <c r="AY1282" s="15" t="s">
        <v>2377</v>
      </c>
      <c r="AZ1282" s="15" t="s">
        <v>819</v>
      </c>
      <c r="BA1282" s="15" t="s">
        <v>819</v>
      </c>
      <c r="BB1282" s="15" t="s">
        <v>13756</v>
      </c>
      <c r="BC1282" s="16"/>
      <c r="BD1282" s="16"/>
    </row>
    <row r="1283" spans="48:56" hidden="1" x14ac:dyDescent="0.25">
      <c r="AV1283" s="15" t="str">
        <f t="shared" si="19"/>
        <v>CA-2003-813  Brisa Del Mar Village Apartments</v>
      </c>
      <c r="AW1283" s="15" t="s">
        <v>194</v>
      </c>
      <c r="AX1283" s="15" t="s">
        <v>2161</v>
      </c>
      <c r="AY1283" s="15" t="s">
        <v>2162</v>
      </c>
      <c r="AZ1283" s="15" t="s">
        <v>51</v>
      </c>
      <c r="BA1283" s="15" t="s">
        <v>848</v>
      </c>
      <c r="BB1283" s="15" t="s">
        <v>13765</v>
      </c>
      <c r="BC1283" s="16"/>
      <c r="BD1283" s="16"/>
    </row>
    <row r="1284" spans="48:56" hidden="1" x14ac:dyDescent="0.25">
      <c r="AV1284" s="15" t="str">
        <f t="shared" si="19"/>
        <v>CA-2003-815  Central City Family Housing</v>
      </c>
      <c r="AW1284" s="15" t="s">
        <v>2378</v>
      </c>
      <c r="AX1284" s="15" t="s">
        <v>2379</v>
      </c>
      <c r="AY1284" s="15" t="s">
        <v>2380</v>
      </c>
      <c r="AZ1284" s="15" t="s">
        <v>819</v>
      </c>
      <c r="BA1284" s="15" t="s">
        <v>819</v>
      </c>
      <c r="BB1284" s="15" t="s">
        <v>13790</v>
      </c>
      <c r="BC1284" s="16"/>
      <c r="BD1284" s="16"/>
    </row>
    <row r="1285" spans="48:56" hidden="1" x14ac:dyDescent="0.25">
      <c r="AV1285" s="15" t="str">
        <f t="shared" si="19"/>
        <v>CA-2003-816  Creekside Apartments</v>
      </c>
      <c r="AW1285" s="15" t="s">
        <v>12385</v>
      </c>
      <c r="AX1285" s="15" t="s">
        <v>235</v>
      </c>
      <c r="AY1285" s="15" t="s">
        <v>12386</v>
      </c>
      <c r="AZ1285" s="15" t="s">
        <v>60</v>
      </c>
      <c r="BA1285" s="15" t="s">
        <v>526</v>
      </c>
      <c r="BB1285" s="15" t="s">
        <v>14000</v>
      </c>
      <c r="BC1285" s="16"/>
      <c r="BD1285" s="16"/>
    </row>
    <row r="1286" spans="48:56" hidden="1" x14ac:dyDescent="0.25">
      <c r="AV1286" s="15" t="str">
        <f t="shared" si="19"/>
        <v>CA-2003-818  Metropolitan Lofts</v>
      </c>
      <c r="AW1286" s="15" t="s">
        <v>236</v>
      </c>
      <c r="AX1286" s="15" t="s">
        <v>237</v>
      </c>
      <c r="AY1286" s="15" t="s">
        <v>2381</v>
      </c>
      <c r="AZ1286" s="15" t="s">
        <v>819</v>
      </c>
      <c r="BA1286" s="15" t="s">
        <v>819</v>
      </c>
      <c r="BB1286" s="15" t="s">
        <v>13756</v>
      </c>
      <c r="BC1286" s="16"/>
      <c r="BD1286" s="16"/>
    </row>
    <row r="1287" spans="48:56" hidden="1" x14ac:dyDescent="0.25">
      <c r="AV1287" s="15" t="str">
        <f t="shared" si="19"/>
        <v>CA-2003-819  Heritage Park at Arcadia</v>
      </c>
      <c r="AW1287" s="15" t="s">
        <v>12387</v>
      </c>
      <c r="AX1287" s="15" t="s">
        <v>12388</v>
      </c>
      <c r="AY1287" s="15" t="s">
        <v>12389</v>
      </c>
      <c r="AZ1287" s="15" t="s">
        <v>238</v>
      </c>
      <c r="BA1287" s="15" t="s">
        <v>819</v>
      </c>
      <c r="BB1287" s="15" t="s">
        <v>14290</v>
      </c>
      <c r="BC1287" s="16"/>
      <c r="BD1287" s="16"/>
    </row>
    <row r="1288" spans="48:56" hidden="1" x14ac:dyDescent="0.25">
      <c r="AV1288" s="15" t="str">
        <f t="shared" si="19"/>
        <v>CA-2003-820  La Costa Paloma</v>
      </c>
      <c r="AW1288" s="15" t="s">
        <v>12390</v>
      </c>
      <c r="AX1288" s="15" t="s">
        <v>12391</v>
      </c>
      <c r="AY1288" s="15" t="s">
        <v>12392</v>
      </c>
      <c r="AZ1288" s="15" t="s">
        <v>1465</v>
      </c>
      <c r="BA1288" s="15" t="s">
        <v>848</v>
      </c>
      <c r="BB1288" s="15" t="s">
        <v>13877</v>
      </c>
      <c r="BC1288" s="16"/>
      <c r="BD1288" s="16"/>
    </row>
    <row r="1289" spans="48:56" hidden="1" x14ac:dyDescent="0.25">
      <c r="AV1289" s="15" t="str">
        <f t="shared" si="19"/>
        <v>CA-2003-821  Gateway Santa Clara</v>
      </c>
      <c r="AW1289" s="15" t="s">
        <v>12393</v>
      </c>
      <c r="AX1289" s="15" t="s">
        <v>12394</v>
      </c>
      <c r="AY1289" s="15" t="s">
        <v>12395</v>
      </c>
      <c r="AZ1289" s="15" t="s">
        <v>850</v>
      </c>
      <c r="BA1289" s="15" t="s">
        <v>850</v>
      </c>
      <c r="BB1289" s="15" t="s">
        <v>13847</v>
      </c>
      <c r="BC1289" s="16"/>
      <c r="BD1289" s="16"/>
    </row>
    <row r="1290" spans="48:56" hidden="1" x14ac:dyDescent="0.25">
      <c r="AV1290" s="15" t="str">
        <f t="shared" si="19"/>
        <v>CA-2003-822  Branham Lane Apartments</v>
      </c>
      <c r="AW1290" s="15" t="s">
        <v>12396</v>
      </c>
      <c r="AX1290" s="15" t="s">
        <v>12397</v>
      </c>
      <c r="AY1290" s="15" t="s">
        <v>12398</v>
      </c>
      <c r="AZ1290" s="15" t="s">
        <v>851</v>
      </c>
      <c r="BA1290" s="15" t="s">
        <v>850</v>
      </c>
      <c r="BB1290" s="15" t="s">
        <v>13889</v>
      </c>
      <c r="BC1290" s="16"/>
      <c r="BD1290" s="16"/>
    </row>
    <row r="1291" spans="48:56" hidden="1" x14ac:dyDescent="0.25">
      <c r="AV1291" s="15" t="str">
        <f t="shared" si="19"/>
        <v>CA-2003-823  Corralitos Creek Apartments</v>
      </c>
      <c r="AW1291" s="15" t="s">
        <v>12399</v>
      </c>
      <c r="AX1291" s="15" t="s">
        <v>12400</v>
      </c>
      <c r="AY1291" s="15" t="s">
        <v>12401</v>
      </c>
      <c r="AZ1291" s="15" t="s">
        <v>9216</v>
      </c>
      <c r="BA1291" s="15" t="s">
        <v>1011</v>
      </c>
      <c r="BB1291" s="15" t="s">
        <v>13817</v>
      </c>
      <c r="BC1291" s="16"/>
      <c r="BD1291" s="16"/>
    </row>
    <row r="1292" spans="48:56" hidden="1" x14ac:dyDescent="0.25">
      <c r="AV1292" s="15" t="str">
        <f t="shared" si="19"/>
        <v>CA-2003-824  Fremont Oak Gardens</v>
      </c>
      <c r="AW1292" s="15" t="s">
        <v>12402</v>
      </c>
      <c r="AX1292" s="15" t="s">
        <v>12403</v>
      </c>
      <c r="AY1292" s="15" t="s">
        <v>12404</v>
      </c>
      <c r="AZ1292" s="15" t="s">
        <v>357</v>
      </c>
      <c r="BA1292" s="15" t="s">
        <v>332</v>
      </c>
      <c r="BB1292" s="15" t="s">
        <v>13996</v>
      </c>
      <c r="BC1292" s="16"/>
      <c r="BD1292" s="16"/>
    </row>
    <row r="1293" spans="48:56" hidden="1" x14ac:dyDescent="0.25">
      <c r="AV1293" s="15" t="str">
        <f t="shared" si="19"/>
        <v>CA-2003-825  Skyline Village</v>
      </c>
      <c r="AW1293" s="15" t="s">
        <v>12405</v>
      </c>
      <c r="AX1293" s="15" t="s">
        <v>12406</v>
      </c>
      <c r="AY1293" s="15" t="s">
        <v>12407</v>
      </c>
      <c r="AZ1293" s="15" t="s">
        <v>819</v>
      </c>
      <c r="BA1293" s="15" t="s">
        <v>819</v>
      </c>
      <c r="BB1293" s="15" t="s">
        <v>13712</v>
      </c>
      <c r="BC1293" s="16"/>
      <c r="BD1293" s="16"/>
    </row>
    <row r="1294" spans="48:56" hidden="1" x14ac:dyDescent="0.25">
      <c r="AV1294" s="15" t="str">
        <f t="shared" si="19"/>
        <v>CA-2003-826  Mariposa Apartments</v>
      </c>
      <c r="AW1294" s="15" t="s">
        <v>12408</v>
      </c>
      <c r="AX1294" s="15" t="s">
        <v>9560</v>
      </c>
      <c r="AY1294" s="15" t="s">
        <v>14877</v>
      </c>
      <c r="AZ1294" s="15" t="s">
        <v>1465</v>
      </c>
      <c r="BA1294" s="15" t="s">
        <v>848</v>
      </c>
      <c r="BB1294" s="15" t="s">
        <v>14016</v>
      </c>
      <c r="BC1294" s="16"/>
      <c r="BD1294" s="16"/>
    </row>
    <row r="1295" spans="48:56" hidden="1" x14ac:dyDescent="0.25">
      <c r="AV1295" s="15" t="str">
        <f t="shared" si="19"/>
        <v>CA-2003-827  Havenhurst Apartments</v>
      </c>
      <c r="AW1295" s="15" t="s">
        <v>12409</v>
      </c>
      <c r="AX1295" s="15" t="s">
        <v>12410</v>
      </c>
      <c r="AY1295" s="15" t="s">
        <v>12411</v>
      </c>
      <c r="AZ1295" s="15" t="s">
        <v>136</v>
      </c>
      <c r="BA1295" s="15" t="s">
        <v>819</v>
      </c>
      <c r="BB1295" s="15" t="s">
        <v>13717</v>
      </c>
      <c r="BC1295" s="16"/>
      <c r="BD1295" s="16"/>
    </row>
    <row r="1296" spans="48:56" hidden="1" x14ac:dyDescent="0.25">
      <c r="AV1296" s="15" t="str">
        <f t="shared" si="19"/>
        <v>CA-2003-829  Tyrella Gardens</v>
      </c>
      <c r="AW1296" s="15" t="s">
        <v>12412</v>
      </c>
      <c r="AX1296" s="15" t="s">
        <v>12413</v>
      </c>
      <c r="AY1296" s="15" t="s">
        <v>12414</v>
      </c>
      <c r="AZ1296" s="15" t="s">
        <v>849</v>
      </c>
      <c r="BA1296" s="15" t="s">
        <v>850</v>
      </c>
      <c r="BB1296" s="15" t="s">
        <v>14031</v>
      </c>
      <c r="BC1296" s="16"/>
      <c r="BD1296" s="16"/>
    </row>
    <row r="1297" spans="48:56" hidden="1" x14ac:dyDescent="0.25">
      <c r="AV1297" s="15" t="str">
        <f t="shared" si="19"/>
        <v>CA-2003-830  Pujol Street Senior Apartments</v>
      </c>
      <c r="AW1297" s="15" t="s">
        <v>12415</v>
      </c>
      <c r="AX1297" s="15" t="s">
        <v>12416</v>
      </c>
      <c r="AY1297" s="15" t="s">
        <v>12417</v>
      </c>
      <c r="AZ1297" s="15" t="s">
        <v>938</v>
      </c>
      <c r="BA1297" s="15" t="s">
        <v>526</v>
      </c>
      <c r="BB1297" s="15" t="s">
        <v>14291</v>
      </c>
      <c r="BC1297" s="16"/>
      <c r="BD1297" s="16"/>
    </row>
    <row r="1298" spans="48:56" hidden="1" x14ac:dyDescent="0.25">
      <c r="AV1298" s="15" t="str">
        <f t="shared" si="19"/>
        <v>CA-2003-832  Potrero Senior Housing</v>
      </c>
      <c r="AW1298" s="15" t="s">
        <v>12418</v>
      </c>
      <c r="AX1298" s="15" t="s">
        <v>12419</v>
      </c>
      <c r="AY1298" s="15" t="s">
        <v>12420</v>
      </c>
      <c r="AZ1298" s="15" t="s">
        <v>12421</v>
      </c>
      <c r="BA1298" s="15" t="s">
        <v>819</v>
      </c>
      <c r="BB1298" s="15" t="s">
        <v>14292</v>
      </c>
      <c r="BC1298" s="16"/>
      <c r="BD1298" s="16"/>
    </row>
    <row r="1299" spans="48:56" hidden="1" x14ac:dyDescent="0.25">
      <c r="AV1299" s="15" t="str">
        <f t="shared" si="19"/>
        <v>CA-2003-834  The Surf Apartments</v>
      </c>
      <c r="AW1299" s="15" t="s">
        <v>12422</v>
      </c>
      <c r="AX1299" s="15" t="s">
        <v>3671</v>
      </c>
      <c r="AY1299" s="15" t="s">
        <v>15349</v>
      </c>
      <c r="AZ1299" s="15" t="s">
        <v>841</v>
      </c>
      <c r="BA1299" s="15" t="s">
        <v>332</v>
      </c>
      <c r="BB1299" s="15" t="s">
        <v>14293</v>
      </c>
      <c r="BC1299" s="16"/>
      <c r="BD1299" s="16"/>
    </row>
    <row r="1300" spans="48:56" hidden="1" x14ac:dyDescent="0.25">
      <c r="AV1300" s="15" t="str">
        <f t="shared" si="19"/>
        <v>CA-2003-835  Asbury Apartments</v>
      </c>
      <c r="AW1300" s="15" t="s">
        <v>12423</v>
      </c>
      <c r="AX1300" s="15" t="s">
        <v>12424</v>
      </c>
      <c r="AY1300" s="15" t="s">
        <v>15350</v>
      </c>
      <c r="AZ1300" s="15" t="s">
        <v>819</v>
      </c>
      <c r="BA1300" s="15" t="s">
        <v>819</v>
      </c>
      <c r="BB1300" s="15" t="s">
        <v>13790</v>
      </c>
      <c r="BC1300" s="16"/>
      <c r="BD1300" s="16"/>
    </row>
    <row r="1301" spans="48:56" hidden="1" x14ac:dyDescent="0.25">
      <c r="AV1301" s="15" t="str">
        <f t="shared" si="19"/>
        <v>CA-2003-836  Pacific Towers Senior Apartments</v>
      </c>
      <c r="AW1301" s="15" t="s">
        <v>461</v>
      </c>
      <c r="AX1301" s="15" t="s">
        <v>462</v>
      </c>
      <c r="AY1301" s="15" t="s">
        <v>862</v>
      </c>
      <c r="AZ1301" s="15" t="s">
        <v>1280</v>
      </c>
      <c r="BA1301" s="15" t="s">
        <v>819</v>
      </c>
      <c r="BB1301" s="15" t="s">
        <v>13829</v>
      </c>
      <c r="BC1301" s="16"/>
      <c r="BD1301" s="16"/>
    </row>
    <row r="1302" spans="48:56" hidden="1" x14ac:dyDescent="0.25">
      <c r="AV1302" s="15" t="str">
        <f t="shared" si="19"/>
        <v>CA-2003-838  Castaic Lake Senior Apartments</v>
      </c>
      <c r="AW1302" s="15" t="s">
        <v>12427</v>
      </c>
      <c r="AX1302" s="15" t="s">
        <v>12428</v>
      </c>
      <c r="AY1302" s="15" t="s">
        <v>12429</v>
      </c>
      <c r="AZ1302" s="15" t="s">
        <v>12430</v>
      </c>
      <c r="BA1302" s="15" t="s">
        <v>819</v>
      </c>
      <c r="BB1302" s="15" t="s">
        <v>14295</v>
      </c>
      <c r="BC1302" s="16"/>
      <c r="BD1302" s="16"/>
    </row>
    <row r="1303" spans="48:56" hidden="1" x14ac:dyDescent="0.25">
      <c r="AV1303" s="15" t="str">
        <f t="shared" ref="AV1303:AV1366" si="20">CONCATENATE(AW1303,"  ",AX1303)</f>
        <v>CA-2003-839  Camino Del Sol Senior Apartments</v>
      </c>
      <c r="AW1303" s="15" t="s">
        <v>12431</v>
      </c>
      <c r="AX1303" s="15" t="s">
        <v>12432</v>
      </c>
      <c r="AY1303" s="15" t="s">
        <v>12433</v>
      </c>
      <c r="AZ1303" s="15" t="s">
        <v>562</v>
      </c>
      <c r="BA1303" s="15" t="s">
        <v>1009</v>
      </c>
      <c r="BB1303" s="15" t="s">
        <v>13935</v>
      </c>
      <c r="BC1303" s="16"/>
      <c r="BD1303" s="16"/>
    </row>
    <row r="1304" spans="48:56" hidden="1" x14ac:dyDescent="0.25">
      <c r="AV1304" s="15" t="str">
        <f t="shared" si="20"/>
        <v>CA-2003-840  Westgate Courtyards</v>
      </c>
      <c r="AW1304" s="15" t="s">
        <v>12434</v>
      </c>
      <c r="AX1304" s="15" t="s">
        <v>12435</v>
      </c>
      <c r="AY1304" s="15" t="s">
        <v>15351</v>
      </c>
      <c r="AZ1304" s="15" t="s">
        <v>15352</v>
      </c>
      <c r="BA1304" s="15" t="s">
        <v>15353</v>
      </c>
      <c r="BB1304" s="15" t="s">
        <v>14197</v>
      </c>
      <c r="BC1304" s="16"/>
      <c r="BD1304" s="16"/>
    </row>
    <row r="1305" spans="48:56" hidden="1" x14ac:dyDescent="0.25">
      <c r="AV1305" s="15" t="str">
        <f t="shared" si="20"/>
        <v>CA-2003-841  Turnleaf Apartments</v>
      </c>
      <c r="AW1305" s="15" t="s">
        <v>12436</v>
      </c>
      <c r="AX1305" s="15" t="s">
        <v>12437</v>
      </c>
      <c r="AY1305" s="15" t="s">
        <v>12438</v>
      </c>
      <c r="AZ1305" s="15" t="s">
        <v>851</v>
      </c>
      <c r="BA1305" s="15" t="s">
        <v>850</v>
      </c>
      <c r="BB1305" s="15" t="s">
        <v>14296</v>
      </c>
      <c r="BC1305" s="16"/>
      <c r="BD1305" s="16"/>
    </row>
    <row r="1306" spans="48:56" hidden="1" x14ac:dyDescent="0.25">
      <c r="AV1306" s="15" t="str">
        <f t="shared" si="20"/>
        <v>CA-2003-842  Muirlands at Windemere Apartments</v>
      </c>
      <c r="AW1306" s="15" t="s">
        <v>268</v>
      </c>
      <c r="AX1306" s="15" t="s">
        <v>1813</v>
      </c>
      <c r="AY1306" s="15" t="s">
        <v>1814</v>
      </c>
      <c r="AZ1306" s="15" t="s">
        <v>1038</v>
      </c>
      <c r="BA1306" s="15" t="s">
        <v>1275</v>
      </c>
      <c r="BB1306" s="15" t="s">
        <v>14297</v>
      </c>
      <c r="BC1306" s="16"/>
      <c r="BD1306" s="16"/>
    </row>
    <row r="1307" spans="48:56" hidden="1" x14ac:dyDescent="0.25">
      <c r="AV1307" s="15" t="str">
        <f t="shared" si="20"/>
        <v>CA-2003-843  Herald Hotel</v>
      </c>
      <c r="AW1307" s="15" t="s">
        <v>12439</v>
      </c>
      <c r="AX1307" s="15" t="s">
        <v>12440</v>
      </c>
      <c r="AY1307" s="15" t="s">
        <v>12441</v>
      </c>
      <c r="AZ1307" s="15" t="s">
        <v>845</v>
      </c>
      <c r="BA1307" s="15" t="s">
        <v>845</v>
      </c>
      <c r="BB1307" s="15" t="s">
        <v>13750</v>
      </c>
      <c r="BC1307" s="16"/>
      <c r="BD1307" s="16"/>
    </row>
    <row r="1308" spans="48:56" hidden="1" x14ac:dyDescent="0.25">
      <c r="AV1308" s="15" t="str">
        <f t="shared" si="20"/>
        <v>CA-2003-844  Vista Montana Apartments</v>
      </c>
      <c r="AW1308" s="15" t="s">
        <v>12442</v>
      </c>
      <c r="AX1308" s="15" t="s">
        <v>12443</v>
      </c>
      <c r="AY1308" s="15" t="s">
        <v>12444</v>
      </c>
      <c r="AZ1308" s="15" t="s">
        <v>1010</v>
      </c>
      <c r="BA1308" s="15" t="s">
        <v>1011</v>
      </c>
      <c r="BB1308" s="15" t="s">
        <v>13802</v>
      </c>
      <c r="BC1308" s="16"/>
      <c r="BD1308" s="16"/>
    </row>
    <row r="1309" spans="48:56" hidden="1" x14ac:dyDescent="0.25">
      <c r="AV1309" s="15" t="str">
        <f t="shared" si="20"/>
        <v>CA-2003-845  Cinnabar Commons</v>
      </c>
      <c r="AW1309" s="15" t="s">
        <v>269</v>
      </c>
      <c r="AX1309" s="15" t="s">
        <v>270</v>
      </c>
      <c r="AY1309" s="15" t="s">
        <v>477</v>
      </c>
      <c r="AZ1309" s="15" t="s">
        <v>851</v>
      </c>
      <c r="BA1309" s="15" t="s">
        <v>850</v>
      </c>
      <c r="BB1309" s="15" t="s">
        <v>13861</v>
      </c>
      <c r="BC1309" s="16"/>
      <c r="BD1309" s="16"/>
    </row>
    <row r="1310" spans="48:56" hidden="1" x14ac:dyDescent="0.25">
      <c r="AV1310" s="15" t="str">
        <f t="shared" si="20"/>
        <v>CA-2003-846  Mission Gateway</v>
      </c>
      <c r="AW1310" s="15" t="s">
        <v>271</v>
      </c>
      <c r="AX1310" s="15" t="s">
        <v>272</v>
      </c>
      <c r="AY1310" s="15" t="s">
        <v>2208</v>
      </c>
      <c r="AZ1310" s="15" t="s">
        <v>970</v>
      </c>
      <c r="BA1310" s="15" t="s">
        <v>332</v>
      </c>
      <c r="BB1310" s="15" t="s">
        <v>14142</v>
      </c>
      <c r="BC1310" s="16"/>
      <c r="BD1310" s="16"/>
    </row>
    <row r="1311" spans="48:56" hidden="1" x14ac:dyDescent="0.25">
      <c r="AV1311" s="15" t="str">
        <f t="shared" si="20"/>
        <v>CA-2003-848  Broadway Village II</v>
      </c>
      <c r="AW1311" s="15" t="s">
        <v>273</v>
      </c>
      <c r="AX1311" s="15" t="s">
        <v>274</v>
      </c>
      <c r="AY1311" s="15" t="s">
        <v>275</v>
      </c>
      <c r="AZ1311" s="15" t="s">
        <v>819</v>
      </c>
      <c r="BA1311" s="15" t="s">
        <v>819</v>
      </c>
      <c r="BB1311" s="15" t="s">
        <v>13757</v>
      </c>
      <c r="BC1311" s="16"/>
      <c r="BD1311" s="16"/>
    </row>
    <row r="1312" spans="48:56" hidden="1" x14ac:dyDescent="0.25">
      <c r="AV1312" s="15" t="str">
        <f t="shared" si="20"/>
        <v>CA-2003-849  Westmorland Family Apartments</v>
      </c>
      <c r="AW1312" s="15" t="s">
        <v>12445</v>
      </c>
      <c r="AX1312" s="15" t="s">
        <v>12446</v>
      </c>
      <c r="AY1312" s="15" t="s">
        <v>12447</v>
      </c>
      <c r="AZ1312" s="15" t="s">
        <v>12448</v>
      </c>
      <c r="BA1312" s="15" t="s">
        <v>524</v>
      </c>
      <c r="BB1312" s="15" t="s">
        <v>15035</v>
      </c>
      <c r="BC1312" s="16"/>
      <c r="BD1312" s="16"/>
    </row>
    <row r="1313" spans="48:56" hidden="1" x14ac:dyDescent="0.25">
      <c r="AV1313" s="15" t="str">
        <f t="shared" si="20"/>
        <v>CA-2003-850  Countryside Apartments</v>
      </c>
      <c r="AW1313" s="15" t="s">
        <v>12449</v>
      </c>
      <c r="AX1313" s="15" t="s">
        <v>12450</v>
      </c>
      <c r="AY1313" s="15" t="s">
        <v>12451</v>
      </c>
      <c r="AZ1313" s="15" t="s">
        <v>214</v>
      </c>
      <c r="BA1313" s="15" t="s">
        <v>524</v>
      </c>
      <c r="BB1313" s="15" t="s">
        <v>14164</v>
      </c>
      <c r="BC1313" s="16"/>
      <c r="BD1313" s="16"/>
    </row>
    <row r="1314" spans="48:56" hidden="1" x14ac:dyDescent="0.25">
      <c r="AV1314" s="15" t="str">
        <f t="shared" si="20"/>
        <v>CA-2003-853  Ping Yuen Center</v>
      </c>
      <c r="AW1314" s="15" t="s">
        <v>12452</v>
      </c>
      <c r="AX1314" s="15" t="s">
        <v>12453</v>
      </c>
      <c r="AY1314" s="15" t="s">
        <v>12454</v>
      </c>
      <c r="AZ1314" s="15" t="s">
        <v>781</v>
      </c>
      <c r="BA1314" s="15" t="s">
        <v>781</v>
      </c>
      <c r="BB1314" s="15" t="s">
        <v>13795</v>
      </c>
      <c r="BC1314" s="16"/>
      <c r="BD1314" s="16"/>
    </row>
    <row r="1315" spans="48:56" hidden="1" x14ac:dyDescent="0.25">
      <c r="AV1315" s="15" t="str">
        <f t="shared" si="20"/>
        <v>CA-2003-857  Hacienda de Feliz</v>
      </c>
      <c r="AW1315" s="15" t="s">
        <v>12458</v>
      </c>
      <c r="AX1315" s="15" t="s">
        <v>12459</v>
      </c>
      <c r="AY1315" s="15" t="s">
        <v>12460</v>
      </c>
      <c r="AZ1315" s="15" t="s">
        <v>1316</v>
      </c>
      <c r="BA1315" s="15" t="s">
        <v>1009</v>
      </c>
      <c r="BB1315" s="15" t="s">
        <v>13981</v>
      </c>
      <c r="BC1315" s="16"/>
      <c r="BD1315" s="16"/>
    </row>
    <row r="1316" spans="48:56" hidden="1" x14ac:dyDescent="0.25">
      <c r="AV1316" s="15" t="str">
        <f t="shared" si="20"/>
        <v>CA-2003-859  Del Rio Terrace Apartments</v>
      </c>
      <c r="AW1316" s="15" t="s">
        <v>501</v>
      </c>
      <c r="AX1316" s="15" t="s">
        <v>1815</v>
      </c>
      <c r="AY1316" s="15" t="s">
        <v>502</v>
      </c>
      <c r="AZ1316" s="15" t="s">
        <v>844</v>
      </c>
      <c r="BA1316" s="15" t="s">
        <v>844</v>
      </c>
      <c r="BB1316" s="15" t="s">
        <v>14089</v>
      </c>
      <c r="BC1316" s="16"/>
      <c r="BD1316" s="16"/>
    </row>
    <row r="1317" spans="48:56" hidden="1" x14ac:dyDescent="0.25">
      <c r="AV1317" s="15" t="str">
        <f t="shared" si="20"/>
        <v>CA-2003-860  L.A. Colorado Terrace</v>
      </c>
      <c r="AW1317" s="15" t="s">
        <v>503</v>
      </c>
      <c r="AX1317" s="15" t="s">
        <v>504</v>
      </c>
      <c r="AY1317" s="15" t="s">
        <v>505</v>
      </c>
      <c r="AZ1317" s="15" t="s">
        <v>819</v>
      </c>
      <c r="BA1317" s="15" t="s">
        <v>819</v>
      </c>
      <c r="BB1317" s="15" t="s">
        <v>14299</v>
      </c>
      <c r="BC1317" s="16"/>
      <c r="BD1317" s="16"/>
    </row>
    <row r="1318" spans="48:56" hidden="1" x14ac:dyDescent="0.25">
      <c r="AV1318" s="15" t="str">
        <f t="shared" si="20"/>
        <v>CA-2003-861  The Oaks at Almaden</v>
      </c>
      <c r="AW1318" s="15" t="s">
        <v>12461</v>
      </c>
      <c r="AX1318" s="15" t="s">
        <v>12462</v>
      </c>
      <c r="AY1318" s="15" t="s">
        <v>12463</v>
      </c>
      <c r="AZ1318" s="15" t="s">
        <v>851</v>
      </c>
      <c r="BA1318" s="15" t="s">
        <v>850</v>
      </c>
      <c r="BB1318" s="15" t="s">
        <v>13832</v>
      </c>
      <c r="BC1318" s="16"/>
      <c r="BD1318" s="16"/>
    </row>
    <row r="1319" spans="48:56" hidden="1" x14ac:dyDescent="0.25">
      <c r="AV1319" s="15" t="str">
        <f t="shared" si="20"/>
        <v>CA-2003-862  Oak Court Apartments</v>
      </c>
      <c r="AW1319" s="15" t="s">
        <v>12464</v>
      </c>
      <c r="AX1319" s="15" t="s">
        <v>12465</v>
      </c>
      <c r="AY1319" s="15" t="s">
        <v>12466</v>
      </c>
      <c r="AZ1319" s="15" t="s">
        <v>858</v>
      </c>
      <c r="BA1319" s="15" t="s">
        <v>850</v>
      </c>
      <c r="BB1319" s="15" t="s">
        <v>13957</v>
      </c>
      <c r="BC1319" s="16"/>
      <c r="BD1319" s="16"/>
    </row>
    <row r="1320" spans="48:56" hidden="1" x14ac:dyDescent="0.25">
      <c r="AV1320" s="15" t="str">
        <f t="shared" si="20"/>
        <v>CA-2003-863  Holtville Gardens Apartments</v>
      </c>
      <c r="AW1320" s="15" t="s">
        <v>12467</v>
      </c>
      <c r="AX1320" s="15" t="s">
        <v>12468</v>
      </c>
      <c r="AY1320" s="15" t="s">
        <v>12469</v>
      </c>
      <c r="AZ1320" s="15" t="s">
        <v>1633</v>
      </c>
      <c r="BA1320" s="15" t="s">
        <v>524</v>
      </c>
      <c r="BB1320" s="15" t="s">
        <v>14283</v>
      </c>
      <c r="BC1320" s="16"/>
      <c r="BD1320" s="16"/>
    </row>
    <row r="1321" spans="48:56" hidden="1" x14ac:dyDescent="0.25">
      <c r="AV1321" s="15" t="str">
        <f t="shared" si="20"/>
        <v>CA-2003-864  City Towers</v>
      </c>
      <c r="AW1321" s="15" t="s">
        <v>12470</v>
      </c>
      <c r="AX1321" s="15" t="s">
        <v>12471</v>
      </c>
      <c r="AY1321" s="15" t="s">
        <v>12472</v>
      </c>
      <c r="AZ1321" s="15" t="s">
        <v>331</v>
      </c>
      <c r="BA1321" s="15" t="s">
        <v>332</v>
      </c>
      <c r="BB1321" s="15" t="s">
        <v>14145</v>
      </c>
      <c r="BC1321" s="16"/>
      <c r="BD1321" s="16"/>
    </row>
    <row r="1322" spans="48:56" hidden="1" x14ac:dyDescent="0.25">
      <c r="AV1322" s="15" t="str">
        <f t="shared" si="20"/>
        <v>CA-2003-865  Anise Turina Apartments</v>
      </c>
      <c r="AW1322" s="15" t="s">
        <v>12473</v>
      </c>
      <c r="AX1322" s="15" t="s">
        <v>12474</v>
      </c>
      <c r="AY1322" s="15" t="s">
        <v>12475</v>
      </c>
      <c r="AZ1322" s="15" t="s">
        <v>1034</v>
      </c>
      <c r="BA1322" s="15" t="s">
        <v>360</v>
      </c>
      <c r="BB1322" s="15" t="s">
        <v>13965</v>
      </c>
      <c r="BC1322" s="16"/>
      <c r="BD1322" s="16"/>
    </row>
    <row r="1323" spans="48:56" hidden="1" x14ac:dyDescent="0.25">
      <c r="AV1323" s="15" t="str">
        <f t="shared" si="20"/>
        <v>CA-2003-866  Imperial Gardens Apartments</v>
      </c>
      <c r="AW1323" s="15" t="s">
        <v>12476</v>
      </c>
      <c r="AX1323" s="15" t="s">
        <v>12477</v>
      </c>
      <c r="AY1323" s="15" t="s">
        <v>12478</v>
      </c>
      <c r="AZ1323" s="15" t="s">
        <v>524</v>
      </c>
      <c r="BA1323" s="15" t="s">
        <v>524</v>
      </c>
      <c r="BB1323" s="15" t="s">
        <v>14204</v>
      </c>
      <c r="BC1323" s="16"/>
      <c r="BD1323" s="16"/>
    </row>
    <row r="1324" spans="48:56" hidden="1" x14ac:dyDescent="0.25">
      <c r="AV1324" s="15" t="str">
        <f t="shared" si="20"/>
        <v>CA-2003-868  Riviera Apartments</v>
      </c>
      <c r="AW1324" s="15" t="s">
        <v>12479</v>
      </c>
      <c r="AX1324" s="15" t="s">
        <v>12480</v>
      </c>
      <c r="AY1324" s="15" t="s">
        <v>12481</v>
      </c>
      <c r="AZ1324" s="15" t="s">
        <v>1034</v>
      </c>
      <c r="BA1324" s="15" t="s">
        <v>360</v>
      </c>
      <c r="BB1324" s="15" t="s">
        <v>13741</v>
      </c>
      <c r="BC1324" s="16"/>
      <c r="BD1324" s="16"/>
    </row>
    <row r="1325" spans="48:56" hidden="1" x14ac:dyDescent="0.25">
      <c r="AV1325" s="15" t="str">
        <f t="shared" si="20"/>
        <v>CA-2003-870  Tierra del Sol</v>
      </c>
      <c r="AW1325" s="15" t="s">
        <v>12482</v>
      </c>
      <c r="AX1325" s="15" t="s">
        <v>12483</v>
      </c>
      <c r="AY1325" s="15" t="s">
        <v>12484</v>
      </c>
      <c r="AZ1325" s="15" t="s">
        <v>9666</v>
      </c>
      <c r="BA1325" s="15" t="s">
        <v>819</v>
      </c>
      <c r="BB1325" s="15" t="s">
        <v>13924</v>
      </c>
      <c r="BC1325" s="16"/>
      <c r="BD1325" s="16"/>
    </row>
    <row r="1326" spans="48:56" hidden="1" x14ac:dyDescent="0.25">
      <c r="AV1326" s="15" t="str">
        <f t="shared" si="20"/>
        <v>CA-2003-871  Villa Madera</v>
      </c>
      <c r="AW1326" s="15" t="s">
        <v>12485</v>
      </c>
      <c r="AX1326" s="15" t="s">
        <v>12486</v>
      </c>
      <c r="AY1326" s="15" t="s">
        <v>12487</v>
      </c>
      <c r="AZ1326" s="15" t="s">
        <v>562</v>
      </c>
      <c r="BA1326" s="15" t="s">
        <v>1009</v>
      </c>
      <c r="BB1326" s="15" t="s">
        <v>13935</v>
      </c>
      <c r="BC1326" s="16"/>
      <c r="BD1326" s="16"/>
    </row>
    <row r="1327" spans="48:56" hidden="1" x14ac:dyDescent="0.25">
      <c r="AV1327" s="15" t="str">
        <f t="shared" si="20"/>
        <v>CA-2003-873  Baywood Apartments</v>
      </c>
      <c r="AW1327" s="15" t="s">
        <v>12490</v>
      </c>
      <c r="AX1327" s="15" t="s">
        <v>277</v>
      </c>
      <c r="AY1327" s="15" t="s">
        <v>12491</v>
      </c>
      <c r="AZ1327" s="15" t="s">
        <v>331</v>
      </c>
      <c r="BA1327" s="15" t="s">
        <v>332</v>
      </c>
      <c r="BB1327" s="15" t="s">
        <v>14300</v>
      </c>
      <c r="BC1327" s="16"/>
      <c r="BD1327" s="16"/>
    </row>
    <row r="1328" spans="48:56" hidden="1" x14ac:dyDescent="0.25">
      <c r="AV1328" s="15" t="str">
        <f t="shared" si="20"/>
        <v>CA-2003-874  Mission Creek Senior Community</v>
      </c>
      <c r="AW1328" s="15" t="s">
        <v>278</v>
      </c>
      <c r="AX1328" s="15" t="s">
        <v>0</v>
      </c>
      <c r="AY1328" s="15" t="s">
        <v>1944</v>
      </c>
      <c r="AZ1328" s="15" t="s">
        <v>845</v>
      </c>
      <c r="BA1328" s="15" t="s">
        <v>845</v>
      </c>
      <c r="BB1328" s="15" t="s">
        <v>14301</v>
      </c>
      <c r="BC1328" s="16"/>
      <c r="BD1328" s="16"/>
    </row>
    <row r="1329" spans="48:56" hidden="1" x14ac:dyDescent="0.25">
      <c r="AV1329" s="15" t="str">
        <f t="shared" si="20"/>
        <v>CA-2003-875  Point Reyes Affordable Homes</v>
      </c>
      <c r="AW1329" s="15" t="s">
        <v>1</v>
      </c>
      <c r="AX1329" s="15" t="s">
        <v>2</v>
      </c>
      <c r="AY1329" s="15" t="s">
        <v>1945</v>
      </c>
      <c r="AZ1329" s="15" t="s">
        <v>1946</v>
      </c>
      <c r="BA1329" s="15" t="s">
        <v>360</v>
      </c>
      <c r="BB1329" s="15" t="s">
        <v>14302</v>
      </c>
      <c r="BC1329" s="16"/>
      <c r="BD1329" s="16"/>
    </row>
    <row r="1330" spans="48:56" hidden="1" x14ac:dyDescent="0.25">
      <c r="AV1330" s="15" t="str">
        <f t="shared" si="20"/>
        <v>CA-2003-876  The Gardens at Ironwood Senior Apartments</v>
      </c>
      <c r="AW1330" s="15" t="s">
        <v>3</v>
      </c>
      <c r="AX1330" s="15" t="s">
        <v>1816</v>
      </c>
      <c r="AY1330" s="15" t="s">
        <v>1817</v>
      </c>
      <c r="AZ1330" s="15" t="s">
        <v>1602</v>
      </c>
      <c r="BA1330" s="15" t="s">
        <v>332</v>
      </c>
      <c r="BB1330" s="15" t="s">
        <v>14019</v>
      </c>
      <c r="BC1330" s="16"/>
      <c r="BD1330" s="16"/>
    </row>
    <row r="1331" spans="48:56" hidden="1" x14ac:dyDescent="0.25">
      <c r="AV1331" s="15" t="str">
        <f t="shared" si="20"/>
        <v>CA-2003-877  Tremont Green</v>
      </c>
      <c r="AW1331" s="15" t="s">
        <v>12492</v>
      </c>
      <c r="AX1331" s="15" t="s">
        <v>12493</v>
      </c>
      <c r="AY1331" s="15" t="s">
        <v>12494</v>
      </c>
      <c r="AZ1331" s="15" t="s">
        <v>823</v>
      </c>
      <c r="BA1331" s="15" t="s">
        <v>824</v>
      </c>
      <c r="BB1331" s="15" t="s">
        <v>13725</v>
      </c>
      <c r="BC1331" s="16"/>
      <c r="BD1331" s="16"/>
    </row>
    <row r="1332" spans="48:56" hidden="1" x14ac:dyDescent="0.25">
      <c r="AV1332" s="15" t="str">
        <f t="shared" si="20"/>
        <v>CA-2003-878  Parkside Village Apartments</v>
      </c>
      <c r="AW1332" s="15" t="s">
        <v>12495</v>
      </c>
      <c r="AX1332" s="15" t="s">
        <v>12496</v>
      </c>
      <c r="AY1332" s="15" t="s">
        <v>12497</v>
      </c>
      <c r="AZ1332" s="15" t="s">
        <v>780</v>
      </c>
      <c r="BA1332" s="15" t="s">
        <v>520</v>
      </c>
      <c r="BB1332" s="15" t="s">
        <v>14091</v>
      </c>
      <c r="BC1332" s="16"/>
      <c r="BD1332" s="16"/>
    </row>
    <row r="1333" spans="48:56" hidden="1" x14ac:dyDescent="0.25">
      <c r="AV1333" s="15" t="str">
        <f t="shared" si="20"/>
        <v>CA-2003-879  The Willows</v>
      </c>
      <c r="AW1333" s="15" t="s">
        <v>12498</v>
      </c>
      <c r="AX1333" s="15" t="s">
        <v>8837</v>
      </c>
      <c r="AY1333" s="15" t="s">
        <v>15036</v>
      </c>
      <c r="AZ1333" s="15" t="s">
        <v>1005</v>
      </c>
      <c r="BA1333" s="15" t="s">
        <v>830</v>
      </c>
      <c r="BB1333" s="15" t="s">
        <v>14083</v>
      </c>
      <c r="BC1333" s="16"/>
      <c r="BD1333" s="16"/>
    </row>
    <row r="1334" spans="48:56" hidden="1" x14ac:dyDescent="0.25">
      <c r="AV1334" s="15" t="str">
        <f t="shared" si="20"/>
        <v>CA-2003-881  Montecito Vista Apartment Homes</v>
      </c>
      <c r="AW1334" s="15" t="s">
        <v>12499</v>
      </c>
      <c r="AX1334" s="15" t="s">
        <v>12500</v>
      </c>
      <c r="AY1334" s="15" t="s">
        <v>12501</v>
      </c>
      <c r="AZ1334" s="15" t="s">
        <v>578</v>
      </c>
      <c r="BA1334" s="15" t="s">
        <v>1277</v>
      </c>
      <c r="BB1334" s="15" t="s">
        <v>14303</v>
      </c>
      <c r="BC1334" s="16"/>
      <c r="BD1334" s="16"/>
    </row>
    <row r="1335" spans="48:56" hidden="1" x14ac:dyDescent="0.25">
      <c r="AV1335" s="15" t="str">
        <f t="shared" si="20"/>
        <v>CA-2003-882  Windrow Apartments</v>
      </c>
      <c r="AW1335" s="15" t="s">
        <v>4</v>
      </c>
      <c r="AX1335" s="15" t="s">
        <v>1947</v>
      </c>
      <c r="AY1335" s="15" t="s">
        <v>1948</v>
      </c>
      <c r="AZ1335" s="15" t="s">
        <v>578</v>
      </c>
      <c r="BA1335" s="15" t="s">
        <v>1277</v>
      </c>
      <c r="BB1335" s="15" t="s">
        <v>14304</v>
      </c>
      <c r="BC1335" s="16"/>
      <c r="BD1335" s="16"/>
    </row>
    <row r="1336" spans="48:56" hidden="1" x14ac:dyDescent="0.25">
      <c r="AV1336" s="15" t="str">
        <f t="shared" si="20"/>
        <v>CA-2003-883  SEASONS at Los Robles</v>
      </c>
      <c r="AW1336" s="15" t="s">
        <v>12502</v>
      </c>
      <c r="AX1336" s="15" t="s">
        <v>12503</v>
      </c>
      <c r="AY1336" s="15" t="s">
        <v>12504</v>
      </c>
      <c r="AZ1336" s="15" t="s">
        <v>821</v>
      </c>
      <c r="BA1336" s="15" t="s">
        <v>822</v>
      </c>
      <c r="BB1336" s="15" t="s">
        <v>14241</v>
      </c>
      <c r="BC1336" s="16"/>
      <c r="BD1336" s="16"/>
    </row>
    <row r="1337" spans="48:56" hidden="1" x14ac:dyDescent="0.25">
      <c r="AV1337" s="15" t="str">
        <f t="shared" si="20"/>
        <v>CA-2003-887  Moore Village</v>
      </c>
      <c r="AW1337" s="15" t="s">
        <v>12505</v>
      </c>
      <c r="AX1337" s="15" t="s">
        <v>12506</v>
      </c>
      <c r="AY1337" s="15" t="s">
        <v>12507</v>
      </c>
      <c r="AZ1337" s="15" t="s">
        <v>823</v>
      </c>
      <c r="BA1337" s="15" t="s">
        <v>824</v>
      </c>
      <c r="BB1337" s="15" t="s">
        <v>13725</v>
      </c>
      <c r="BC1337" s="16"/>
      <c r="BD1337" s="16"/>
    </row>
    <row r="1338" spans="48:56" hidden="1" x14ac:dyDescent="0.25">
      <c r="AV1338" s="15" t="str">
        <f t="shared" si="20"/>
        <v>CA-2003-888  Sacramento Senior Homes</v>
      </c>
      <c r="AW1338" s="15" t="s">
        <v>9</v>
      </c>
      <c r="AX1338" s="15" t="s">
        <v>10</v>
      </c>
      <c r="AY1338" s="15" t="s">
        <v>11</v>
      </c>
      <c r="AZ1338" s="15" t="s">
        <v>215</v>
      </c>
      <c r="BA1338" s="15" t="s">
        <v>332</v>
      </c>
      <c r="BB1338" s="15" t="s">
        <v>14305</v>
      </c>
      <c r="BC1338" s="16"/>
      <c r="BD1338" s="16"/>
    </row>
    <row r="1339" spans="48:56" hidden="1" x14ac:dyDescent="0.25">
      <c r="AV1339" s="15" t="str">
        <f t="shared" si="20"/>
        <v>CA-2003-889  Arbor Ridge Apartments</v>
      </c>
      <c r="AW1339" s="15" t="s">
        <v>12</v>
      </c>
      <c r="AX1339" s="15" t="s">
        <v>13</v>
      </c>
      <c r="AY1339" s="15" t="s">
        <v>2190</v>
      </c>
      <c r="AZ1339" s="15" t="s">
        <v>939</v>
      </c>
      <c r="BA1339" s="15" t="s">
        <v>1275</v>
      </c>
      <c r="BB1339" s="15" t="s">
        <v>13727</v>
      </c>
      <c r="BC1339" s="16"/>
      <c r="BD1339" s="16"/>
    </row>
    <row r="1340" spans="48:56" hidden="1" x14ac:dyDescent="0.25">
      <c r="AV1340" s="15" t="str">
        <f t="shared" si="20"/>
        <v>CA-2003-890  Views at 270</v>
      </c>
      <c r="AW1340" s="15" t="s">
        <v>14</v>
      </c>
      <c r="AX1340" s="15" t="s">
        <v>15</v>
      </c>
      <c r="AY1340" s="15" t="s">
        <v>1483</v>
      </c>
      <c r="AZ1340" s="15" t="s">
        <v>819</v>
      </c>
      <c r="BA1340" s="15" t="s">
        <v>819</v>
      </c>
      <c r="BB1340" s="15" t="s">
        <v>13919</v>
      </c>
      <c r="BC1340" s="16"/>
      <c r="BD1340" s="16"/>
    </row>
    <row r="1341" spans="48:56" hidden="1" x14ac:dyDescent="0.25">
      <c r="AV1341" s="15" t="str">
        <f t="shared" si="20"/>
        <v>CA-2003-891  Azure Park Apartments</v>
      </c>
      <c r="AW1341" s="15" t="s">
        <v>12508</v>
      </c>
      <c r="AX1341" s="15" t="s">
        <v>12509</v>
      </c>
      <c r="AY1341" s="15" t="s">
        <v>12510</v>
      </c>
      <c r="AZ1341" s="15" t="s">
        <v>781</v>
      </c>
      <c r="BA1341" s="15" t="s">
        <v>781</v>
      </c>
      <c r="BB1341" s="15" t="s">
        <v>14190</v>
      </c>
      <c r="BC1341" s="16"/>
      <c r="BD1341" s="16"/>
    </row>
    <row r="1342" spans="48:56" hidden="1" x14ac:dyDescent="0.25">
      <c r="AV1342" s="15" t="str">
        <f t="shared" si="20"/>
        <v>CA-2003-892  Casa Colina Del Sol</v>
      </c>
      <c r="AW1342" s="15" t="s">
        <v>12511</v>
      </c>
      <c r="AX1342" s="15" t="s">
        <v>12512</v>
      </c>
      <c r="AY1342" s="15" t="s">
        <v>12513</v>
      </c>
      <c r="AZ1342" s="15" t="s">
        <v>848</v>
      </c>
      <c r="BA1342" s="15" t="s">
        <v>848</v>
      </c>
      <c r="BB1342" s="15" t="s">
        <v>14059</v>
      </c>
      <c r="BC1342" s="16"/>
      <c r="BD1342" s="16"/>
    </row>
    <row r="1343" spans="48:56" hidden="1" x14ac:dyDescent="0.25">
      <c r="AV1343" s="15" t="str">
        <f t="shared" si="20"/>
        <v>CA-2003-893  Market Street Townhomes</v>
      </c>
      <c r="AW1343" s="15" t="s">
        <v>12514</v>
      </c>
      <c r="AX1343" s="15" t="s">
        <v>12515</v>
      </c>
      <c r="AY1343" s="15" t="s">
        <v>12516</v>
      </c>
      <c r="AZ1343" s="15" t="s">
        <v>145</v>
      </c>
      <c r="BA1343" s="15" t="s">
        <v>876</v>
      </c>
      <c r="BB1343" s="15" t="s">
        <v>13823</v>
      </c>
      <c r="BC1343" s="16"/>
      <c r="BD1343" s="16"/>
    </row>
    <row r="1344" spans="48:56" hidden="1" x14ac:dyDescent="0.25">
      <c r="AV1344" s="15" t="str">
        <f t="shared" si="20"/>
        <v>CA-2003-894  Canyon Creek Townhomes</v>
      </c>
      <c r="AW1344" s="15" t="s">
        <v>12517</v>
      </c>
      <c r="AX1344" s="15" t="s">
        <v>12518</v>
      </c>
      <c r="AY1344" s="15" t="s">
        <v>12519</v>
      </c>
      <c r="AZ1344" s="15" t="s">
        <v>16</v>
      </c>
      <c r="BA1344" s="15" t="s">
        <v>876</v>
      </c>
      <c r="BB1344" s="15" t="s">
        <v>13902</v>
      </c>
      <c r="BC1344" s="16"/>
      <c r="BD1344" s="16"/>
    </row>
    <row r="1345" spans="48:56" hidden="1" x14ac:dyDescent="0.25">
      <c r="AV1345" s="15" t="str">
        <f t="shared" si="20"/>
        <v>CA-2003-895  Rancho del Norte Apartments</v>
      </c>
      <c r="AW1345" s="15" t="s">
        <v>12520</v>
      </c>
      <c r="AX1345" s="15" t="s">
        <v>12521</v>
      </c>
      <c r="AY1345" s="15" t="s">
        <v>12522</v>
      </c>
      <c r="AZ1345" s="15" t="s">
        <v>848</v>
      </c>
      <c r="BA1345" s="15" t="s">
        <v>848</v>
      </c>
      <c r="BB1345" s="15" t="s">
        <v>14262</v>
      </c>
      <c r="BC1345" s="16"/>
      <c r="BD1345" s="16"/>
    </row>
    <row r="1346" spans="48:56" hidden="1" x14ac:dyDescent="0.25">
      <c r="AV1346" s="15" t="str">
        <f t="shared" si="20"/>
        <v>CA-2003-896  Heritage Village Apartments</v>
      </c>
      <c r="AW1346" s="15" t="s">
        <v>12523</v>
      </c>
      <c r="AX1346" s="15" t="s">
        <v>12524</v>
      </c>
      <c r="AY1346" s="15" t="s">
        <v>12525</v>
      </c>
      <c r="AZ1346" s="15" t="s">
        <v>778</v>
      </c>
      <c r="BA1346" s="15" t="s">
        <v>820</v>
      </c>
      <c r="BB1346" s="15" t="s">
        <v>14082</v>
      </c>
      <c r="BC1346" s="16"/>
      <c r="BD1346" s="16"/>
    </row>
    <row r="1347" spans="48:56" hidden="1" x14ac:dyDescent="0.25">
      <c r="AV1347" s="15" t="str">
        <f t="shared" si="20"/>
        <v>CA-2003-898  Coyote Run II Apartments</v>
      </c>
      <c r="AW1347" s="15" t="s">
        <v>286</v>
      </c>
      <c r="AX1347" s="15" t="s">
        <v>2191</v>
      </c>
      <c r="AY1347" s="15" t="s">
        <v>2192</v>
      </c>
      <c r="AZ1347" s="15" t="s">
        <v>1007</v>
      </c>
      <c r="BA1347" s="15" t="s">
        <v>526</v>
      </c>
      <c r="BB1347" s="15" t="s">
        <v>13748</v>
      </c>
      <c r="BC1347" s="16"/>
      <c r="BD1347" s="16"/>
    </row>
    <row r="1348" spans="48:56" hidden="1" x14ac:dyDescent="0.25">
      <c r="AV1348" s="15" t="str">
        <f t="shared" si="20"/>
        <v>CA-2003-899  Lorenzo Creek Apartments</v>
      </c>
      <c r="AW1348" s="15" t="s">
        <v>287</v>
      </c>
      <c r="AX1348" s="15" t="s">
        <v>1484</v>
      </c>
      <c r="AY1348" s="15" t="s">
        <v>1485</v>
      </c>
      <c r="AZ1348" s="15" t="s">
        <v>131</v>
      </c>
      <c r="BA1348" s="15" t="s">
        <v>332</v>
      </c>
      <c r="BB1348" s="15" t="s">
        <v>13933</v>
      </c>
      <c r="BC1348" s="16"/>
      <c r="BD1348" s="16"/>
    </row>
    <row r="1349" spans="48:56" hidden="1" x14ac:dyDescent="0.25">
      <c r="AV1349" s="15" t="str">
        <f t="shared" si="20"/>
        <v>CA-2003-900  Knolls at Green Valley Apartments</v>
      </c>
      <c r="AW1349" s="15" t="s">
        <v>288</v>
      </c>
      <c r="AX1349" s="15" t="s">
        <v>2193</v>
      </c>
      <c r="AY1349" s="15" t="s">
        <v>1452</v>
      </c>
      <c r="AZ1349" s="15" t="s">
        <v>1089</v>
      </c>
      <c r="BA1349" s="15" t="s">
        <v>826</v>
      </c>
      <c r="BB1349" s="15" t="s">
        <v>13843</v>
      </c>
      <c r="BC1349" s="16"/>
      <c r="BD1349" s="16"/>
    </row>
    <row r="1350" spans="48:56" hidden="1" x14ac:dyDescent="0.25">
      <c r="AV1350" s="15" t="str">
        <f t="shared" si="20"/>
        <v>CA-2003-901  Westminster Senior Apartments</v>
      </c>
      <c r="AW1350" s="15" t="s">
        <v>12526</v>
      </c>
      <c r="AX1350" s="15" t="s">
        <v>12527</v>
      </c>
      <c r="AY1350" s="15" t="s">
        <v>12528</v>
      </c>
      <c r="AZ1350" s="15" t="s">
        <v>770</v>
      </c>
      <c r="BA1350" s="15" t="s">
        <v>1277</v>
      </c>
      <c r="BB1350" s="15" t="s">
        <v>13917</v>
      </c>
      <c r="BC1350" s="16"/>
      <c r="BD1350" s="16"/>
    </row>
    <row r="1351" spans="48:56" hidden="1" x14ac:dyDescent="0.25">
      <c r="AV1351" s="15" t="str">
        <f t="shared" si="20"/>
        <v>CA-2003-902  Saticoy Gardens aka Cecil Younger Gardens</v>
      </c>
      <c r="AW1351" s="15" t="s">
        <v>289</v>
      </c>
      <c r="AX1351" s="15" t="s">
        <v>3182</v>
      </c>
      <c r="AY1351" s="15" t="s">
        <v>15037</v>
      </c>
      <c r="AZ1351" s="15" t="s">
        <v>648</v>
      </c>
      <c r="BA1351" s="15" t="s">
        <v>819</v>
      </c>
      <c r="BB1351" s="15" t="s">
        <v>14042</v>
      </c>
      <c r="BC1351" s="16"/>
      <c r="BD1351" s="16"/>
    </row>
    <row r="1352" spans="48:56" hidden="1" x14ac:dyDescent="0.25">
      <c r="AV1352" s="15" t="str">
        <f t="shared" si="20"/>
        <v>CA-2003-903  The Salvation Army SF Silvercrest Residence</v>
      </c>
      <c r="AW1352" s="15" t="s">
        <v>290</v>
      </c>
      <c r="AX1352" s="15" t="s">
        <v>291</v>
      </c>
      <c r="AY1352" s="15" t="s">
        <v>292</v>
      </c>
      <c r="AZ1352" s="15" t="s">
        <v>845</v>
      </c>
      <c r="BA1352" s="15" t="s">
        <v>845</v>
      </c>
      <c r="BB1352" s="15" t="s">
        <v>13728</v>
      </c>
      <c r="BC1352" s="16"/>
      <c r="BD1352" s="16"/>
    </row>
    <row r="1353" spans="48:56" hidden="1" x14ac:dyDescent="0.25">
      <c r="AV1353" s="15" t="str">
        <f t="shared" si="20"/>
        <v>CA-2003-905  Chesley Mutual Housing</v>
      </c>
      <c r="AW1353" s="15" t="s">
        <v>12529</v>
      </c>
      <c r="AX1353" s="15" t="s">
        <v>12530</v>
      </c>
      <c r="AY1353" s="15" t="s">
        <v>12704</v>
      </c>
      <c r="AZ1353" s="15" t="s">
        <v>1004</v>
      </c>
      <c r="BA1353" s="15" t="s">
        <v>7228</v>
      </c>
      <c r="BB1353" s="15" t="s">
        <v>14306</v>
      </c>
      <c r="BC1353" s="16"/>
      <c r="BD1353" s="16"/>
    </row>
    <row r="1354" spans="48:56" hidden="1" x14ac:dyDescent="0.25">
      <c r="AV1354" s="15" t="str">
        <f t="shared" si="20"/>
        <v>CA-2003-906  Copper Creek Apartments</v>
      </c>
      <c r="AW1354" s="15" t="s">
        <v>12531</v>
      </c>
      <c r="AX1354" s="15" t="s">
        <v>12250</v>
      </c>
      <c r="AY1354" s="15" t="s">
        <v>12251</v>
      </c>
      <c r="AZ1354" s="15" t="s">
        <v>222</v>
      </c>
      <c r="BA1354" s="15" t="s">
        <v>848</v>
      </c>
      <c r="BB1354" s="15" t="s">
        <v>13999</v>
      </c>
      <c r="BC1354" s="16"/>
      <c r="BD1354" s="16"/>
    </row>
    <row r="1355" spans="48:56" hidden="1" x14ac:dyDescent="0.25">
      <c r="AV1355" s="15" t="str">
        <f t="shared" si="20"/>
        <v>CA-2003-907  Via Roble Apartments</v>
      </c>
      <c r="AW1355" s="15" t="s">
        <v>12532</v>
      </c>
      <c r="AX1355" s="15" t="s">
        <v>12533</v>
      </c>
      <c r="AY1355" s="15" t="s">
        <v>12534</v>
      </c>
      <c r="AZ1355" s="15" t="s">
        <v>660</v>
      </c>
      <c r="BA1355" s="15" t="s">
        <v>848</v>
      </c>
      <c r="BB1355" s="15" t="s">
        <v>13918</v>
      </c>
      <c r="BC1355" s="16"/>
      <c r="BD1355" s="16"/>
    </row>
    <row r="1356" spans="48:56" hidden="1" x14ac:dyDescent="0.25">
      <c r="AV1356" s="15" t="str">
        <f t="shared" si="20"/>
        <v>CA-2003-908  Bella Monte Apartments</v>
      </c>
      <c r="AW1356" s="15" t="s">
        <v>12535</v>
      </c>
      <c r="AX1356" s="15" t="s">
        <v>12536</v>
      </c>
      <c r="AY1356" s="15" t="s">
        <v>12537</v>
      </c>
      <c r="AZ1356" s="15" t="s">
        <v>144</v>
      </c>
      <c r="BA1356" s="15" t="s">
        <v>1275</v>
      </c>
      <c r="BB1356" s="15" t="s">
        <v>14004</v>
      </c>
      <c r="BC1356" s="16"/>
      <c r="BD1356" s="16"/>
    </row>
    <row r="1357" spans="48:56" hidden="1" x14ac:dyDescent="0.25">
      <c r="AV1357" s="15" t="str">
        <f t="shared" si="20"/>
        <v>CA-2003-909  Vista Monterey</v>
      </c>
      <c r="AW1357" s="15" t="s">
        <v>293</v>
      </c>
      <c r="AX1357" s="15" t="s">
        <v>294</v>
      </c>
      <c r="AY1357" s="15" t="s">
        <v>295</v>
      </c>
      <c r="AZ1357" s="15" t="s">
        <v>819</v>
      </c>
      <c r="BA1357" s="15" t="s">
        <v>819</v>
      </c>
      <c r="BB1357" s="15" t="s">
        <v>13884</v>
      </c>
      <c r="BC1357" s="16"/>
      <c r="BD1357" s="16"/>
    </row>
    <row r="1358" spans="48:56" hidden="1" x14ac:dyDescent="0.25">
      <c r="AV1358" s="15" t="str">
        <f t="shared" si="20"/>
        <v>CA-2003-911  Maidu Village Phase III</v>
      </c>
      <c r="AW1358" s="15" t="s">
        <v>12538</v>
      </c>
      <c r="AX1358" s="15" t="s">
        <v>12539</v>
      </c>
      <c r="AY1358" s="15" t="s">
        <v>12540</v>
      </c>
      <c r="AZ1358" s="15" t="s">
        <v>361</v>
      </c>
      <c r="BA1358" s="15" t="s">
        <v>362</v>
      </c>
      <c r="BB1358" s="15" t="s">
        <v>13836</v>
      </c>
      <c r="BC1358" s="16"/>
      <c r="BD1358" s="16"/>
    </row>
    <row r="1359" spans="48:56" hidden="1" x14ac:dyDescent="0.25">
      <c r="AV1359" s="15" t="str">
        <f t="shared" si="20"/>
        <v>CA-2003-912  Casitas Del Rio Apartments</v>
      </c>
      <c r="AW1359" s="15" t="s">
        <v>12541</v>
      </c>
      <c r="AX1359" s="15" t="s">
        <v>12542</v>
      </c>
      <c r="AY1359" s="15" t="s">
        <v>12543</v>
      </c>
      <c r="AZ1359" s="15" t="s">
        <v>296</v>
      </c>
      <c r="BA1359" s="15" t="s">
        <v>576</v>
      </c>
      <c r="BB1359" s="15" t="s">
        <v>14307</v>
      </c>
      <c r="BC1359" s="16"/>
      <c r="BD1359" s="16"/>
    </row>
    <row r="1360" spans="48:56" hidden="1" x14ac:dyDescent="0.25">
      <c r="AV1360" s="15" t="str">
        <f t="shared" si="20"/>
        <v>CA-2003-913  Lorena Terrace Apartments</v>
      </c>
      <c r="AW1360" s="15" t="s">
        <v>297</v>
      </c>
      <c r="AX1360" s="15" t="s">
        <v>2194</v>
      </c>
      <c r="AY1360" s="15" t="s">
        <v>2195</v>
      </c>
      <c r="AZ1360" s="15" t="s">
        <v>819</v>
      </c>
      <c r="BA1360" s="15" t="s">
        <v>819</v>
      </c>
      <c r="BB1360" s="15" t="s">
        <v>13844</v>
      </c>
      <c r="BC1360" s="16"/>
      <c r="BD1360" s="16"/>
    </row>
    <row r="1361" spans="48:56" hidden="1" x14ac:dyDescent="0.25">
      <c r="AV1361" s="15" t="str">
        <f t="shared" si="20"/>
        <v>CA-2003-916  Northpointe Park Apartments</v>
      </c>
      <c r="AW1361" s="15" t="s">
        <v>300</v>
      </c>
      <c r="AX1361" s="15" t="s">
        <v>2196</v>
      </c>
      <c r="AY1361" s="15" t="s">
        <v>2197</v>
      </c>
      <c r="AZ1361" s="15" t="s">
        <v>781</v>
      </c>
      <c r="BA1361" s="15" t="s">
        <v>781</v>
      </c>
      <c r="BB1361" s="15" t="s">
        <v>14252</v>
      </c>
      <c r="BC1361" s="16"/>
      <c r="BD1361" s="16"/>
    </row>
    <row r="1362" spans="48:56" hidden="1" x14ac:dyDescent="0.25">
      <c r="AV1362" s="15" t="str">
        <f t="shared" si="20"/>
        <v>CA-2003-917  Dublin Ranch Senior Apartments</v>
      </c>
      <c r="AW1362" s="15" t="s">
        <v>301</v>
      </c>
      <c r="AX1362" s="15" t="s">
        <v>302</v>
      </c>
      <c r="AY1362" s="15" t="s">
        <v>2234</v>
      </c>
      <c r="AZ1362" s="15" t="s">
        <v>971</v>
      </c>
      <c r="BA1362" s="15" t="s">
        <v>332</v>
      </c>
      <c r="BB1362" s="15" t="s">
        <v>14143</v>
      </c>
      <c r="BC1362" s="16"/>
      <c r="BD1362" s="16"/>
    </row>
    <row r="1363" spans="48:56" hidden="1" x14ac:dyDescent="0.25">
      <c r="AV1363" s="15" t="str">
        <f t="shared" si="20"/>
        <v>CA-2003-918  Fairway Family Apartments</v>
      </c>
      <c r="AW1363" s="15" t="s">
        <v>303</v>
      </c>
      <c r="AX1363" s="15" t="s">
        <v>304</v>
      </c>
      <c r="AY1363" s="15" t="s">
        <v>2235</v>
      </c>
      <c r="AZ1363" s="15" t="s">
        <v>971</v>
      </c>
      <c r="BA1363" s="15" t="s">
        <v>332</v>
      </c>
      <c r="BB1363" s="15" t="s">
        <v>14143</v>
      </c>
      <c r="BC1363" s="16"/>
      <c r="BD1363" s="16"/>
    </row>
    <row r="1364" spans="48:56" hidden="1" x14ac:dyDescent="0.25">
      <c r="AV1364" s="15" t="str">
        <f t="shared" si="20"/>
        <v>CA-2003-919  Vintage at Laguna</v>
      </c>
      <c r="AW1364" s="15" t="s">
        <v>305</v>
      </c>
      <c r="AX1364" s="15" t="s">
        <v>1486</v>
      </c>
      <c r="AY1364" s="15" t="s">
        <v>306</v>
      </c>
      <c r="AZ1364" s="15" t="s">
        <v>564</v>
      </c>
      <c r="BA1364" s="15" t="s">
        <v>781</v>
      </c>
      <c r="BB1364" s="15" t="s">
        <v>13939</v>
      </c>
      <c r="BC1364" s="16"/>
      <c r="BD1364" s="16"/>
    </row>
    <row r="1365" spans="48:56" hidden="1" x14ac:dyDescent="0.25">
      <c r="AV1365" s="15" t="str">
        <f t="shared" si="20"/>
        <v>CA-2003-920  Beachview Villa</v>
      </c>
      <c r="AW1365" s="15" t="s">
        <v>307</v>
      </c>
      <c r="AX1365" s="15" t="s">
        <v>308</v>
      </c>
      <c r="AY1365" s="15" t="s">
        <v>249</v>
      </c>
      <c r="AZ1365" s="15" t="s">
        <v>641</v>
      </c>
      <c r="BA1365" s="15" t="s">
        <v>1277</v>
      </c>
      <c r="BB1365" s="15" t="s">
        <v>14196</v>
      </c>
      <c r="BC1365" s="16"/>
      <c r="BD1365" s="16"/>
    </row>
    <row r="1366" spans="48:56" hidden="1" x14ac:dyDescent="0.25">
      <c r="AV1366" s="15" t="str">
        <f t="shared" si="20"/>
        <v>CA-2003-922  Second Street Senior Apartments</v>
      </c>
      <c r="AW1366" s="15" t="s">
        <v>250</v>
      </c>
      <c r="AX1366" s="15" t="s">
        <v>251</v>
      </c>
      <c r="AY1366" s="15" t="s">
        <v>2236</v>
      </c>
      <c r="AZ1366" s="15" t="s">
        <v>252</v>
      </c>
      <c r="BA1366" s="15" t="s">
        <v>576</v>
      </c>
      <c r="BB1366" s="15" t="s">
        <v>14310</v>
      </c>
      <c r="BC1366" s="16"/>
      <c r="BD1366" s="16"/>
    </row>
    <row r="1367" spans="48:56" hidden="1" x14ac:dyDescent="0.25">
      <c r="AV1367" s="15" t="str">
        <f t="shared" ref="AV1367:AV1430" si="21">CONCATENATE(AW1367,"  ",AX1367)</f>
        <v>CA-2003-923  Almaden Family Apartments</v>
      </c>
      <c r="AW1367" s="15" t="s">
        <v>253</v>
      </c>
      <c r="AX1367" s="15" t="s">
        <v>254</v>
      </c>
      <c r="AY1367" s="15" t="s">
        <v>2237</v>
      </c>
      <c r="AZ1367" s="15" t="s">
        <v>851</v>
      </c>
      <c r="BA1367" s="15" t="s">
        <v>850</v>
      </c>
      <c r="BB1367" s="15" t="s">
        <v>14102</v>
      </c>
      <c r="BC1367" s="16"/>
      <c r="BD1367" s="16"/>
    </row>
    <row r="1368" spans="48:56" hidden="1" x14ac:dyDescent="0.25">
      <c r="AV1368" s="15" t="str">
        <f t="shared" si="21"/>
        <v>CA-2003-926  Villa Cesar Chavez</v>
      </c>
      <c r="AW1368" s="15" t="s">
        <v>255</v>
      </c>
      <c r="AX1368" s="15" t="s">
        <v>256</v>
      </c>
      <c r="AY1368" s="15" t="s">
        <v>257</v>
      </c>
      <c r="AZ1368" s="15" t="s">
        <v>562</v>
      </c>
      <c r="BA1368" s="15" t="s">
        <v>1009</v>
      </c>
      <c r="BB1368" s="15" t="s">
        <v>13935</v>
      </c>
      <c r="BC1368" s="16"/>
      <c r="BD1368" s="16"/>
    </row>
    <row r="1369" spans="48:56" hidden="1" x14ac:dyDescent="0.25">
      <c r="AV1369" s="15" t="str">
        <f t="shared" si="21"/>
        <v>CA-2003-927  Beverly Towers</v>
      </c>
      <c r="AW1369" s="15" t="s">
        <v>12544</v>
      </c>
      <c r="AX1369" s="15" t="s">
        <v>12545</v>
      </c>
      <c r="AY1369" s="15" t="s">
        <v>12546</v>
      </c>
      <c r="AZ1369" s="15" t="s">
        <v>12547</v>
      </c>
      <c r="BA1369" s="15" t="s">
        <v>819</v>
      </c>
      <c r="BB1369" s="15" t="s">
        <v>14311</v>
      </c>
      <c r="BC1369" s="16"/>
      <c r="BD1369" s="16"/>
    </row>
    <row r="1370" spans="48:56" hidden="1" x14ac:dyDescent="0.25">
      <c r="AV1370" s="15" t="str">
        <f t="shared" si="21"/>
        <v>CA-2003-929  Lincoln Creek Apartments</v>
      </c>
      <c r="AW1370" s="15" t="s">
        <v>258</v>
      </c>
      <c r="AX1370" s="15" t="s">
        <v>259</v>
      </c>
      <c r="AY1370" s="15" t="s">
        <v>1487</v>
      </c>
      <c r="AZ1370" s="15" t="s">
        <v>252</v>
      </c>
      <c r="BA1370" s="15" t="s">
        <v>576</v>
      </c>
      <c r="BB1370" s="15" t="s">
        <v>14310</v>
      </c>
      <c r="BC1370" s="16"/>
      <c r="BD1370" s="16"/>
    </row>
    <row r="1371" spans="48:56" hidden="1" x14ac:dyDescent="0.25">
      <c r="AV1371" s="15" t="str">
        <f t="shared" si="21"/>
        <v>CA-2003-930  The St. Anton Building</v>
      </c>
      <c r="AW1371" s="15" t="s">
        <v>260</v>
      </c>
      <c r="AX1371" s="15" t="s">
        <v>261</v>
      </c>
      <c r="AY1371" s="15" t="s">
        <v>262</v>
      </c>
      <c r="AZ1371" s="15" t="s">
        <v>781</v>
      </c>
      <c r="BA1371" s="15" t="s">
        <v>781</v>
      </c>
      <c r="BB1371" s="15" t="s">
        <v>13795</v>
      </c>
      <c r="BC1371" s="16"/>
      <c r="BD1371" s="16"/>
    </row>
    <row r="1372" spans="48:56" hidden="1" x14ac:dyDescent="0.25">
      <c r="AV1372" s="15" t="str">
        <f t="shared" si="21"/>
        <v>CA-2003-933  Belmont Station fka Northwest Gateway Apartments</v>
      </c>
      <c r="AW1372" s="15" t="s">
        <v>2382</v>
      </c>
      <c r="AX1372" s="15" t="s">
        <v>15038</v>
      </c>
      <c r="AY1372" s="15" t="s">
        <v>2383</v>
      </c>
      <c r="AZ1372" s="15" t="s">
        <v>819</v>
      </c>
      <c r="BA1372" s="15" t="s">
        <v>819</v>
      </c>
      <c r="BB1372" s="15" t="s">
        <v>13808</v>
      </c>
      <c r="BC1372" s="16"/>
      <c r="BD1372" s="16"/>
    </row>
    <row r="1373" spans="48:56" hidden="1" x14ac:dyDescent="0.25">
      <c r="AV1373" s="15" t="str">
        <f t="shared" si="21"/>
        <v>CA-2003-934  The Breakers at Bayport</v>
      </c>
      <c r="AW1373" s="15" t="s">
        <v>263</v>
      </c>
      <c r="AX1373" s="15" t="s">
        <v>1488</v>
      </c>
      <c r="AY1373" s="15" t="s">
        <v>4333</v>
      </c>
      <c r="AZ1373" s="15" t="s">
        <v>332</v>
      </c>
      <c r="BA1373" s="15" t="s">
        <v>332</v>
      </c>
      <c r="BB1373" s="15" t="s">
        <v>14228</v>
      </c>
      <c r="BC1373" s="16"/>
      <c r="BD1373" s="16"/>
    </row>
    <row r="1374" spans="48:56" hidden="1" x14ac:dyDescent="0.25">
      <c r="AV1374" s="15" t="str">
        <f t="shared" si="21"/>
        <v>CA-2003-935  Cottonwood Village aka Camellia Village Apartments</v>
      </c>
      <c r="AW1374" s="15" t="s">
        <v>12548</v>
      </c>
      <c r="AX1374" s="15" t="s">
        <v>12549</v>
      </c>
      <c r="AY1374" s="15" t="s">
        <v>12550</v>
      </c>
      <c r="AZ1374" s="15" t="s">
        <v>616</v>
      </c>
      <c r="BA1374" s="15" t="s">
        <v>829</v>
      </c>
      <c r="BB1374" s="15" t="s">
        <v>13780</v>
      </c>
      <c r="BC1374" s="16"/>
      <c r="BD1374" s="16"/>
    </row>
    <row r="1375" spans="48:56" hidden="1" x14ac:dyDescent="0.25">
      <c r="AV1375" s="15" t="str">
        <f t="shared" si="21"/>
        <v>CA-2003-936  Moulton Plaza</v>
      </c>
      <c r="AW1375" s="15" t="s">
        <v>264</v>
      </c>
      <c r="AX1375" s="15" t="s">
        <v>265</v>
      </c>
      <c r="AY1375" s="15" t="s">
        <v>1474</v>
      </c>
      <c r="AZ1375" s="15" t="s">
        <v>149</v>
      </c>
      <c r="BA1375" s="15" t="s">
        <v>850</v>
      </c>
      <c r="BB1375" s="15" t="s">
        <v>14191</v>
      </c>
      <c r="BC1375" s="16"/>
      <c r="BD1375" s="16"/>
    </row>
    <row r="1376" spans="48:56" hidden="1" x14ac:dyDescent="0.25">
      <c r="AV1376" s="15" t="str">
        <f t="shared" si="21"/>
        <v>CA-2003-939  Breezewood Village Apartments</v>
      </c>
      <c r="AW1376" s="15" t="s">
        <v>2384</v>
      </c>
      <c r="AX1376" s="15" t="s">
        <v>2385</v>
      </c>
      <c r="AY1376" s="15" t="s">
        <v>2386</v>
      </c>
      <c r="AZ1376" s="15" t="s">
        <v>267</v>
      </c>
      <c r="BA1376" s="15" t="s">
        <v>576</v>
      </c>
      <c r="BB1376" s="15" t="s">
        <v>14312</v>
      </c>
      <c r="BC1376" s="16"/>
      <c r="BD1376" s="16"/>
    </row>
    <row r="1377" spans="48:56" hidden="1" x14ac:dyDescent="0.25">
      <c r="AV1377" s="15" t="str">
        <f t="shared" si="21"/>
        <v>CA-2003-941  Sunset Villa Apartments</v>
      </c>
      <c r="AW1377" s="15" t="s">
        <v>12551</v>
      </c>
      <c r="AX1377" s="15" t="s">
        <v>12552</v>
      </c>
      <c r="AY1377" s="15" t="s">
        <v>12553</v>
      </c>
      <c r="AZ1377" s="15" t="s">
        <v>333</v>
      </c>
      <c r="BA1377" s="15" t="s">
        <v>829</v>
      </c>
      <c r="BB1377" s="15" t="s">
        <v>14037</v>
      </c>
      <c r="BC1377" s="16"/>
      <c r="BD1377" s="16"/>
    </row>
    <row r="1378" spans="48:56" hidden="1" x14ac:dyDescent="0.25">
      <c r="AV1378" s="15" t="str">
        <f t="shared" si="21"/>
        <v>CA-2003-942  Brierwood Court</v>
      </c>
      <c r="AW1378" s="15" t="s">
        <v>12554</v>
      </c>
      <c r="AX1378" s="15" t="s">
        <v>12555</v>
      </c>
      <c r="AY1378" s="15" t="s">
        <v>12556</v>
      </c>
      <c r="AZ1378" s="15" t="s">
        <v>830</v>
      </c>
      <c r="BA1378" s="15" t="s">
        <v>830</v>
      </c>
      <c r="BB1378" s="15" t="s">
        <v>13774</v>
      </c>
      <c r="BC1378" s="16"/>
      <c r="BD1378" s="16"/>
    </row>
    <row r="1379" spans="48:56" hidden="1" x14ac:dyDescent="0.25">
      <c r="AV1379" s="15" t="str">
        <f t="shared" si="21"/>
        <v>CA-2004-001  Easter Hill Apartments, Phase IB</v>
      </c>
      <c r="AW1379" s="15" t="s">
        <v>195</v>
      </c>
      <c r="AX1379" s="15" t="s">
        <v>1489</v>
      </c>
      <c r="AY1379" s="15" t="s">
        <v>2130</v>
      </c>
      <c r="AZ1379" s="15" t="s">
        <v>1004</v>
      </c>
      <c r="BA1379" s="15" t="s">
        <v>1275</v>
      </c>
      <c r="BB1379" s="15" t="s">
        <v>14280</v>
      </c>
      <c r="BC1379" s="16"/>
      <c r="BD1379" s="16"/>
    </row>
    <row r="1380" spans="48:56" hidden="1" x14ac:dyDescent="0.25">
      <c r="AV1380" s="15" t="str">
        <f t="shared" si="21"/>
        <v>CA-2004-003  The Courtyard at Bay Road</v>
      </c>
      <c r="AW1380" s="15" t="s">
        <v>196</v>
      </c>
      <c r="AX1380" s="15" t="s">
        <v>197</v>
      </c>
      <c r="AY1380" s="15" t="s">
        <v>198</v>
      </c>
      <c r="AZ1380" s="15" t="s">
        <v>279</v>
      </c>
      <c r="BA1380" s="15" t="s">
        <v>838</v>
      </c>
      <c r="BB1380" s="15" t="s">
        <v>13926</v>
      </c>
      <c r="BC1380" s="16"/>
      <c r="BD1380" s="16"/>
    </row>
    <row r="1381" spans="48:56" hidden="1" x14ac:dyDescent="0.25">
      <c r="AV1381" s="15" t="str">
        <f t="shared" si="21"/>
        <v>CA-2004-004  Rainbow Apartments</v>
      </c>
      <c r="AW1381" s="15" t="s">
        <v>15354</v>
      </c>
      <c r="AX1381" s="15" t="s">
        <v>15355</v>
      </c>
      <c r="AY1381" s="15" t="s">
        <v>15356</v>
      </c>
      <c r="AZ1381" s="15" t="s">
        <v>819</v>
      </c>
      <c r="BA1381" s="15" t="s">
        <v>819</v>
      </c>
      <c r="BB1381" s="15" t="s">
        <v>13719</v>
      </c>
      <c r="BC1381" s="16"/>
      <c r="BD1381" s="16"/>
    </row>
    <row r="1382" spans="48:56" hidden="1" x14ac:dyDescent="0.25">
      <c r="AV1382" s="15" t="str">
        <f t="shared" si="21"/>
        <v>CA-2004-005  Lillian Place</v>
      </c>
      <c r="AW1382" s="15" t="s">
        <v>372</v>
      </c>
      <c r="AX1382" s="15" t="s">
        <v>373</v>
      </c>
      <c r="AY1382" s="15" t="s">
        <v>1961</v>
      </c>
      <c r="AZ1382" s="15" t="s">
        <v>848</v>
      </c>
      <c r="BA1382" s="15" t="s">
        <v>848</v>
      </c>
      <c r="BB1382" s="15" t="s">
        <v>13789</v>
      </c>
      <c r="BC1382" s="16"/>
      <c r="BD1382" s="16"/>
    </row>
    <row r="1383" spans="48:56" hidden="1" x14ac:dyDescent="0.25">
      <c r="AV1383" s="15" t="str">
        <f t="shared" si="21"/>
        <v>CA-2004-006  26th &amp; Santa Monica Family Housing</v>
      </c>
      <c r="AW1383" s="15" t="s">
        <v>374</v>
      </c>
      <c r="AX1383" s="15" t="s">
        <v>375</v>
      </c>
      <c r="AY1383" s="15" t="s">
        <v>2238</v>
      </c>
      <c r="AZ1383" s="15" t="s">
        <v>1599</v>
      </c>
      <c r="BA1383" s="15" t="s">
        <v>819</v>
      </c>
      <c r="BB1383" s="15" t="s">
        <v>14065</v>
      </c>
      <c r="BC1383" s="16"/>
      <c r="BD1383" s="16"/>
    </row>
    <row r="1384" spans="48:56" hidden="1" x14ac:dyDescent="0.25">
      <c r="AV1384" s="15" t="str">
        <f t="shared" si="21"/>
        <v>CA-2004-007  Samara Terrace</v>
      </c>
      <c r="AW1384" s="15" t="s">
        <v>376</v>
      </c>
      <c r="AX1384" s="15" t="s">
        <v>1962</v>
      </c>
      <c r="AY1384" s="15" t="s">
        <v>15357</v>
      </c>
      <c r="AZ1384" s="15" t="s">
        <v>88</v>
      </c>
      <c r="BA1384" s="15" t="s">
        <v>1275</v>
      </c>
      <c r="BB1384" s="15" t="s">
        <v>14092</v>
      </c>
      <c r="BC1384" s="16"/>
      <c r="BD1384" s="16"/>
    </row>
    <row r="1385" spans="48:56" hidden="1" x14ac:dyDescent="0.25">
      <c r="AV1385" s="15" t="str">
        <f t="shared" si="21"/>
        <v>CA-2004-009  Villa Del Rey</v>
      </c>
      <c r="AW1385" s="15" t="s">
        <v>12557</v>
      </c>
      <c r="AX1385" s="15" t="s">
        <v>12558</v>
      </c>
      <c r="AY1385" s="15" t="s">
        <v>12559</v>
      </c>
      <c r="AZ1385" s="15" t="s">
        <v>12560</v>
      </c>
      <c r="BA1385" s="15" t="s">
        <v>830</v>
      </c>
      <c r="BB1385" s="15" t="s">
        <v>14313</v>
      </c>
      <c r="BC1385" s="16"/>
      <c r="BD1385" s="16"/>
    </row>
    <row r="1386" spans="48:56" hidden="1" x14ac:dyDescent="0.25">
      <c r="AV1386" s="15" t="str">
        <f t="shared" si="21"/>
        <v>CA-2004-010  1424 Broadway Apartments</v>
      </c>
      <c r="AW1386" s="15" t="s">
        <v>377</v>
      </c>
      <c r="AX1386" s="15" t="s">
        <v>378</v>
      </c>
      <c r="AY1386" s="15" t="s">
        <v>1963</v>
      </c>
      <c r="AZ1386" s="15" t="s">
        <v>1599</v>
      </c>
      <c r="BA1386" s="15" t="s">
        <v>819</v>
      </c>
      <c r="BB1386" s="15" t="s">
        <v>14065</v>
      </c>
      <c r="BC1386" s="16"/>
      <c r="BD1386" s="16"/>
    </row>
    <row r="1387" spans="48:56" hidden="1" x14ac:dyDescent="0.25">
      <c r="AV1387" s="15" t="str">
        <f t="shared" si="21"/>
        <v>CA-2004-012  Willow Point Apartments</v>
      </c>
      <c r="AW1387" s="15" t="s">
        <v>12561</v>
      </c>
      <c r="AX1387" s="15" t="s">
        <v>12562</v>
      </c>
      <c r="AY1387" s="15" t="s">
        <v>12563</v>
      </c>
      <c r="AZ1387" s="15" t="s">
        <v>379</v>
      </c>
      <c r="BA1387" s="15" t="s">
        <v>832</v>
      </c>
      <c r="BB1387" s="15" t="s">
        <v>14314</v>
      </c>
      <c r="BC1387" s="16"/>
      <c r="BD1387" s="16"/>
    </row>
    <row r="1388" spans="48:56" hidden="1" x14ac:dyDescent="0.25">
      <c r="AV1388" s="15" t="str">
        <f t="shared" si="21"/>
        <v>CA-2004-013  Talmadge Senior Village</v>
      </c>
      <c r="AW1388" s="15" t="s">
        <v>380</v>
      </c>
      <c r="AX1388" s="15" t="s">
        <v>1964</v>
      </c>
      <c r="AY1388" s="15" t="s">
        <v>381</v>
      </c>
      <c r="AZ1388" s="15" t="s">
        <v>848</v>
      </c>
      <c r="BA1388" s="15" t="s">
        <v>848</v>
      </c>
      <c r="BB1388" s="15" t="s">
        <v>14315</v>
      </c>
      <c r="BC1388" s="16"/>
      <c r="BD1388" s="16"/>
    </row>
    <row r="1389" spans="48:56" hidden="1" x14ac:dyDescent="0.25">
      <c r="AV1389" s="15" t="str">
        <f t="shared" si="21"/>
        <v>CA-2004-014  Palomar Apartments</v>
      </c>
      <c r="AW1389" s="15" t="s">
        <v>382</v>
      </c>
      <c r="AX1389" s="15" t="s">
        <v>383</v>
      </c>
      <c r="AY1389" s="15" t="s">
        <v>384</v>
      </c>
      <c r="AZ1389" s="15" t="s">
        <v>1012</v>
      </c>
      <c r="BA1389" s="15" t="s">
        <v>819</v>
      </c>
      <c r="BB1389" s="15" t="s">
        <v>13867</v>
      </c>
      <c r="BC1389" s="16"/>
      <c r="BD1389" s="16"/>
    </row>
    <row r="1390" spans="48:56" hidden="1" x14ac:dyDescent="0.25">
      <c r="AV1390" s="15" t="str">
        <f t="shared" si="21"/>
        <v>CA-2004-015  Easter Hill Apartments, Phase II</v>
      </c>
      <c r="AW1390" s="15" t="s">
        <v>385</v>
      </c>
      <c r="AX1390" s="15" t="s">
        <v>2239</v>
      </c>
      <c r="AY1390" s="15" t="s">
        <v>2130</v>
      </c>
      <c r="AZ1390" s="15" t="s">
        <v>1004</v>
      </c>
      <c r="BA1390" s="15" t="s">
        <v>1275</v>
      </c>
      <c r="BB1390" s="15" t="s">
        <v>14280</v>
      </c>
      <c r="BC1390" s="16"/>
      <c r="BD1390" s="16"/>
    </row>
    <row r="1391" spans="48:56" hidden="1" x14ac:dyDescent="0.25">
      <c r="AV1391" s="15" t="str">
        <f t="shared" si="21"/>
        <v>CA-2004-016  Pisgah Village</v>
      </c>
      <c r="AW1391" s="15" t="s">
        <v>386</v>
      </c>
      <c r="AX1391" s="15" t="s">
        <v>387</v>
      </c>
      <c r="AY1391" s="15" t="s">
        <v>388</v>
      </c>
      <c r="AZ1391" s="15" t="s">
        <v>819</v>
      </c>
      <c r="BA1391" s="15" t="s">
        <v>819</v>
      </c>
      <c r="BB1391" s="15" t="s">
        <v>13904</v>
      </c>
      <c r="BC1391" s="16"/>
      <c r="BD1391" s="16"/>
    </row>
    <row r="1392" spans="48:56" hidden="1" x14ac:dyDescent="0.25">
      <c r="AV1392" s="15" t="str">
        <f t="shared" si="21"/>
        <v>CA-2004-017  Orange Grove Gardens</v>
      </c>
      <c r="AW1392" s="15" t="s">
        <v>389</v>
      </c>
      <c r="AX1392" s="15" t="s">
        <v>390</v>
      </c>
      <c r="AY1392" s="15" t="s">
        <v>2009</v>
      </c>
      <c r="AZ1392" s="15" t="s">
        <v>856</v>
      </c>
      <c r="BA1392" s="15" t="s">
        <v>819</v>
      </c>
      <c r="BB1392" s="15" t="s">
        <v>13848</v>
      </c>
      <c r="BC1392" s="16"/>
      <c r="BD1392" s="16"/>
    </row>
    <row r="1393" spans="48:56" hidden="1" x14ac:dyDescent="0.25">
      <c r="AV1393" s="15" t="str">
        <f t="shared" si="21"/>
        <v>CA-2004-021  Arroyo de Paz I Apartments</v>
      </c>
      <c r="AW1393" s="15" t="s">
        <v>391</v>
      </c>
      <c r="AX1393" s="15" t="s">
        <v>2010</v>
      </c>
      <c r="AY1393" s="15" t="s">
        <v>2011</v>
      </c>
      <c r="AZ1393" s="15" t="s">
        <v>212</v>
      </c>
      <c r="BA1393" s="15" t="s">
        <v>526</v>
      </c>
      <c r="BB1393" s="15" t="s">
        <v>14316</v>
      </c>
      <c r="BC1393" s="16"/>
      <c r="BD1393" s="16"/>
    </row>
    <row r="1394" spans="48:56" hidden="1" x14ac:dyDescent="0.25">
      <c r="AV1394" s="15" t="str">
        <f t="shared" si="21"/>
        <v>CA-2004-023  Riverview Apartments</v>
      </c>
      <c r="AW1394" s="15" t="s">
        <v>392</v>
      </c>
      <c r="AX1394" s="15" t="s">
        <v>393</v>
      </c>
      <c r="AY1394" s="15" t="s">
        <v>2012</v>
      </c>
      <c r="AZ1394" s="15" t="s">
        <v>353</v>
      </c>
      <c r="BA1394" s="15" t="s">
        <v>882</v>
      </c>
      <c r="BB1394" s="15" t="s">
        <v>14242</v>
      </c>
      <c r="BC1394" s="16"/>
      <c r="BD1394" s="16"/>
    </row>
    <row r="1395" spans="48:56" hidden="1" x14ac:dyDescent="0.25">
      <c r="AV1395" s="15" t="str">
        <f t="shared" si="21"/>
        <v>CA-2004-026  Zaninovich Village Senior Apartments</v>
      </c>
      <c r="AW1395" s="15" t="s">
        <v>394</v>
      </c>
      <c r="AX1395" s="15" t="s">
        <v>2240</v>
      </c>
      <c r="AY1395" s="15" t="s">
        <v>2013</v>
      </c>
      <c r="AZ1395" s="15" t="s">
        <v>1080</v>
      </c>
      <c r="BA1395" s="15" t="s">
        <v>830</v>
      </c>
      <c r="BB1395" s="15" t="s">
        <v>14050</v>
      </c>
      <c r="BC1395" s="16"/>
      <c r="BD1395" s="16"/>
    </row>
    <row r="1396" spans="48:56" hidden="1" x14ac:dyDescent="0.25">
      <c r="AV1396" s="15" t="str">
        <f t="shared" si="21"/>
        <v>CA-2004-029  Shasta Courtyards</v>
      </c>
      <c r="AW1396" s="15" t="s">
        <v>395</v>
      </c>
      <c r="AX1396" s="15" t="s">
        <v>396</v>
      </c>
      <c r="AY1396" s="15" t="s">
        <v>15039</v>
      </c>
      <c r="AZ1396" s="15" t="s">
        <v>340</v>
      </c>
      <c r="BA1396" s="15" t="s">
        <v>341</v>
      </c>
      <c r="BB1396" s="15" t="s">
        <v>14317</v>
      </c>
      <c r="BC1396" s="16"/>
      <c r="BD1396" s="16"/>
    </row>
    <row r="1397" spans="48:56" hidden="1" x14ac:dyDescent="0.25">
      <c r="AV1397" s="15" t="str">
        <f t="shared" si="21"/>
        <v>CA-2004-031  Summerset Apartment Homes</v>
      </c>
      <c r="AW1397" s="15" t="s">
        <v>397</v>
      </c>
      <c r="AX1397" s="15" t="s">
        <v>1965</v>
      </c>
      <c r="AY1397" s="15" t="s">
        <v>15040</v>
      </c>
      <c r="AZ1397" s="15" t="s">
        <v>836</v>
      </c>
      <c r="BA1397" s="15" t="s">
        <v>829</v>
      </c>
      <c r="BB1397" s="15" t="s">
        <v>14053</v>
      </c>
      <c r="BC1397" s="16"/>
      <c r="BD1397" s="16"/>
    </row>
    <row r="1398" spans="48:56" hidden="1" x14ac:dyDescent="0.25">
      <c r="AV1398" s="15" t="str">
        <f t="shared" si="21"/>
        <v>CA-2004-033  Serna Village</v>
      </c>
      <c r="AW1398" s="15" t="s">
        <v>398</v>
      </c>
      <c r="AX1398" s="15" t="s">
        <v>399</v>
      </c>
      <c r="AY1398" s="15" t="s">
        <v>400</v>
      </c>
      <c r="AZ1398" s="15" t="s">
        <v>1966</v>
      </c>
      <c r="BA1398" s="15" t="s">
        <v>781</v>
      </c>
      <c r="BB1398" s="15" t="s">
        <v>14318</v>
      </c>
      <c r="BC1398" s="16"/>
      <c r="BD1398" s="16"/>
    </row>
    <row r="1399" spans="48:56" hidden="1" x14ac:dyDescent="0.25">
      <c r="AV1399" s="15" t="str">
        <f t="shared" si="21"/>
        <v>CA-2004-042  Sonterra Apartments</v>
      </c>
      <c r="AW1399" s="15" t="s">
        <v>401</v>
      </c>
      <c r="AX1399" s="15" t="s">
        <v>402</v>
      </c>
      <c r="AY1399" s="15" t="s">
        <v>1967</v>
      </c>
      <c r="AZ1399" s="15" t="s">
        <v>527</v>
      </c>
      <c r="BA1399" s="15" t="s">
        <v>524</v>
      </c>
      <c r="BB1399" s="15" t="s">
        <v>13710</v>
      </c>
      <c r="BC1399" s="16"/>
      <c r="BD1399" s="16"/>
    </row>
    <row r="1400" spans="48:56" hidden="1" x14ac:dyDescent="0.25">
      <c r="AV1400" s="15" t="str">
        <f t="shared" si="21"/>
        <v>CA-2004-045  Casa Bella 1B</v>
      </c>
      <c r="AW1400" s="15" t="s">
        <v>403</v>
      </c>
      <c r="AX1400" s="15" t="s">
        <v>2241</v>
      </c>
      <c r="AY1400" s="15" t="s">
        <v>1596</v>
      </c>
      <c r="AZ1400" s="15" t="s">
        <v>1269</v>
      </c>
      <c r="BA1400" s="15" t="s">
        <v>882</v>
      </c>
      <c r="BB1400" s="15" t="s">
        <v>14281</v>
      </c>
      <c r="BC1400" s="16"/>
      <c r="BD1400" s="16"/>
    </row>
    <row r="1401" spans="48:56" hidden="1" x14ac:dyDescent="0.25">
      <c r="AV1401" s="15" t="str">
        <f t="shared" si="21"/>
        <v>CA-2004-046  Casa La Paz</v>
      </c>
      <c r="AW1401" s="15" t="s">
        <v>404</v>
      </c>
      <c r="AX1401" s="15" t="s">
        <v>405</v>
      </c>
      <c r="AY1401" s="15" t="s">
        <v>2242</v>
      </c>
      <c r="AZ1401" s="15" t="s">
        <v>216</v>
      </c>
      <c r="BA1401" s="15" t="s">
        <v>526</v>
      </c>
      <c r="BB1401" s="15" t="s">
        <v>13793</v>
      </c>
      <c r="BC1401" s="16"/>
      <c r="BD1401" s="16"/>
    </row>
    <row r="1402" spans="48:56" hidden="1" x14ac:dyDescent="0.25">
      <c r="AV1402" s="15" t="str">
        <f t="shared" si="21"/>
        <v>CA-2004-049  Las Brisas Apartments</v>
      </c>
      <c r="AW1402" s="15" t="s">
        <v>406</v>
      </c>
      <c r="AX1402" s="15" t="s">
        <v>407</v>
      </c>
      <c r="AY1402" s="15" t="s">
        <v>1968</v>
      </c>
      <c r="AZ1402" s="15" t="s">
        <v>819</v>
      </c>
      <c r="BA1402" s="15" t="s">
        <v>819</v>
      </c>
      <c r="BB1402" s="15" t="s">
        <v>13794</v>
      </c>
      <c r="BC1402" s="16"/>
      <c r="BD1402" s="16"/>
    </row>
    <row r="1403" spans="48:56" hidden="1" x14ac:dyDescent="0.25">
      <c r="AV1403" s="15" t="str">
        <f t="shared" si="21"/>
        <v>CA-2004-050  Los Abuelitos Senior Apartments</v>
      </c>
      <c r="AW1403" s="15" t="s">
        <v>408</v>
      </c>
      <c r="AX1403" s="15" t="s">
        <v>409</v>
      </c>
      <c r="AY1403" s="15" t="s">
        <v>1490</v>
      </c>
      <c r="AZ1403" s="15" t="s">
        <v>234</v>
      </c>
      <c r="BA1403" s="15" t="s">
        <v>876</v>
      </c>
      <c r="BB1403" s="15" t="s">
        <v>13901</v>
      </c>
      <c r="BC1403" s="16"/>
      <c r="BD1403" s="16"/>
    </row>
    <row r="1404" spans="48:56" hidden="1" x14ac:dyDescent="0.25">
      <c r="AV1404" s="15" t="str">
        <f t="shared" si="21"/>
        <v>CA-2004-053  Hamilton Transitional Housing, Phase 2</v>
      </c>
      <c r="AW1404" s="15" t="s">
        <v>410</v>
      </c>
      <c r="AX1404" s="15" t="s">
        <v>2067</v>
      </c>
      <c r="AY1404" s="15" t="s">
        <v>2870</v>
      </c>
      <c r="AZ1404" s="15" t="s">
        <v>351</v>
      </c>
      <c r="BA1404" s="15" t="s">
        <v>360</v>
      </c>
      <c r="BB1404" s="15" t="s">
        <v>14238</v>
      </c>
      <c r="BC1404" s="16"/>
      <c r="BD1404" s="16"/>
    </row>
    <row r="1405" spans="48:56" hidden="1" x14ac:dyDescent="0.25">
      <c r="AV1405" s="15" t="str">
        <f t="shared" si="21"/>
        <v>CA-2004-057  Yorba Linda Palms Apartments</v>
      </c>
      <c r="AW1405" s="15" t="s">
        <v>411</v>
      </c>
      <c r="AX1405" s="15" t="s">
        <v>2068</v>
      </c>
      <c r="AY1405" s="15" t="s">
        <v>14319</v>
      </c>
      <c r="AZ1405" s="15" t="s">
        <v>871</v>
      </c>
      <c r="BA1405" s="15" t="s">
        <v>1277</v>
      </c>
      <c r="BB1405" s="15" t="s">
        <v>14320</v>
      </c>
      <c r="BC1405" s="16"/>
      <c r="BD1405" s="16"/>
    </row>
    <row r="1406" spans="48:56" hidden="1" x14ac:dyDescent="0.25">
      <c r="AV1406" s="15" t="str">
        <f t="shared" si="21"/>
        <v>CA-2004-058  Cortina d' Arroyo</v>
      </c>
      <c r="AW1406" s="15" t="s">
        <v>412</v>
      </c>
      <c r="AX1406" s="15" t="s">
        <v>2069</v>
      </c>
      <c r="AY1406" s="15" t="s">
        <v>2070</v>
      </c>
      <c r="AZ1406" s="15" t="s">
        <v>646</v>
      </c>
      <c r="BA1406" s="15" t="s">
        <v>844</v>
      </c>
      <c r="BB1406" s="15" t="s">
        <v>13882</v>
      </c>
      <c r="BC1406" s="16"/>
      <c r="BD1406" s="16"/>
    </row>
    <row r="1407" spans="48:56" hidden="1" x14ac:dyDescent="0.25">
      <c r="AV1407" s="15" t="str">
        <f t="shared" si="21"/>
        <v>CA-2004-059  Arbor Grove</v>
      </c>
      <c r="AW1407" s="15" t="s">
        <v>413</v>
      </c>
      <c r="AX1407" s="15" t="s">
        <v>414</v>
      </c>
      <c r="AY1407" s="15" t="s">
        <v>2071</v>
      </c>
      <c r="AZ1407" s="15" t="s">
        <v>339</v>
      </c>
      <c r="BA1407" s="15" t="s">
        <v>819</v>
      </c>
      <c r="BB1407" s="15" t="s">
        <v>14051</v>
      </c>
      <c r="BC1407" s="16"/>
      <c r="BD1407" s="16"/>
    </row>
    <row r="1408" spans="48:56" hidden="1" x14ac:dyDescent="0.25">
      <c r="AV1408" s="15" t="str">
        <f t="shared" si="21"/>
        <v>CA-2004-061  Harvard Heights Apartment Homes</v>
      </c>
      <c r="AW1408" s="15" t="s">
        <v>415</v>
      </c>
      <c r="AX1408" s="15" t="s">
        <v>416</v>
      </c>
      <c r="AY1408" s="15" t="s">
        <v>1491</v>
      </c>
      <c r="AZ1408" s="15" t="s">
        <v>819</v>
      </c>
      <c r="BA1408" s="15" t="s">
        <v>819</v>
      </c>
      <c r="BB1408" s="15" t="s">
        <v>13805</v>
      </c>
      <c r="BC1408" s="16"/>
      <c r="BD1408" s="16"/>
    </row>
    <row r="1409" spans="48:56" hidden="1" x14ac:dyDescent="0.25">
      <c r="AV1409" s="15" t="str">
        <f t="shared" si="21"/>
        <v>CA-2004-066  Casa Loma Family Apartments</v>
      </c>
      <c r="AW1409" s="15" t="s">
        <v>417</v>
      </c>
      <c r="AX1409" s="15" t="s">
        <v>418</v>
      </c>
      <c r="AY1409" s="15" t="s">
        <v>419</v>
      </c>
      <c r="AZ1409" s="15" t="s">
        <v>616</v>
      </c>
      <c r="BA1409" s="15" t="s">
        <v>829</v>
      </c>
      <c r="BB1409" s="15" t="s">
        <v>13780</v>
      </c>
      <c r="BC1409" s="16"/>
      <c r="BD1409" s="16"/>
    </row>
    <row r="1410" spans="48:56" hidden="1" x14ac:dyDescent="0.25">
      <c r="AV1410" s="15" t="str">
        <f t="shared" si="21"/>
        <v>CA-2004-068  Pacific City Lights</v>
      </c>
      <c r="AW1410" s="15" t="s">
        <v>420</v>
      </c>
      <c r="AX1410" s="15" t="s">
        <v>421</v>
      </c>
      <c r="AY1410" s="15" t="s">
        <v>2072</v>
      </c>
      <c r="AZ1410" s="15" t="s">
        <v>1101</v>
      </c>
      <c r="BA1410" s="15" t="s">
        <v>819</v>
      </c>
      <c r="BB1410" s="15" t="s">
        <v>14321</v>
      </c>
      <c r="BC1410" s="16"/>
      <c r="BD1410" s="16"/>
    </row>
    <row r="1411" spans="48:56" hidden="1" x14ac:dyDescent="0.25">
      <c r="AV1411" s="15" t="str">
        <f t="shared" si="21"/>
        <v>CA-2004-070  1200 Park Avenue Apartments</v>
      </c>
      <c r="AW1411" s="15" t="s">
        <v>422</v>
      </c>
      <c r="AX1411" s="15" t="s">
        <v>423</v>
      </c>
      <c r="AY1411" s="15" t="s">
        <v>424</v>
      </c>
      <c r="AZ1411" s="15" t="s">
        <v>40</v>
      </c>
      <c r="BA1411" s="15" t="s">
        <v>1925</v>
      </c>
      <c r="BB1411" s="15" t="s">
        <v>13881</v>
      </c>
      <c r="BC1411" s="16"/>
      <c r="BD1411" s="16"/>
    </row>
    <row r="1412" spans="48:56" hidden="1" x14ac:dyDescent="0.25">
      <c r="AV1412" s="15" t="str">
        <f t="shared" si="21"/>
        <v>CA-2004-071  Los Arboles Family Apartments</v>
      </c>
      <c r="AW1412" s="15" t="s">
        <v>425</v>
      </c>
      <c r="AX1412" s="15" t="s">
        <v>426</v>
      </c>
      <c r="AY1412" s="15" t="s">
        <v>2073</v>
      </c>
      <c r="AZ1412" s="15" t="s">
        <v>1080</v>
      </c>
      <c r="BA1412" s="15" t="s">
        <v>830</v>
      </c>
      <c r="BB1412" s="15" t="s">
        <v>14050</v>
      </c>
      <c r="BC1412" s="16"/>
      <c r="BD1412" s="16"/>
    </row>
    <row r="1413" spans="48:56" hidden="1" x14ac:dyDescent="0.25">
      <c r="AV1413" s="15" t="str">
        <f t="shared" si="21"/>
        <v>CA-2004-073  Dorado Senior Apartments</v>
      </c>
      <c r="AW1413" s="15" t="s">
        <v>427</v>
      </c>
      <c r="AX1413" s="15" t="s">
        <v>428</v>
      </c>
      <c r="AY1413" s="15" t="s">
        <v>2074</v>
      </c>
      <c r="AZ1413" s="15" t="s">
        <v>365</v>
      </c>
      <c r="BA1413" s="15" t="s">
        <v>1277</v>
      </c>
      <c r="BB1413" s="15" t="s">
        <v>14322</v>
      </c>
      <c r="BC1413" s="16"/>
      <c r="BD1413" s="16"/>
    </row>
    <row r="1414" spans="48:56" hidden="1" x14ac:dyDescent="0.25">
      <c r="AV1414" s="15" t="str">
        <f t="shared" si="21"/>
        <v>CA-2004-077  Crane Terrace Apartments</v>
      </c>
      <c r="AW1414" s="15" t="s">
        <v>429</v>
      </c>
      <c r="AX1414" s="15" t="s">
        <v>430</v>
      </c>
      <c r="AY1414" s="15" t="s">
        <v>431</v>
      </c>
      <c r="AZ1414" s="15" t="s">
        <v>538</v>
      </c>
      <c r="BA1414" s="15" t="s">
        <v>832</v>
      </c>
      <c r="BB1414" s="15" t="s">
        <v>14134</v>
      </c>
      <c r="BC1414" s="16"/>
      <c r="BD1414" s="16"/>
    </row>
    <row r="1415" spans="48:56" hidden="1" x14ac:dyDescent="0.25">
      <c r="AV1415" s="15" t="str">
        <f t="shared" si="21"/>
        <v>CA-2004-078  Klimm Apartments</v>
      </c>
      <c r="AW1415" s="15" t="s">
        <v>432</v>
      </c>
      <c r="AX1415" s="15" t="s">
        <v>433</v>
      </c>
      <c r="AY1415" s="15" t="s">
        <v>434</v>
      </c>
      <c r="AZ1415" s="15" t="s">
        <v>845</v>
      </c>
      <c r="BA1415" s="15" t="s">
        <v>845</v>
      </c>
      <c r="BB1415" s="15" t="s">
        <v>13750</v>
      </c>
      <c r="BC1415" s="16"/>
      <c r="BD1415" s="16"/>
    </row>
    <row r="1416" spans="48:56" hidden="1" x14ac:dyDescent="0.25">
      <c r="AV1416" s="15" t="str">
        <f t="shared" si="21"/>
        <v>CA-2004-081  Govea Gardens</v>
      </c>
      <c r="AW1416" s="15" t="s">
        <v>435</v>
      </c>
      <c r="AX1416" s="15" t="s">
        <v>2075</v>
      </c>
      <c r="AY1416" s="15" t="s">
        <v>2076</v>
      </c>
      <c r="AZ1416" s="15" t="s">
        <v>616</v>
      </c>
      <c r="BA1416" s="15" t="s">
        <v>829</v>
      </c>
      <c r="BB1416" s="15" t="s">
        <v>13780</v>
      </c>
      <c r="BC1416" s="16"/>
      <c r="BD1416" s="16"/>
    </row>
    <row r="1417" spans="48:56" hidden="1" x14ac:dyDescent="0.25">
      <c r="AV1417" s="15" t="str">
        <f t="shared" si="21"/>
        <v>CA-2004-083  Sara Conner Court</v>
      </c>
      <c r="AW1417" s="15" t="s">
        <v>436</v>
      </c>
      <c r="AX1417" s="15" t="s">
        <v>437</v>
      </c>
      <c r="AY1417" s="15" t="s">
        <v>15358</v>
      </c>
      <c r="AZ1417" s="15" t="s">
        <v>840</v>
      </c>
      <c r="BA1417" s="15" t="s">
        <v>332</v>
      </c>
      <c r="BB1417" s="15" t="s">
        <v>14323</v>
      </c>
      <c r="BC1417" s="16"/>
      <c r="BD1417" s="16"/>
    </row>
    <row r="1418" spans="48:56" hidden="1" x14ac:dyDescent="0.25">
      <c r="AV1418" s="15" t="str">
        <f t="shared" si="21"/>
        <v>CA-2004-084  New Dana Strand Phase 1 Garden Apartments</v>
      </c>
      <c r="AW1418" s="15" t="s">
        <v>438</v>
      </c>
      <c r="AX1418" s="15" t="s">
        <v>2243</v>
      </c>
      <c r="AY1418" s="15" t="s">
        <v>2244</v>
      </c>
      <c r="AZ1418" s="15" t="s">
        <v>1290</v>
      </c>
      <c r="BA1418" s="15" t="s">
        <v>819</v>
      </c>
      <c r="BB1418" s="15" t="s">
        <v>14014</v>
      </c>
      <c r="BC1418" s="16"/>
      <c r="BD1418" s="16"/>
    </row>
    <row r="1419" spans="48:56" hidden="1" x14ac:dyDescent="0.25">
      <c r="AV1419" s="15" t="str">
        <f t="shared" si="21"/>
        <v>CA-2004-085  Temple Villas</v>
      </c>
      <c r="AW1419" s="15" t="s">
        <v>439</v>
      </c>
      <c r="AX1419" s="15" t="s">
        <v>440</v>
      </c>
      <c r="AY1419" s="15" t="s">
        <v>2245</v>
      </c>
      <c r="AZ1419" s="15" t="s">
        <v>819</v>
      </c>
      <c r="BA1419" s="15" t="s">
        <v>819</v>
      </c>
      <c r="BB1419" s="15" t="s">
        <v>13808</v>
      </c>
      <c r="BC1419" s="16"/>
      <c r="BD1419" s="16"/>
    </row>
    <row r="1420" spans="48:56" hidden="1" x14ac:dyDescent="0.25">
      <c r="AV1420" s="15" t="str">
        <f t="shared" si="21"/>
        <v>CA-2004-086  Emerald Terrace Apartments</v>
      </c>
      <c r="AW1420" s="15" t="s">
        <v>441</v>
      </c>
      <c r="AX1420" s="15" t="s">
        <v>442</v>
      </c>
      <c r="AY1420" s="15" t="s">
        <v>4334</v>
      </c>
      <c r="AZ1420" s="15" t="s">
        <v>819</v>
      </c>
      <c r="BA1420" s="15" t="s">
        <v>819</v>
      </c>
      <c r="BB1420" s="15" t="s">
        <v>13808</v>
      </c>
      <c r="BC1420" s="16"/>
      <c r="BD1420" s="16"/>
    </row>
    <row r="1421" spans="48:56" hidden="1" x14ac:dyDescent="0.25">
      <c r="AV1421" s="15" t="str">
        <f t="shared" si="21"/>
        <v>CA-2004-090  Kings Manor</v>
      </c>
      <c r="AW1421" s="15" t="s">
        <v>443</v>
      </c>
      <c r="AX1421" s="15" t="s">
        <v>444</v>
      </c>
      <c r="AY1421" s="15" t="s">
        <v>2077</v>
      </c>
      <c r="AZ1421" s="15" t="s">
        <v>972</v>
      </c>
      <c r="BA1421" s="15" t="s">
        <v>973</v>
      </c>
      <c r="BB1421" s="15" t="s">
        <v>14244</v>
      </c>
      <c r="BC1421" s="16"/>
      <c r="BD1421" s="16"/>
    </row>
    <row r="1422" spans="48:56" hidden="1" x14ac:dyDescent="0.25">
      <c r="AV1422" s="15" t="str">
        <f t="shared" si="21"/>
        <v>CA-2004-091  Vista Ridge Apartments</v>
      </c>
      <c r="AW1422" s="15" t="s">
        <v>445</v>
      </c>
      <c r="AX1422" s="15" t="s">
        <v>446</v>
      </c>
      <c r="AY1422" s="15" t="s">
        <v>2078</v>
      </c>
      <c r="AZ1422" s="15" t="s">
        <v>558</v>
      </c>
      <c r="BA1422" s="15" t="s">
        <v>880</v>
      </c>
      <c r="BB1422" s="15" t="s">
        <v>13737</v>
      </c>
      <c r="BC1422" s="16"/>
      <c r="BD1422" s="16"/>
    </row>
    <row r="1423" spans="48:56" hidden="1" x14ac:dyDescent="0.25">
      <c r="AV1423" s="15" t="str">
        <f t="shared" si="21"/>
        <v>CA-2004-092  Bella Castello at Kelley Park</v>
      </c>
      <c r="AW1423" s="15" t="s">
        <v>447</v>
      </c>
      <c r="AX1423" s="15" t="s">
        <v>2079</v>
      </c>
      <c r="AY1423" s="15" t="s">
        <v>2080</v>
      </c>
      <c r="AZ1423" s="15" t="s">
        <v>851</v>
      </c>
      <c r="BA1423" s="15" t="s">
        <v>850</v>
      </c>
      <c r="BB1423" s="15" t="s">
        <v>13740</v>
      </c>
      <c r="BC1423" s="16"/>
      <c r="BD1423" s="16"/>
    </row>
    <row r="1424" spans="48:56" hidden="1" x14ac:dyDescent="0.25">
      <c r="AV1424" s="15" t="str">
        <f t="shared" si="21"/>
        <v>CA-2004-093  Creekside Trails</v>
      </c>
      <c r="AW1424" s="15" t="s">
        <v>448</v>
      </c>
      <c r="AX1424" s="15" t="s">
        <v>449</v>
      </c>
      <c r="AY1424" s="15" t="s">
        <v>1492</v>
      </c>
      <c r="AZ1424" s="15" t="s">
        <v>848</v>
      </c>
      <c r="BA1424" s="15" t="s">
        <v>848</v>
      </c>
      <c r="BB1424" s="15" t="s">
        <v>14121</v>
      </c>
      <c r="BC1424" s="16"/>
      <c r="BD1424" s="16"/>
    </row>
    <row r="1425" spans="48:56" hidden="1" x14ac:dyDescent="0.25">
      <c r="AV1425" s="15" t="str">
        <f t="shared" si="21"/>
        <v>CA-2004-094  Cottonwood Terrace aka Camellia Terrace Apartments</v>
      </c>
      <c r="AW1425" s="15" t="s">
        <v>450</v>
      </c>
      <c r="AX1425" s="15" t="s">
        <v>2132</v>
      </c>
      <c r="AY1425" s="15" t="s">
        <v>946</v>
      </c>
      <c r="AZ1425" s="15" t="s">
        <v>616</v>
      </c>
      <c r="BA1425" s="15" t="s">
        <v>829</v>
      </c>
      <c r="BB1425" s="15" t="s">
        <v>13780</v>
      </c>
      <c r="BC1425" s="16"/>
      <c r="BD1425" s="16"/>
    </row>
    <row r="1426" spans="48:56" hidden="1" x14ac:dyDescent="0.25">
      <c r="AV1426" s="15" t="str">
        <f t="shared" si="21"/>
        <v>CA-2004-096  Kern Villa Apartments</v>
      </c>
      <c r="AW1426" s="15" t="s">
        <v>451</v>
      </c>
      <c r="AX1426" s="15" t="s">
        <v>452</v>
      </c>
      <c r="AY1426" s="15" t="s">
        <v>453</v>
      </c>
      <c r="AZ1426" s="15" t="s">
        <v>819</v>
      </c>
      <c r="BA1426" s="15" t="s">
        <v>819</v>
      </c>
      <c r="BB1426" s="15" t="s">
        <v>14324</v>
      </c>
      <c r="BC1426" s="16"/>
      <c r="BD1426" s="16"/>
    </row>
    <row r="1427" spans="48:56" hidden="1" x14ac:dyDescent="0.25">
      <c r="AV1427" s="15" t="str">
        <f t="shared" si="21"/>
        <v>CA-2004-102  Cottonwood Place III</v>
      </c>
      <c r="AW1427" s="15" t="s">
        <v>454</v>
      </c>
      <c r="AX1427" s="15" t="s">
        <v>139</v>
      </c>
      <c r="AY1427" s="15" t="s">
        <v>532</v>
      </c>
      <c r="AZ1427" s="15" t="s">
        <v>533</v>
      </c>
      <c r="BA1427" s="15" t="s">
        <v>526</v>
      </c>
      <c r="BB1427" s="15" t="s">
        <v>14325</v>
      </c>
      <c r="BC1427" s="16"/>
      <c r="BD1427" s="16"/>
    </row>
    <row r="1428" spans="48:56" hidden="1" x14ac:dyDescent="0.25">
      <c r="AV1428" s="15" t="str">
        <f t="shared" si="21"/>
        <v>CA-2004-103  Summerview Apartment Homes</v>
      </c>
      <c r="AW1428" s="15" t="s">
        <v>140</v>
      </c>
      <c r="AX1428" s="15" t="s">
        <v>2246</v>
      </c>
      <c r="AY1428" s="15" t="s">
        <v>2247</v>
      </c>
      <c r="AZ1428" s="15" t="s">
        <v>836</v>
      </c>
      <c r="BA1428" s="15" t="s">
        <v>829</v>
      </c>
      <c r="BB1428" s="15" t="s">
        <v>14053</v>
      </c>
      <c r="BC1428" s="16"/>
      <c r="BD1428" s="16"/>
    </row>
    <row r="1429" spans="48:56" hidden="1" x14ac:dyDescent="0.25">
      <c r="AV1429" s="15" t="str">
        <f t="shared" si="21"/>
        <v>CA-2004-110  North Avenue Family Apartments</v>
      </c>
      <c r="AW1429" s="15" t="s">
        <v>169</v>
      </c>
      <c r="AX1429" s="15" t="s">
        <v>170</v>
      </c>
      <c r="AY1429" s="15" t="s">
        <v>171</v>
      </c>
      <c r="AZ1429" s="15" t="s">
        <v>781</v>
      </c>
      <c r="BA1429" s="15" t="s">
        <v>781</v>
      </c>
      <c r="BB1429" s="15" t="s">
        <v>13770</v>
      </c>
      <c r="BC1429" s="16"/>
      <c r="BD1429" s="16"/>
    </row>
    <row r="1430" spans="48:56" hidden="1" x14ac:dyDescent="0.25">
      <c r="AV1430" s="15" t="str">
        <f t="shared" si="21"/>
        <v>CA-2004-112  Seniors on Broadway</v>
      </c>
      <c r="AW1430" s="15" t="s">
        <v>2387</v>
      </c>
      <c r="AX1430" s="15" t="s">
        <v>2388</v>
      </c>
      <c r="AY1430" s="15" t="s">
        <v>2389</v>
      </c>
      <c r="AZ1430" s="15" t="s">
        <v>51</v>
      </c>
      <c r="BA1430" s="15" t="s">
        <v>848</v>
      </c>
      <c r="BB1430" s="15" t="s">
        <v>14127</v>
      </c>
      <c r="BC1430" s="16"/>
      <c r="BD1430" s="16"/>
    </row>
    <row r="1431" spans="48:56" hidden="1" x14ac:dyDescent="0.25">
      <c r="AV1431" s="15" t="str">
        <f t="shared" ref="AV1431:AV1494" si="22">CONCATENATE(AW1431,"  ",AX1431)</f>
        <v>CA-2004-113  San Jose Art Ark Housing</v>
      </c>
      <c r="AW1431" s="15" t="s">
        <v>172</v>
      </c>
      <c r="AX1431" s="15" t="s">
        <v>173</v>
      </c>
      <c r="AY1431" s="15" t="s">
        <v>2188</v>
      </c>
      <c r="AZ1431" s="15" t="s">
        <v>851</v>
      </c>
      <c r="BA1431" s="15" t="s">
        <v>850</v>
      </c>
      <c r="BB1431" s="15" t="s">
        <v>13740</v>
      </c>
      <c r="BC1431" s="16"/>
      <c r="BD1431" s="16"/>
    </row>
    <row r="1432" spans="48:56" hidden="1" x14ac:dyDescent="0.25">
      <c r="AV1432" s="15" t="str">
        <f t="shared" si="22"/>
        <v>CA-2004-117  The Village at Chowchilla</v>
      </c>
      <c r="AW1432" s="15" t="s">
        <v>174</v>
      </c>
      <c r="AX1432" s="15" t="s">
        <v>175</v>
      </c>
      <c r="AY1432" s="15" t="s">
        <v>2189</v>
      </c>
      <c r="AZ1432" s="15" t="s">
        <v>159</v>
      </c>
      <c r="BA1432" s="15" t="s">
        <v>859</v>
      </c>
      <c r="BB1432" s="15" t="s">
        <v>13897</v>
      </c>
      <c r="BC1432" s="16"/>
      <c r="BD1432" s="16"/>
    </row>
    <row r="1433" spans="48:56" hidden="1" x14ac:dyDescent="0.25">
      <c r="AV1433" s="15" t="str">
        <f t="shared" si="22"/>
        <v>CA-2004-121  Flores Del Valle Apartments</v>
      </c>
      <c r="AW1433" s="15" t="s">
        <v>176</v>
      </c>
      <c r="AX1433" s="15" t="s">
        <v>177</v>
      </c>
      <c r="AY1433" s="15" t="s">
        <v>2871</v>
      </c>
      <c r="AZ1433" s="15" t="s">
        <v>819</v>
      </c>
      <c r="BA1433" s="15" t="s">
        <v>819</v>
      </c>
      <c r="BB1433" s="15" t="s">
        <v>14162</v>
      </c>
      <c r="BC1433" s="16"/>
      <c r="BD1433" s="16"/>
    </row>
    <row r="1434" spans="48:56" hidden="1" x14ac:dyDescent="0.25">
      <c r="AV1434" s="15" t="str">
        <f t="shared" si="22"/>
        <v>CA-2004-130  Mansi Town Homes</v>
      </c>
      <c r="AW1434" s="15" t="s">
        <v>178</v>
      </c>
      <c r="AX1434" s="15" t="s">
        <v>179</v>
      </c>
      <c r="AY1434" s="15" t="s">
        <v>180</v>
      </c>
      <c r="AZ1434" s="15" t="s">
        <v>819</v>
      </c>
      <c r="BA1434" s="15" t="s">
        <v>819</v>
      </c>
      <c r="BB1434" s="15" t="s">
        <v>13757</v>
      </c>
      <c r="BC1434" s="16"/>
      <c r="BD1434" s="16"/>
    </row>
    <row r="1435" spans="48:56" hidden="1" x14ac:dyDescent="0.25">
      <c r="AV1435" s="15" t="str">
        <f t="shared" si="22"/>
        <v>CA-2004-134  Trinity Avenue Apartments</v>
      </c>
      <c r="AW1435" s="15" t="s">
        <v>181</v>
      </c>
      <c r="AX1435" s="15" t="s">
        <v>182</v>
      </c>
      <c r="AY1435" s="15" t="s">
        <v>183</v>
      </c>
      <c r="AZ1435" s="15" t="s">
        <v>142</v>
      </c>
      <c r="BA1435" s="15" t="s">
        <v>1275</v>
      </c>
      <c r="BB1435" s="15" t="s">
        <v>14177</v>
      </c>
      <c r="BC1435" s="16"/>
      <c r="BD1435" s="16"/>
    </row>
    <row r="1436" spans="48:56" hidden="1" x14ac:dyDescent="0.25">
      <c r="AV1436" s="15" t="str">
        <f t="shared" si="22"/>
        <v>CA-2004-135  La Amistad at Mendota</v>
      </c>
      <c r="AW1436" s="15" t="s">
        <v>184</v>
      </c>
      <c r="AX1436" s="15" t="s">
        <v>185</v>
      </c>
      <c r="AY1436" s="15" t="s">
        <v>2081</v>
      </c>
      <c r="AZ1436" s="15" t="s">
        <v>1930</v>
      </c>
      <c r="BA1436" s="15" t="s">
        <v>830</v>
      </c>
      <c r="BB1436" s="15" t="s">
        <v>14200</v>
      </c>
      <c r="BC1436" s="16"/>
      <c r="BD1436" s="16"/>
    </row>
    <row r="1437" spans="48:56" hidden="1" x14ac:dyDescent="0.25">
      <c r="AV1437" s="15" t="str">
        <f t="shared" si="22"/>
        <v>CA-2004-136  Geneva Village</v>
      </c>
      <c r="AW1437" s="15" t="s">
        <v>186</v>
      </c>
      <c r="AX1437" s="15" t="s">
        <v>2082</v>
      </c>
      <c r="AY1437" s="15" t="s">
        <v>187</v>
      </c>
      <c r="AZ1437" s="15" t="s">
        <v>830</v>
      </c>
      <c r="BA1437" s="15" t="s">
        <v>830</v>
      </c>
      <c r="BB1437" s="15" t="s">
        <v>13869</v>
      </c>
      <c r="BC1437" s="16"/>
      <c r="BD1437" s="16"/>
    </row>
    <row r="1438" spans="48:56" hidden="1" x14ac:dyDescent="0.25">
      <c r="AV1438" s="15" t="str">
        <f t="shared" si="22"/>
        <v>CA-2004-137  Metropolitan City Lights</v>
      </c>
      <c r="AW1438" s="15" t="s">
        <v>188</v>
      </c>
      <c r="AX1438" s="15" t="s">
        <v>189</v>
      </c>
      <c r="AY1438" s="15" t="s">
        <v>2083</v>
      </c>
      <c r="AZ1438" s="15" t="s">
        <v>220</v>
      </c>
      <c r="BA1438" s="15" t="s">
        <v>819</v>
      </c>
      <c r="BB1438" s="15" t="s">
        <v>14326</v>
      </c>
      <c r="BC1438" s="16"/>
      <c r="BD1438" s="16"/>
    </row>
    <row r="1439" spans="48:56" hidden="1" x14ac:dyDescent="0.25">
      <c r="AV1439" s="15" t="str">
        <f t="shared" si="22"/>
        <v>CA-2004-139  Valley View Apartments</v>
      </c>
      <c r="AW1439" s="15" t="s">
        <v>190</v>
      </c>
      <c r="AX1439" s="15" t="s">
        <v>191</v>
      </c>
      <c r="AY1439" s="15" t="s">
        <v>192</v>
      </c>
      <c r="AZ1439" s="15" t="s">
        <v>819</v>
      </c>
      <c r="BA1439" s="15" t="s">
        <v>819</v>
      </c>
      <c r="BB1439" s="15" t="s">
        <v>13941</v>
      </c>
      <c r="BC1439" s="16"/>
      <c r="BD1439" s="16"/>
    </row>
    <row r="1440" spans="48:56" hidden="1" x14ac:dyDescent="0.25">
      <c r="AV1440" s="15" t="str">
        <f t="shared" si="22"/>
        <v>CA-2004-800  Sierra Creek Apartments fka Antelope Senior Apts</v>
      </c>
      <c r="AW1440" s="15" t="s">
        <v>193</v>
      </c>
      <c r="AX1440" s="15" t="s">
        <v>3183</v>
      </c>
      <c r="AY1440" s="15" t="s">
        <v>1493</v>
      </c>
      <c r="AZ1440" s="15" t="s">
        <v>167</v>
      </c>
      <c r="BA1440" s="15" t="s">
        <v>781</v>
      </c>
      <c r="BB1440" s="15" t="s">
        <v>13911</v>
      </c>
      <c r="BC1440" s="16"/>
      <c r="BD1440" s="16"/>
    </row>
    <row r="1441" spans="48:56" hidden="1" x14ac:dyDescent="0.25">
      <c r="AV1441" s="15" t="str">
        <f t="shared" si="22"/>
        <v>CA-2004-803  Fremont Mews</v>
      </c>
      <c r="AW1441" s="15" t="s">
        <v>12564</v>
      </c>
      <c r="AX1441" s="15" t="s">
        <v>12565</v>
      </c>
      <c r="AY1441" s="15" t="s">
        <v>12566</v>
      </c>
      <c r="AZ1441" s="15" t="s">
        <v>781</v>
      </c>
      <c r="BA1441" s="15" t="s">
        <v>781</v>
      </c>
      <c r="BB1441" s="15" t="s">
        <v>13795</v>
      </c>
      <c r="BC1441" s="16"/>
      <c r="BD1441" s="16"/>
    </row>
    <row r="1442" spans="48:56" hidden="1" x14ac:dyDescent="0.25">
      <c r="AV1442" s="15" t="str">
        <f t="shared" si="22"/>
        <v>CA-2004-804  Trestles Apartments</v>
      </c>
      <c r="AW1442" s="15" t="s">
        <v>12567</v>
      </c>
      <c r="AX1442" s="15" t="s">
        <v>12568</v>
      </c>
      <c r="AY1442" s="15" t="s">
        <v>12569</v>
      </c>
      <c r="AZ1442" s="15" t="s">
        <v>851</v>
      </c>
      <c r="BA1442" s="15" t="s">
        <v>850</v>
      </c>
      <c r="BB1442" s="15" t="s">
        <v>13798</v>
      </c>
      <c r="BC1442" s="16"/>
      <c r="BD1442" s="16"/>
    </row>
    <row r="1443" spans="48:56" hidden="1" x14ac:dyDescent="0.25">
      <c r="AV1443" s="15" t="str">
        <f t="shared" si="22"/>
        <v>CA-2004-805  Oak Village Apartments</v>
      </c>
      <c r="AW1443" s="15" t="s">
        <v>12570</v>
      </c>
      <c r="AX1443" s="15" t="s">
        <v>12571</v>
      </c>
      <c r="AY1443" s="15" t="s">
        <v>12572</v>
      </c>
      <c r="AZ1443" s="15" t="s">
        <v>331</v>
      </c>
      <c r="BA1443" s="15" t="s">
        <v>332</v>
      </c>
      <c r="BB1443" s="15" t="s">
        <v>13769</v>
      </c>
      <c r="BC1443" s="16"/>
      <c r="BD1443" s="16"/>
    </row>
    <row r="1444" spans="48:56" hidden="1" x14ac:dyDescent="0.25">
      <c r="AV1444" s="15" t="str">
        <f t="shared" si="22"/>
        <v>CA-2004-806  Bayview Landing</v>
      </c>
      <c r="AW1444" s="15" t="s">
        <v>566</v>
      </c>
      <c r="AX1444" s="15" t="s">
        <v>1318</v>
      </c>
      <c r="AY1444" s="15" t="s">
        <v>567</v>
      </c>
      <c r="AZ1444" s="15" t="s">
        <v>568</v>
      </c>
      <c r="BA1444" s="15" t="s">
        <v>1277</v>
      </c>
      <c r="BB1444" s="15" t="s">
        <v>14067</v>
      </c>
      <c r="BC1444" s="16"/>
      <c r="BD1444" s="16"/>
    </row>
    <row r="1445" spans="48:56" hidden="1" x14ac:dyDescent="0.25">
      <c r="AV1445" s="15" t="str">
        <f t="shared" si="22"/>
        <v>CA-2004-807  The Gardens at Sierra</v>
      </c>
      <c r="AW1445" s="15" t="s">
        <v>12573</v>
      </c>
      <c r="AX1445" s="15" t="s">
        <v>12574</v>
      </c>
      <c r="AY1445" s="15" t="s">
        <v>12575</v>
      </c>
      <c r="AZ1445" s="15" t="s">
        <v>1116</v>
      </c>
      <c r="BA1445" s="15" t="s">
        <v>882</v>
      </c>
      <c r="BB1445" s="15" t="s">
        <v>14193</v>
      </c>
      <c r="BC1445" s="16"/>
      <c r="BD1445" s="16"/>
    </row>
    <row r="1446" spans="48:56" hidden="1" x14ac:dyDescent="0.25">
      <c r="AV1446" s="15" t="str">
        <f t="shared" si="22"/>
        <v>CA-2004-808  Wilshire Vermont Station</v>
      </c>
      <c r="AW1446" s="15" t="s">
        <v>2390</v>
      </c>
      <c r="AX1446" s="15" t="s">
        <v>2391</v>
      </c>
      <c r="AY1446" s="15" t="s">
        <v>2392</v>
      </c>
      <c r="AZ1446" s="15" t="s">
        <v>819</v>
      </c>
      <c r="BA1446" s="15" t="s">
        <v>819</v>
      </c>
      <c r="BB1446" s="15" t="s">
        <v>14327</v>
      </c>
      <c r="BC1446" s="16"/>
      <c r="BD1446" s="16"/>
    </row>
    <row r="1447" spans="48:56" hidden="1" x14ac:dyDescent="0.25">
      <c r="AV1447" s="15" t="str">
        <f t="shared" si="22"/>
        <v>CA-2004-812  Kearney Palms Senior Apartments</v>
      </c>
      <c r="AW1447" s="15" t="s">
        <v>570</v>
      </c>
      <c r="AX1447" s="15" t="s">
        <v>1319</v>
      </c>
      <c r="AY1447" s="15" t="s">
        <v>1320</v>
      </c>
      <c r="AZ1447" s="15" t="s">
        <v>571</v>
      </c>
      <c r="BA1447" s="15" t="s">
        <v>830</v>
      </c>
      <c r="BB1447" s="15" t="s">
        <v>14328</v>
      </c>
      <c r="BC1447" s="16"/>
      <c r="BD1447" s="16"/>
    </row>
    <row r="1448" spans="48:56" hidden="1" x14ac:dyDescent="0.25">
      <c r="AV1448" s="15" t="str">
        <f t="shared" si="22"/>
        <v>CA-2004-813  Geneva Pointe Apartments</v>
      </c>
      <c r="AW1448" s="15" t="s">
        <v>572</v>
      </c>
      <c r="AX1448" s="15" t="s">
        <v>573</v>
      </c>
      <c r="AY1448" s="15" t="s">
        <v>1321</v>
      </c>
      <c r="AZ1448" s="15" t="s">
        <v>564</v>
      </c>
      <c r="BA1448" s="15" t="s">
        <v>781</v>
      </c>
      <c r="BB1448" s="15" t="s">
        <v>14329</v>
      </c>
      <c r="BC1448" s="16"/>
      <c r="BD1448" s="16"/>
    </row>
    <row r="1449" spans="48:56" hidden="1" x14ac:dyDescent="0.25">
      <c r="AV1449" s="15" t="str">
        <f t="shared" si="22"/>
        <v>CA-2004-815  Opportunity Center of the Midpeninsula</v>
      </c>
      <c r="AW1449" s="15" t="s">
        <v>309</v>
      </c>
      <c r="AX1449" s="15" t="s">
        <v>310</v>
      </c>
      <c r="AY1449" s="15" t="s">
        <v>1713</v>
      </c>
      <c r="AZ1449" s="15" t="s">
        <v>858</v>
      </c>
      <c r="BA1449" s="15" t="s">
        <v>850</v>
      </c>
      <c r="BB1449" s="15" t="s">
        <v>13957</v>
      </c>
      <c r="BC1449" s="16"/>
      <c r="BD1449" s="16"/>
    </row>
    <row r="1450" spans="48:56" hidden="1" x14ac:dyDescent="0.25">
      <c r="AV1450" s="15" t="str">
        <f t="shared" si="22"/>
        <v>CA-2004-816  Plymouth West Apartments</v>
      </c>
      <c r="AW1450" s="15" t="s">
        <v>12576</v>
      </c>
      <c r="AX1450" s="15" t="s">
        <v>12577</v>
      </c>
      <c r="AY1450" s="15" t="s">
        <v>14330</v>
      </c>
      <c r="AZ1450" s="15" t="s">
        <v>14331</v>
      </c>
      <c r="BA1450" s="15" t="s">
        <v>819</v>
      </c>
      <c r="BB1450" s="15" t="s">
        <v>14332</v>
      </c>
      <c r="BC1450" s="16"/>
      <c r="BD1450" s="16"/>
    </row>
    <row r="1451" spans="48:56" hidden="1" x14ac:dyDescent="0.25">
      <c r="AV1451" s="15" t="str">
        <f t="shared" si="22"/>
        <v>CA-2004-817  Villa San Joaquin</v>
      </c>
      <c r="AW1451" s="15" t="s">
        <v>12578</v>
      </c>
      <c r="AX1451" s="15" t="s">
        <v>12579</v>
      </c>
      <c r="AY1451" s="15" t="s">
        <v>15359</v>
      </c>
      <c r="AZ1451" s="15" t="s">
        <v>227</v>
      </c>
      <c r="BA1451" s="15" t="s">
        <v>973</v>
      </c>
      <c r="BB1451" s="15" t="s">
        <v>13942</v>
      </c>
      <c r="BC1451" s="16"/>
      <c r="BD1451" s="16"/>
    </row>
    <row r="1452" spans="48:56" hidden="1" x14ac:dyDescent="0.25">
      <c r="AV1452" s="15" t="str">
        <f t="shared" si="22"/>
        <v>CA-2004-818  Hanford Senior Villas</v>
      </c>
      <c r="AW1452" s="15" t="s">
        <v>12580</v>
      </c>
      <c r="AX1452" s="15" t="s">
        <v>12581</v>
      </c>
      <c r="AY1452" s="15" t="s">
        <v>12582</v>
      </c>
      <c r="AZ1452" s="15" t="s">
        <v>129</v>
      </c>
      <c r="BA1452" s="15" t="s">
        <v>973</v>
      </c>
      <c r="BB1452" s="15" t="s">
        <v>13995</v>
      </c>
      <c r="BC1452" s="16"/>
      <c r="BD1452" s="16"/>
    </row>
    <row r="1453" spans="48:56" hidden="1" x14ac:dyDescent="0.25">
      <c r="AV1453" s="15" t="str">
        <f t="shared" si="22"/>
        <v>CA-2004-819  Pico/Gramercy Family Apartments</v>
      </c>
      <c r="AW1453" s="15" t="s">
        <v>311</v>
      </c>
      <c r="AX1453" s="15" t="s">
        <v>1714</v>
      </c>
      <c r="AY1453" s="15" t="s">
        <v>1715</v>
      </c>
      <c r="AZ1453" s="15" t="s">
        <v>819</v>
      </c>
      <c r="BA1453" s="15" t="s">
        <v>819</v>
      </c>
      <c r="BB1453" s="15" t="s">
        <v>13784</v>
      </c>
      <c r="BC1453" s="16"/>
      <c r="BD1453" s="16"/>
    </row>
    <row r="1454" spans="48:56" hidden="1" x14ac:dyDescent="0.25">
      <c r="AV1454" s="15" t="str">
        <f t="shared" si="22"/>
        <v>CA-2004-820  Cottonwood Court Apartments</v>
      </c>
      <c r="AW1454" s="15" t="s">
        <v>12583</v>
      </c>
      <c r="AX1454" s="15" t="s">
        <v>12584</v>
      </c>
      <c r="AY1454" s="15" t="s">
        <v>12585</v>
      </c>
      <c r="AZ1454" s="15" t="s">
        <v>616</v>
      </c>
      <c r="BA1454" s="15" t="s">
        <v>829</v>
      </c>
      <c r="BB1454" s="15" t="s">
        <v>13780</v>
      </c>
      <c r="BC1454" s="16"/>
      <c r="BD1454" s="16"/>
    </row>
    <row r="1455" spans="48:56" hidden="1" x14ac:dyDescent="0.25">
      <c r="AV1455" s="15" t="str">
        <f t="shared" si="22"/>
        <v>CA-2004-821  Vintage Tower Apartments</v>
      </c>
      <c r="AW1455" s="15" t="s">
        <v>12586</v>
      </c>
      <c r="AX1455" s="15" t="s">
        <v>12587</v>
      </c>
      <c r="AY1455" s="15" t="s">
        <v>12588</v>
      </c>
      <c r="AZ1455" s="15" t="s">
        <v>851</v>
      </c>
      <c r="BA1455" s="15" t="s">
        <v>850</v>
      </c>
      <c r="BB1455" s="15" t="s">
        <v>14333</v>
      </c>
      <c r="BC1455" s="16"/>
      <c r="BD1455" s="16"/>
    </row>
    <row r="1456" spans="48:56" hidden="1" x14ac:dyDescent="0.25">
      <c r="AV1456" s="15" t="str">
        <f t="shared" si="22"/>
        <v>CA-2004-822  Via del Mar</v>
      </c>
      <c r="AW1456" s="15" t="s">
        <v>312</v>
      </c>
      <c r="AX1456" s="15" t="s">
        <v>313</v>
      </c>
      <c r="AY1456" s="15" t="s">
        <v>314</v>
      </c>
      <c r="AZ1456" s="15" t="s">
        <v>1010</v>
      </c>
      <c r="BA1456" s="15" t="s">
        <v>1011</v>
      </c>
      <c r="BB1456" s="15" t="s">
        <v>13802</v>
      </c>
      <c r="BC1456" s="16"/>
      <c r="BD1456" s="16"/>
    </row>
    <row r="1457" spans="48:56" hidden="1" x14ac:dyDescent="0.25">
      <c r="AV1457" s="15" t="str">
        <f t="shared" si="22"/>
        <v>CA-2004-823  Brawley Elks Senior Apartments</v>
      </c>
      <c r="AW1457" s="15" t="s">
        <v>12589</v>
      </c>
      <c r="AX1457" s="15" t="s">
        <v>12590</v>
      </c>
      <c r="AY1457" s="15" t="s">
        <v>12591</v>
      </c>
      <c r="AZ1457" s="15" t="s">
        <v>527</v>
      </c>
      <c r="BA1457" s="15" t="s">
        <v>524</v>
      </c>
      <c r="BB1457" s="15" t="s">
        <v>13710</v>
      </c>
      <c r="BC1457" s="16"/>
      <c r="BD1457" s="16"/>
    </row>
    <row r="1458" spans="48:56" hidden="1" x14ac:dyDescent="0.25">
      <c r="AV1458" s="15" t="str">
        <f t="shared" si="22"/>
        <v>CA-2004-824  Brawley Gardens Apartments</v>
      </c>
      <c r="AW1458" s="15" t="s">
        <v>12592</v>
      </c>
      <c r="AX1458" s="15" t="s">
        <v>12593</v>
      </c>
      <c r="AY1458" s="15" t="s">
        <v>12594</v>
      </c>
      <c r="AZ1458" s="15" t="s">
        <v>527</v>
      </c>
      <c r="BA1458" s="15" t="s">
        <v>524</v>
      </c>
      <c r="BB1458" s="15" t="s">
        <v>13710</v>
      </c>
      <c r="BC1458" s="16"/>
      <c r="BD1458" s="16"/>
    </row>
    <row r="1459" spans="48:56" hidden="1" x14ac:dyDescent="0.25">
      <c r="AV1459" s="15" t="str">
        <f t="shared" si="22"/>
        <v>CA-2004-825  Heber Family Apartments</v>
      </c>
      <c r="AW1459" s="15" t="s">
        <v>12595</v>
      </c>
      <c r="AX1459" s="15" t="s">
        <v>12596</v>
      </c>
      <c r="AY1459" s="15" t="s">
        <v>12597</v>
      </c>
      <c r="AZ1459" s="15" t="s">
        <v>1932</v>
      </c>
      <c r="BA1459" s="15" t="s">
        <v>524</v>
      </c>
      <c r="BB1459" s="15" t="s">
        <v>14334</v>
      </c>
      <c r="BC1459" s="16"/>
      <c r="BD1459" s="16"/>
    </row>
    <row r="1460" spans="48:56" hidden="1" x14ac:dyDescent="0.25">
      <c r="AV1460" s="15" t="str">
        <f t="shared" si="22"/>
        <v>CA-2004-826  Murphy Ranch II</v>
      </c>
      <c r="AW1460" s="15" t="s">
        <v>12598</v>
      </c>
      <c r="AX1460" s="15" t="s">
        <v>12599</v>
      </c>
      <c r="AY1460" s="15" t="s">
        <v>12191</v>
      </c>
      <c r="AZ1460" s="15" t="s">
        <v>881</v>
      </c>
      <c r="BA1460" s="15" t="s">
        <v>850</v>
      </c>
      <c r="BB1460" s="15" t="s">
        <v>13713</v>
      </c>
      <c r="BC1460" s="16"/>
      <c r="BD1460" s="16"/>
    </row>
    <row r="1461" spans="48:56" hidden="1" x14ac:dyDescent="0.25">
      <c r="AV1461" s="15" t="str">
        <f t="shared" si="22"/>
        <v>CA-2004-829  Valencia Gardens HOPE VI Development</v>
      </c>
      <c r="AW1461" s="15" t="s">
        <v>913</v>
      </c>
      <c r="AX1461" s="15" t="s">
        <v>914</v>
      </c>
      <c r="AY1461" s="15" t="s">
        <v>915</v>
      </c>
      <c r="AZ1461" s="15" t="s">
        <v>845</v>
      </c>
      <c r="BA1461" s="15" t="s">
        <v>845</v>
      </c>
      <c r="BB1461" s="15" t="s">
        <v>13791</v>
      </c>
      <c r="BC1461" s="16"/>
      <c r="BD1461" s="16"/>
    </row>
    <row r="1462" spans="48:56" hidden="1" x14ac:dyDescent="0.25">
      <c r="AV1462" s="15" t="str">
        <f t="shared" si="22"/>
        <v>CA-2004-830  St. Vincent's Garden</v>
      </c>
      <c r="AW1462" s="15" t="s">
        <v>2393</v>
      </c>
      <c r="AX1462" s="15" t="s">
        <v>2394</v>
      </c>
      <c r="AY1462" s="15" t="s">
        <v>2395</v>
      </c>
      <c r="AZ1462" s="15" t="s">
        <v>345</v>
      </c>
      <c r="BA1462" s="15" t="s">
        <v>345</v>
      </c>
      <c r="BB1462" s="15" t="s">
        <v>13880</v>
      </c>
      <c r="BC1462" s="16"/>
      <c r="BD1462" s="16"/>
    </row>
    <row r="1463" spans="48:56" hidden="1" x14ac:dyDescent="0.25">
      <c r="AV1463" s="15" t="str">
        <f t="shared" si="22"/>
        <v>CA-2004-831  Laurel Gardens Apartments</v>
      </c>
      <c r="AW1463" s="15" t="s">
        <v>916</v>
      </c>
      <c r="AX1463" s="15" t="s">
        <v>334</v>
      </c>
      <c r="AY1463" s="15" t="s">
        <v>1716</v>
      </c>
      <c r="AZ1463" s="15" t="s">
        <v>575</v>
      </c>
      <c r="BA1463" s="15" t="s">
        <v>576</v>
      </c>
      <c r="BB1463" s="15" t="s">
        <v>13833</v>
      </c>
      <c r="BC1463" s="16"/>
      <c r="BD1463" s="16"/>
    </row>
    <row r="1464" spans="48:56" hidden="1" x14ac:dyDescent="0.25">
      <c r="AV1464" s="15" t="str">
        <f t="shared" si="22"/>
        <v>CA-2004-832  Lakeside Apartments</v>
      </c>
      <c r="AW1464" s="15" t="s">
        <v>917</v>
      </c>
      <c r="AX1464" s="15" t="s">
        <v>1098</v>
      </c>
      <c r="AY1464" s="15" t="s">
        <v>918</v>
      </c>
      <c r="AZ1464" s="15" t="s">
        <v>544</v>
      </c>
      <c r="BA1464" s="15" t="s">
        <v>1275</v>
      </c>
      <c r="BB1464" s="15" t="s">
        <v>14186</v>
      </c>
      <c r="BC1464" s="16"/>
      <c r="BD1464" s="16"/>
    </row>
    <row r="1465" spans="48:56" hidden="1" x14ac:dyDescent="0.25">
      <c r="AV1465" s="15" t="str">
        <f t="shared" si="22"/>
        <v>CA-2004-833  San Antonio Place</v>
      </c>
      <c r="AW1465" s="15" t="s">
        <v>919</v>
      </c>
      <c r="AX1465" s="15" t="s">
        <v>920</v>
      </c>
      <c r="AY1465" s="15" t="s">
        <v>1717</v>
      </c>
      <c r="AZ1465" s="15" t="s">
        <v>849</v>
      </c>
      <c r="BA1465" s="15" t="s">
        <v>850</v>
      </c>
      <c r="BB1465" s="15" t="s">
        <v>13827</v>
      </c>
      <c r="BC1465" s="16"/>
      <c r="BD1465" s="16"/>
    </row>
    <row r="1466" spans="48:56" hidden="1" x14ac:dyDescent="0.25">
      <c r="AV1466" s="15" t="str">
        <f t="shared" si="22"/>
        <v>CA-2004-834  Mission Pointe at Riverside</v>
      </c>
      <c r="AW1466" s="15" t="s">
        <v>12600</v>
      </c>
      <c r="AX1466" s="15" t="s">
        <v>12601</v>
      </c>
      <c r="AY1466" s="15" t="s">
        <v>12602</v>
      </c>
      <c r="AZ1466" s="15" t="s">
        <v>526</v>
      </c>
      <c r="BA1466" s="15" t="s">
        <v>526</v>
      </c>
      <c r="BB1466" s="15" t="s">
        <v>14074</v>
      </c>
      <c r="BC1466" s="16"/>
      <c r="BD1466" s="16"/>
    </row>
    <row r="1467" spans="48:56" hidden="1" x14ac:dyDescent="0.25">
      <c r="AV1467" s="15" t="str">
        <f t="shared" si="22"/>
        <v>CA-2004-835  Lion Creek Crossings fka Coliseum Gardens Phase I</v>
      </c>
      <c r="AW1467" s="15" t="s">
        <v>921</v>
      </c>
      <c r="AX1467" s="15" t="s">
        <v>1729</v>
      </c>
      <c r="AY1467" s="15" t="s">
        <v>1730</v>
      </c>
      <c r="AZ1467" s="15" t="s">
        <v>331</v>
      </c>
      <c r="BA1467" s="15" t="s">
        <v>332</v>
      </c>
      <c r="BB1467" s="15" t="s">
        <v>14108</v>
      </c>
      <c r="BC1467" s="16"/>
      <c r="BD1467" s="16"/>
    </row>
    <row r="1468" spans="48:56" hidden="1" x14ac:dyDescent="0.25">
      <c r="AV1468" s="15" t="str">
        <f t="shared" si="22"/>
        <v>CA-2004-836  Springs Village</v>
      </c>
      <c r="AW1468" s="15" t="s">
        <v>12603</v>
      </c>
      <c r="AX1468" s="15" t="s">
        <v>12604</v>
      </c>
      <c r="AY1468" s="15" t="s">
        <v>12605</v>
      </c>
      <c r="AZ1468" s="15" t="s">
        <v>1929</v>
      </c>
      <c r="BA1468" s="15" t="s">
        <v>1929</v>
      </c>
      <c r="BB1468" s="15" t="s">
        <v>14103</v>
      </c>
      <c r="BC1468" s="16"/>
      <c r="BD1468" s="16"/>
    </row>
    <row r="1469" spans="48:56" hidden="1" x14ac:dyDescent="0.25">
      <c r="AV1469" s="15" t="str">
        <f t="shared" si="22"/>
        <v>CA-2004-837  Beyer Courtyard Apartments</v>
      </c>
      <c r="AW1469" s="15" t="s">
        <v>922</v>
      </c>
      <c r="AX1469" s="15" t="s">
        <v>923</v>
      </c>
      <c r="AY1469" s="15" t="s">
        <v>1322</v>
      </c>
      <c r="AZ1469" s="15" t="s">
        <v>848</v>
      </c>
      <c r="BA1469" s="15" t="s">
        <v>848</v>
      </c>
      <c r="BB1469" s="15" t="s">
        <v>14335</v>
      </c>
      <c r="BC1469" s="16"/>
      <c r="BD1469" s="16"/>
    </row>
    <row r="1470" spans="48:56" hidden="1" x14ac:dyDescent="0.25">
      <c r="AV1470" s="15" t="str">
        <f t="shared" si="22"/>
        <v>CA-2004-838  Pacific Grove Senior Apartments</v>
      </c>
      <c r="AW1470" s="15" t="s">
        <v>924</v>
      </c>
      <c r="AX1470" s="15" t="s">
        <v>925</v>
      </c>
      <c r="AY1470" s="15" t="s">
        <v>15360</v>
      </c>
      <c r="AZ1470" s="15" t="s">
        <v>357</v>
      </c>
      <c r="BA1470" s="15" t="s">
        <v>1011</v>
      </c>
      <c r="BB1470" s="15" t="s">
        <v>13988</v>
      </c>
      <c r="BC1470" s="16"/>
      <c r="BD1470" s="16"/>
    </row>
    <row r="1471" spans="48:56" hidden="1" x14ac:dyDescent="0.25">
      <c r="AV1471" s="15" t="str">
        <f t="shared" si="22"/>
        <v>CA-2004-839  Magnolia Park Townhomes &amp; Apartments</v>
      </c>
      <c r="AW1471" s="15" t="s">
        <v>12606</v>
      </c>
      <c r="AX1471" s="15" t="s">
        <v>12607</v>
      </c>
      <c r="AY1471" s="15" t="s">
        <v>12608</v>
      </c>
      <c r="AZ1471" s="15" t="s">
        <v>217</v>
      </c>
      <c r="BA1471" s="15" t="s">
        <v>217</v>
      </c>
      <c r="BB1471" s="15" t="s">
        <v>13895</v>
      </c>
      <c r="BC1471" s="16"/>
      <c r="BD1471" s="16"/>
    </row>
    <row r="1472" spans="48:56" hidden="1" x14ac:dyDescent="0.25">
      <c r="AV1472" s="15" t="str">
        <f t="shared" si="22"/>
        <v>CA-2004-840  Lincoln Corner Apartments</v>
      </c>
      <c r="AW1472" s="15" t="s">
        <v>12609</v>
      </c>
      <c r="AX1472" s="15" t="s">
        <v>12610</v>
      </c>
      <c r="AY1472" s="15" t="s">
        <v>12611</v>
      </c>
      <c r="AZ1472" s="15" t="s">
        <v>1083</v>
      </c>
      <c r="BA1472" s="15" t="s">
        <v>576</v>
      </c>
      <c r="BB1472" s="15" t="s">
        <v>14061</v>
      </c>
      <c r="BC1472" s="16"/>
      <c r="BD1472" s="16"/>
    </row>
    <row r="1473" spans="48:56" hidden="1" x14ac:dyDescent="0.25">
      <c r="AV1473" s="15" t="str">
        <f t="shared" si="22"/>
        <v>CA-2004-841  Bay Vista at Meadow Park</v>
      </c>
      <c r="AW1473" s="15" t="s">
        <v>926</v>
      </c>
      <c r="AX1473" s="15" t="s">
        <v>927</v>
      </c>
      <c r="AY1473" s="15" t="s">
        <v>1731</v>
      </c>
      <c r="AZ1473" s="15" t="s">
        <v>351</v>
      </c>
      <c r="BA1473" s="15" t="s">
        <v>360</v>
      </c>
      <c r="BB1473" s="15" t="s">
        <v>14238</v>
      </c>
      <c r="BC1473" s="16"/>
      <c r="BD1473" s="16"/>
    </row>
    <row r="1474" spans="48:56" hidden="1" x14ac:dyDescent="0.25">
      <c r="AV1474" s="15" t="str">
        <f t="shared" si="22"/>
        <v>CA-2004-842  Acacia Meadows</v>
      </c>
      <c r="AW1474" s="15" t="s">
        <v>928</v>
      </c>
      <c r="AX1474" s="15" t="s">
        <v>929</v>
      </c>
      <c r="AY1474" s="15" t="s">
        <v>930</v>
      </c>
      <c r="AZ1474" s="15" t="s">
        <v>781</v>
      </c>
      <c r="BA1474" s="15" t="s">
        <v>781</v>
      </c>
      <c r="BB1474" s="15" t="s">
        <v>14190</v>
      </c>
      <c r="BC1474" s="16"/>
      <c r="BD1474" s="16"/>
    </row>
    <row r="1475" spans="48:56" hidden="1" x14ac:dyDescent="0.25">
      <c r="AV1475" s="15" t="str">
        <f t="shared" si="22"/>
        <v>CA-2004-844  Rancho Niguel Apartments</v>
      </c>
      <c r="AW1475" s="15" t="s">
        <v>12612</v>
      </c>
      <c r="AX1475" s="15" t="s">
        <v>12613</v>
      </c>
      <c r="AY1475" s="15" t="s">
        <v>12614</v>
      </c>
      <c r="AZ1475" s="15" t="s">
        <v>12615</v>
      </c>
      <c r="BA1475" s="15" t="s">
        <v>1277</v>
      </c>
      <c r="BB1475" s="15" t="s">
        <v>14336</v>
      </c>
      <c r="BC1475" s="16"/>
      <c r="BD1475" s="16"/>
    </row>
    <row r="1476" spans="48:56" hidden="1" x14ac:dyDescent="0.25">
      <c r="AV1476" s="15" t="str">
        <f t="shared" si="22"/>
        <v>CA-2004-845  Casa Shalom</v>
      </c>
      <c r="AW1476" s="15" t="s">
        <v>932</v>
      </c>
      <c r="AX1476" s="15" t="s">
        <v>933</v>
      </c>
      <c r="AY1476" s="15" t="s">
        <v>1323</v>
      </c>
      <c r="AZ1476" s="15" t="s">
        <v>819</v>
      </c>
      <c r="BA1476" s="15" t="s">
        <v>819</v>
      </c>
      <c r="BB1476" s="15" t="s">
        <v>13805</v>
      </c>
      <c r="BC1476" s="16"/>
      <c r="BD1476" s="16"/>
    </row>
    <row r="1477" spans="48:56" hidden="1" x14ac:dyDescent="0.25">
      <c r="AV1477" s="15" t="str">
        <f t="shared" si="22"/>
        <v>CA-2004-846  Barbizon Hotel Apartments</v>
      </c>
      <c r="AW1477" s="15" t="s">
        <v>2396</v>
      </c>
      <c r="AX1477" s="15" t="s">
        <v>2397</v>
      </c>
      <c r="AY1477" s="15" t="s">
        <v>2398</v>
      </c>
      <c r="AZ1477" s="15" t="s">
        <v>819</v>
      </c>
      <c r="BA1477" s="15" t="s">
        <v>819</v>
      </c>
      <c r="BB1477" s="15" t="s">
        <v>13790</v>
      </c>
      <c r="BC1477" s="16"/>
      <c r="BD1477" s="16"/>
    </row>
    <row r="1478" spans="48:56" hidden="1" x14ac:dyDescent="0.25">
      <c r="AV1478" s="15" t="str">
        <f t="shared" si="22"/>
        <v>CA-2004-847  Woodbridge Manor</v>
      </c>
      <c r="AW1478" s="15" t="s">
        <v>934</v>
      </c>
      <c r="AX1478" s="15" t="s">
        <v>608</v>
      </c>
      <c r="AY1478" s="15" t="s">
        <v>609</v>
      </c>
      <c r="AZ1478" s="15" t="s">
        <v>578</v>
      </c>
      <c r="BA1478" s="15" t="s">
        <v>1277</v>
      </c>
      <c r="BB1478" s="15" t="s">
        <v>14337</v>
      </c>
      <c r="BC1478" s="16"/>
      <c r="BD1478" s="16"/>
    </row>
    <row r="1479" spans="48:56" hidden="1" x14ac:dyDescent="0.25">
      <c r="AV1479" s="15" t="str">
        <f t="shared" si="22"/>
        <v>CA-2004-849  Harmony Creek</v>
      </c>
      <c r="AW1479" s="15" t="s">
        <v>610</v>
      </c>
      <c r="AX1479" s="15" t="s">
        <v>611</v>
      </c>
      <c r="AY1479" s="15" t="s">
        <v>612</v>
      </c>
      <c r="AZ1479" s="15" t="s">
        <v>1271</v>
      </c>
      <c r="BA1479" s="15" t="s">
        <v>819</v>
      </c>
      <c r="BB1479" s="15" t="s">
        <v>14338</v>
      </c>
      <c r="BC1479" s="16"/>
      <c r="BD1479" s="16"/>
    </row>
    <row r="1480" spans="48:56" hidden="1" x14ac:dyDescent="0.25">
      <c r="AV1480" s="15" t="str">
        <f t="shared" si="22"/>
        <v>CA-2004-850  Green Valley Apartments</v>
      </c>
      <c r="AW1480" s="15" t="s">
        <v>12616</v>
      </c>
      <c r="AX1480" s="15" t="s">
        <v>8885</v>
      </c>
      <c r="AY1480" s="15" t="s">
        <v>12617</v>
      </c>
      <c r="AZ1480" s="15" t="s">
        <v>1089</v>
      </c>
      <c r="BA1480" s="15" t="s">
        <v>826</v>
      </c>
      <c r="BB1480" s="15" t="s">
        <v>13843</v>
      </c>
      <c r="BC1480" s="16"/>
      <c r="BD1480" s="16"/>
    </row>
    <row r="1481" spans="48:56" hidden="1" x14ac:dyDescent="0.25">
      <c r="AV1481" s="15" t="str">
        <f t="shared" si="22"/>
        <v>CA-2004-853  Colusa Avenue Apartments</v>
      </c>
      <c r="AW1481" s="15" t="s">
        <v>12618</v>
      </c>
      <c r="AX1481" s="15" t="s">
        <v>12619</v>
      </c>
      <c r="AY1481" s="15" t="s">
        <v>12620</v>
      </c>
      <c r="AZ1481" s="15" t="s">
        <v>159</v>
      </c>
      <c r="BA1481" s="15" t="s">
        <v>859</v>
      </c>
      <c r="BB1481" s="15" t="s">
        <v>13897</v>
      </c>
      <c r="BC1481" s="16"/>
      <c r="BD1481" s="16"/>
    </row>
    <row r="1482" spans="48:56" hidden="1" x14ac:dyDescent="0.25">
      <c r="AV1482" s="15" t="str">
        <f t="shared" si="22"/>
        <v>CA-2004-854  Union Square II</v>
      </c>
      <c r="AW1482" s="15" t="s">
        <v>12621</v>
      </c>
      <c r="AX1482" s="15" t="s">
        <v>12622</v>
      </c>
      <c r="AY1482" s="15" t="s">
        <v>12623</v>
      </c>
      <c r="AZ1482" s="15" t="s">
        <v>575</v>
      </c>
      <c r="BA1482" s="15" t="s">
        <v>576</v>
      </c>
      <c r="BB1482" s="15" t="s">
        <v>13833</v>
      </c>
      <c r="BC1482" s="16"/>
      <c r="BD1482" s="16"/>
    </row>
    <row r="1483" spans="48:56" hidden="1" x14ac:dyDescent="0.25">
      <c r="AV1483" s="15" t="str">
        <f t="shared" si="22"/>
        <v>CA-2004-856  Rancho Santa Fe Village</v>
      </c>
      <c r="AW1483" s="15" t="s">
        <v>1425</v>
      </c>
      <c r="AX1483" s="15" t="s">
        <v>1426</v>
      </c>
      <c r="AY1483" s="15" t="s">
        <v>940</v>
      </c>
      <c r="AZ1483" s="15" t="s">
        <v>222</v>
      </c>
      <c r="BA1483" s="15" t="s">
        <v>848</v>
      </c>
      <c r="BB1483" s="15" t="s">
        <v>13999</v>
      </c>
      <c r="BC1483" s="16"/>
      <c r="BD1483" s="16"/>
    </row>
    <row r="1484" spans="48:56" hidden="1" x14ac:dyDescent="0.25">
      <c r="AV1484" s="15" t="str">
        <f t="shared" si="22"/>
        <v>CA-2004-857  Ingram Preservation</v>
      </c>
      <c r="AW1484" s="15" t="s">
        <v>12624</v>
      </c>
      <c r="AX1484" s="15" t="s">
        <v>12625</v>
      </c>
      <c r="AY1484" s="15" t="s">
        <v>12626</v>
      </c>
      <c r="AZ1484" s="15" t="s">
        <v>819</v>
      </c>
      <c r="BA1484" s="15" t="s">
        <v>819</v>
      </c>
      <c r="BB1484" s="15" t="s">
        <v>13808</v>
      </c>
      <c r="BC1484" s="16"/>
      <c r="BD1484" s="16"/>
    </row>
    <row r="1485" spans="48:56" hidden="1" x14ac:dyDescent="0.25">
      <c r="AV1485" s="15" t="str">
        <f t="shared" si="22"/>
        <v>CA-2004-858  Bristol Apartments</v>
      </c>
      <c r="AW1485" s="15" t="s">
        <v>1427</v>
      </c>
      <c r="AX1485" s="15" t="s">
        <v>1428</v>
      </c>
      <c r="AY1485" s="15" t="s">
        <v>1738</v>
      </c>
      <c r="AZ1485" s="15" t="s">
        <v>252</v>
      </c>
      <c r="BA1485" s="15" t="s">
        <v>576</v>
      </c>
      <c r="BB1485" s="15" t="s">
        <v>14310</v>
      </c>
      <c r="BC1485" s="16"/>
      <c r="BD1485" s="16"/>
    </row>
    <row r="1486" spans="48:56" hidden="1" x14ac:dyDescent="0.25">
      <c r="AV1486" s="15" t="str">
        <f t="shared" si="22"/>
        <v>CA-2004-859  Baycliff Apartments</v>
      </c>
      <c r="AW1486" s="15" t="s">
        <v>1429</v>
      </c>
      <c r="AX1486" s="15" t="s">
        <v>1430</v>
      </c>
      <c r="AY1486" s="15" t="s">
        <v>1431</v>
      </c>
      <c r="AZ1486" s="15" t="s">
        <v>1004</v>
      </c>
      <c r="BA1486" s="15" t="s">
        <v>1275</v>
      </c>
      <c r="BB1486" s="15" t="s">
        <v>13934</v>
      </c>
      <c r="BC1486" s="16"/>
      <c r="BD1486" s="16"/>
    </row>
    <row r="1487" spans="48:56" hidden="1" x14ac:dyDescent="0.25">
      <c r="AV1487" s="15" t="str">
        <f t="shared" si="22"/>
        <v>CA-2004-860  Witmer Manor Preservation Project</v>
      </c>
      <c r="AW1487" s="15" t="s">
        <v>12627</v>
      </c>
      <c r="AX1487" s="15" t="s">
        <v>12628</v>
      </c>
      <c r="AY1487" s="15" t="s">
        <v>12629</v>
      </c>
      <c r="AZ1487" s="15" t="s">
        <v>819</v>
      </c>
      <c r="BA1487" s="15" t="s">
        <v>819</v>
      </c>
      <c r="BB1487" s="15" t="s">
        <v>13808</v>
      </c>
      <c r="BC1487" s="16"/>
      <c r="BD1487" s="16"/>
    </row>
    <row r="1488" spans="48:56" hidden="1" x14ac:dyDescent="0.25">
      <c r="AV1488" s="15" t="str">
        <f t="shared" si="22"/>
        <v>CA-2004-862  Pilgrim Tower North Apartments</v>
      </c>
      <c r="AW1488" s="15" t="s">
        <v>1432</v>
      </c>
      <c r="AX1488" s="15" t="s">
        <v>1433</v>
      </c>
      <c r="AY1488" s="15" t="s">
        <v>1739</v>
      </c>
      <c r="AZ1488" s="15" t="s">
        <v>856</v>
      </c>
      <c r="BA1488" s="15" t="s">
        <v>819</v>
      </c>
      <c r="BB1488" s="15" t="s">
        <v>13711</v>
      </c>
      <c r="BC1488" s="16"/>
      <c r="BD1488" s="16"/>
    </row>
    <row r="1489" spans="48:56" hidden="1" x14ac:dyDescent="0.25">
      <c r="AV1489" s="15" t="str">
        <f t="shared" si="22"/>
        <v>CA-2004-863  Maple Square Apartment Homes</v>
      </c>
      <c r="AW1489" s="15" t="s">
        <v>1040</v>
      </c>
      <c r="AX1489" s="15" t="s">
        <v>1041</v>
      </c>
      <c r="AY1489" s="15" t="s">
        <v>2248</v>
      </c>
      <c r="AZ1489" s="15" t="s">
        <v>357</v>
      </c>
      <c r="BA1489" s="15" t="s">
        <v>332</v>
      </c>
      <c r="BB1489" s="15" t="s">
        <v>14339</v>
      </c>
      <c r="BC1489" s="16"/>
      <c r="BD1489" s="16"/>
    </row>
    <row r="1490" spans="48:56" hidden="1" x14ac:dyDescent="0.25">
      <c r="AV1490" s="15" t="str">
        <f t="shared" si="22"/>
        <v>CA-2004-864  Avian Glen</v>
      </c>
      <c r="AW1490" s="15" t="s">
        <v>1042</v>
      </c>
      <c r="AX1490" s="15" t="s">
        <v>1043</v>
      </c>
      <c r="AY1490" s="15" t="s">
        <v>2249</v>
      </c>
      <c r="AZ1490" s="15" t="s">
        <v>1293</v>
      </c>
      <c r="BA1490" s="15" t="s">
        <v>576</v>
      </c>
      <c r="BB1490" s="15" t="s">
        <v>14087</v>
      </c>
      <c r="BC1490" s="16"/>
      <c r="BD1490" s="16"/>
    </row>
    <row r="1491" spans="48:56" hidden="1" x14ac:dyDescent="0.25">
      <c r="AV1491" s="15" t="str">
        <f t="shared" si="22"/>
        <v>CA-2004-866  Harvard Place Apartments</v>
      </c>
      <c r="AW1491" s="15" t="s">
        <v>1438</v>
      </c>
      <c r="AX1491" s="15" t="s">
        <v>1389</v>
      </c>
      <c r="AY1491" s="15" t="s">
        <v>1390</v>
      </c>
      <c r="AZ1491" s="15" t="s">
        <v>233</v>
      </c>
      <c r="BA1491" s="15" t="s">
        <v>1009</v>
      </c>
      <c r="BB1491" s="15" t="s">
        <v>14056</v>
      </c>
      <c r="BC1491" s="16"/>
      <c r="BD1491" s="16"/>
    </row>
    <row r="1492" spans="48:56" hidden="1" x14ac:dyDescent="0.25">
      <c r="AV1492" s="15" t="str">
        <f t="shared" si="22"/>
        <v>CA-2004-867  Lincoln Court Senior Housing</v>
      </c>
      <c r="AW1492" s="15" t="s">
        <v>1439</v>
      </c>
      <c r="AX1492" s="15" t="s">
        <v>1440</v>
      </c>
      <c r="AY1492" s="15" t="s">
        <v>15361</v>
      </c>
      <c r="AZ1492" s="15" t="s">
        <v>331</v>
      </c>
      <c r="BA1492" s="15" t="s">
        <v>332</v>
      </c>
      <c r="BB1492" s="15" t="s">
        <v>14340</v>
      </c>
      <c r="BC1492" s="16"/>
      <c r="BD1492" s="16"/>
    </row>
    <row r="1493" spans="48:56" hidden="1" x14ac:dyDescent="0.25">
      <c r="AV1493" s="15" t="str">
        <f t="shared" si="22"/>
        <v>CA-2004-869  Delmas Park Apartments</v>
      </c>
      <c r="AW1493" s="15" t="s">
        <v>1441</v>
      </c>
      <c r="AX1493" s="15" t="s">
        <v>1442</v>
      </c>
      <c r="AY1493" s="15" t="s">
        <v>1391</v>
      </c>
      <c r="AZ1493" s="15" t="s">
        <v>851</v>
      </c>
      <c r="BA1493" s="15" t="s">
        <v>850</v>
      </c>
      <c r="BB1493" s="15" t="s">
        <v>13861</v>
      </c>
      <c r="BC1493" s="16"/>
      <c r="BD1493" s="16"/>
    </row>
    <row r="1494" spans="48:56" hidden="1" x14ac:dyDescent="0.25">
      <c r="AV1494" s="15" t="str">
        <f t="shared" si="22"/>
        <v>CA-2004-870  Timothy Commons</v>
      </c>
      <c r="AW1494" s="15" t="s">
        <v>12630</v>
      </c>
      <c r="AX1494" s="15" t="s">
        <v>12631</v>
      </c>
      <c r="AY1494" s="15" t="s">
        <v>12632</v>
      </c>
      <c r="AZ1494" s="15" t="s">
        <v>137</v>
      </c>
      <c r="BA1494" s="15" t="s">
        <v>1929</v>
      </c>
      <c r="BB1494" s="15" t="s">
        <v>14010</v>
      </c>
      <c r="BC1494" s="16"/>
      <c r="BD1494" s="16"/>
    </row>
    <row r="1495" spans="48:56" hidden="1" x14ac:dyDescent="0.25">
      <c r="AV1495" s="15" t="str">
        <f t="shared" ref="AV1495:AV1558" si="23">CONCATENATE(AW1495,"  ",AX1495)</f>
        <v>CA-2004-871  Olive Grove</v>
      </c>
      <c r="AW1495" s="15" t="s">
        <v>1443</v>
      </c>
      <c r="AX1495" s="15" t="s">
        <v>1444</v>
      </c>
      <c r="AY1495" s="15" t="s">
        <v>2232</v>
      </c>
      <c r="AZ1495" s="15" t="s">
        <v>137</v>
      </c>
      <c r="BA1495" s="15" t="s">
        <v>1929</v>
      </c>
      <c r="BB1495" s="15" t="s">
        <v>14076</v>
      </c>
      <c r="BC1495" s="16"/>
      <c r="BD1495" s="16"/>
    </row>
    <row r="1496" spans="48:56" hidden="1" x14ac:dyDescent="0.25">
      <c r="AV1496" s="15" t="str">
        <f t="shared" si="23"/>
        <v>CA-2004-874  Chapel Lane Senior Apartments</v>
      </c>
      <c r="AW1496" s="15" t="s">
        <v>12635</v>
      </c>
      <c r="AX1496" s="15" t="s">
        <v>12636</v>
      </c>
      <c r="AY1496" s="15" t="s">
        <v>12637</v>
      </c>
      <c r="AZ1496" s="15" t="s">
        <v>1009</v>
      </c>
      <c r="BA1496" s="15" t="s">
        <v>1009</v>
      </c>
      <c r="BB1496" s="15" t="s">
        <v>14119</v>
      </c>
      <c r="BC1496" s="16"/>
      <c r="BD1496" s="16"/>
    </row>
    <row r="1497" spans="48:56" hidden="1" x14ac:dyDescent="0.25">
      <c r="AV1497" s="15" t="str">
        <f t="shared" si="23"/>
        <v>CA-2004-875  Casitas Del Valle</v>
      </c>
      <c r="AW1497" s="15" t="s">
        <v>1445</v>
      </c>
      <c r="AX1497" s="15" t="s">
        <v>1446</v>
      </c>
      <c r="AY1497" s="15" t="s">
        <v>2233</v>
      </c>
      <c r="AZ1497" s="15" t="s">
        <v>533</v>
      </c>
      <c r="BA1497" s="15" t="s">
        <v>526</v>
      </c>
      <c r="BB1497" s="15" t="s">
        <v>14341</v>
      </c>
      <c r="BC1497" s="16"/>
      <c r="BD1497" s="16"/>
    </row>
    <row r="1498" spans="48:56" hidden="1" x14ac:dyDescent="0.25">
      <c r="AV1498" s="15" t="str">
        <f t="shared" si="23"/>
        <v>CA-2004-876  Poplar Village</v>
      </c>
      <c r="AW1498" s="15" t="s">
        <v>12638</v>
      </c>
      <c r="AX1498" s="15" t="s">
        <v>12639</v>
      </c>
      <c r="AY1498" s="15" t="s">
        <v>12640</v>
      </c>
      <c r="AZ1498" s="15" t="s">
        <v>333</v>
      </c>
      <c r="BA1498" s="15" t="s">
        <v>829</v>
      </c>
      <c r="BB1498" s="15" t="s">
        <v>14037</v>
      </c>
      <c r="BC1498" s="16"/>
      <c r="BD1498" s="16"/>
    </row>
    <row r="1499" spans="48:56" hidden="1" x14ac:dyDescent="0.25">
      <c r="AV1499" s="15" t="str">
        <f t="shared" si="23"/>
        <v>CA-2004-880  Sierra Vista Apartments</v>
      </c>
      <c r="AW1499" s="15" t="s">
        <v>1447</v>
      </c>
      <c r="AX1499" s="15" t="s">
        <v>706</v>
      </c>
      <c r="AY1499" s="15" t="s">
        <v>1448</v>
      </c>
      <c r="AZ1499" s="15" t="s">
        <v>819</v>
      </c>
      <c r="BA1499" s="15" t="s">
        <v>819</v>
      </c>
      <c r="BB1499" s="15" t="s">
        <v>14343</v>
      </c>
      <c r="BC1499" s="16"/>
      <c r="BD1499" s="16"/>
    </row>
    <row r="1500" spans="48:56" hidden="1" x14ac:dyDescent="0.25">
      <c r="AV1500" s="15" t="str">
        <f t="shared" si="23"/>
        <v>CA-2004-881  Sobrato Transitional Apartments</v>
      </c>
      <c r="AW1500" s="15" t="s">
        <v>1449</v>
      </c>
      <c r="AX1500" s="15" t="s">
        <v>1650</v>
      </c>
      <c r="AY1500" s="15" t="s">
        <v>15362</v>
      </c>
      <c r="AZ1500" s="15" t="s">
        <v>886</v>
      </c>
      <c r="BA1500" s="15" t="s">
        <v>850</v>
      </c>
      <c r="BB1500" s="15" t="s">
        <v>13953</v>
      </c>
      <c r="BC1500" s="16"/>
      <c r="BD1500" s="16"/>
    </row>
    <row r="1501" spans="48:56" hidden="1" x14ac:dyDescent="0.25">
      <c r="AV1501" s="15" t="str">
        <f t="shared" si="23"/>
        <v>CA-2004-882  Phoenix Park II</v>
      </c>
      <c r="AW1501" s="15" t="s">
        <v>12642</v>
      </c>
      <c r="AX1501" s="15" t="s">
        <v>12643</v>
      </c>
      <c r="AY1501" s="15" t="s">
        <v>12644</v>
      </c>
      <c r="AZ1501" s="15" t="s">
        <v>781</v>
      </c>
      <c r="BA1501" s="15" t="s">
        <v>781</v>
      </c>
      <c r="BB1501" s="15" t="s">
        <v>14190</v>
      </c>
      <c r="BC1501" s="16"/>
      <c r="BD1501" s="16"/>
    </row>
    <row r="1502" spans="48:56" hidden="1" x14ac:dyDescent="0.25">
      <c r="AV1502" s="15" t="str">
        <f t="shared" si="23"/>
        <v>CA-2004-884  Vista Del Monte Apartments</v>
      </c>
      <c r="AW1502" s="15" t="s">
        <v>1652</v>
      </c>
      <c r="AX1502" s="15" t="s">
        <v>1609</v>
      </c>
      <c r="AY1502" s="15" t="s">
        <v>941</v>
      </c>
      <c r="AZ1502" s="15" t="s">
        <v>845</v>
      </c>
      <c r="BA1502" s="15" t="s">
        <v>845</v>
      </c>
      <c r="BB1502" s="15" t="s">
        <v>14344</v>
      </c>
      <c r="BC1502" s="16"/>
      <c r="BD1502" s="16"/>
    </row>
    <row r="1503" spans="48:56" hidden="1" x14ac:dyDescent="0.25">
      <c r="AV1503" s="15" t="str">
        <f t="shared" si="23"/>
        <v>CA-2004-886  Broadway Family Apartments</v>
      </c>
      <c r="AW1503" s="15" t="s">
        <v>2399</v>
      </c>
      <c r="AX1503" s="15" t="s">
        <v>2400</v>
      </c>
      <c r="AY1503" s="15" t="s">
        <v>2401</v>
      </c>
      <c r="AZ1503" s="15" t="s">
        <v>845</v>
      </c>
      <c r="BA1503" s="15" t="s">
        <v>845</v>
      </c>
      <c r="BB1503" s="15" t="s">
        <v>14345</v>
      </c>
      <c r="BC1503" s="16"/>
      <c r="BD1503" s="16"/>
    </row>
    <row r="1504" spans="48:56" hidden="1" x14ac:dyDescent="0.25">
      <c r="AV1504" s="15" t="str">
        <f t="shared" si="23"/>
        <v>CA-2004-889  Melrose Villas fka University Commons</v>
      </c>
      <c r="AW1504" s="15" t="s">
        <v>1653</v>
      </c>
      <c r="AX1504" s="15" t="s">
        <v>3184</v>
      </c>
      <c r="AY1504" s="15" t="s">
        <v>1838</v>
      </c>
      <c r="AZ1504" s="15" t="s">
        <v>222</v>
      </c>
      <c r="BA1504" s="15" t="s">
        <v>848</v>
      </c>
      <c r="BB1504" s="15" t="s">
        <v>13999</v>
      </c>
      <c r="BC1504" s="16"/>
      <c r="BD1504" s="16"/>
    </row>
    <row r="1505" spans="48:56" hidden="1" x14ac:dyDescent="0.25">
      <c r="AV1505" s="15" t="str">
        <f t="shared" si="23"/>
        <v>CA-2004-891  Greenwood Village Apartments</v>
      </c>
      <c r="AW1505" s="15" t="s">
        <v>12645</v>
      </c>
      <c r="AX1505" s="15" t="s">
        <v>12646</v>
      </c>
      <c r="AY1505" s="15" t="s">
        <v>12647</v>
      </c>
      <c r="AZ1505" s="15" t="s">
        <v>782</v>
      </c>
      <c r="BA1505" s="15" t="s">
        <v>783</v>
      </c>
      <c r="BB1505" s="15" t="s">
        <v>13998</v>
      </c>
      <c r="BC1505" s="16"/>
      <c r="BD1505" s="16"/>
    </row>
    <row r="1506" spans="48:56" hidden="1" x14ac:dyDescent="0.25">
      <c r="AV1506" s="15" t="str">
        <f t="shared" si="23"/>
        <v>CA-2004-892  Puerto Del Sol Apartments</v>
      </c>
      <c r="AW1506" s="15" t="s">
        <v>2402</v>
      </c>
      <c r="AX1506" s="15" t="s">
        <v>2403</v>
      </c>
      <c r="AY1506" s="15" t="s">
        <v>2404</v>
      </c>
      <c r="AZ1506" s="15" t="s">
        <v>1101</v>
      </c>
      <c r="BA1506" s="15" t="s">
        <v>819</v>
      </c>
      <c r="BB1506" s="15" t="s">
        <v>14332</v>
      </c>
      <c r="BC1506" s="16"/>
      <c r="BD1506" s="16"/>
    </row>
    <row r="1507" spans="48:56" hidden="1" x14ac:dyDescent="0.25">
      <c r="AV1507" s="15" t="str">
        <f t="shared" si="23"/>
        <v>CA-2004-893  Kerman Sunset Apartments</v>
      </c>
      <c r="AW1507" s="15" t="s">
        <v>12648</v>
      </c>
      <c r="AX1507" s="15" t="s">
        <v>12649</v>
      </c>
      <c r="AY1507" s="15" t="s">
        <v>12650</v>
      </c>
      <c r="AZ1507" s="15" t="s">
        <v>12651</v>
      </c>
      <c r="BA1507" s="15" t="s">
        <v>830</v>
      </c>
      <c r="BB1507" s="15" t="s">
        <v>14328</v>
      </c>
      <c r="BC1507" s="16"/>
      <c r="BD1507" s="16"/>
    </row>
    <row r="1508" spans="48:56" hidden="1" x14ac:dyDescent="0.25">
      <c r="AV1508" s="15" t="str">
        <f t="shared" si="23"/>
        <v>CA-2004-894  Lado Del Rio Apartments</v>
      </c>
      <c r="AW1508" s="15" t="s">
        <v>12652</v>
      </c>
      <c r="AX1508" s="15" t="s">
        <v>12653</v>
      </c>
      <c r="AY1508" s="15" t="s">
        <v>12654</v>
      </c>
      <c r="AZ1508" s="15" t="s">
        <v>842</v>
      </c>
      <c r="BA1508" s="15" t="s">
        <v>843</v>
      </c>
      <c r="BB1508" s="15" t="s">
        <v>13734</v>
      </c>
      <c r="BC1508" s="16"/>
      <c r="BD1508" s="16"/>
    </row>
    <row r="1509" spans="48:56" hidden="1" x14ac:dyDescent="0.25">
      <c r="AV1509" s="15" t="str">
        <f t="shared" si="23"/>
        <v>CA-2004-895  Lutheran Gardens Apartments</v>
      </c>
      <c r="AW1509" s="15" t="s">
        <v>1654</v>
      </c>
      <c r="AX1509" s="15" t="s">
        <v>1655</v>
      </c>
      <c r="AY1509" s="15" t="s">
        <v>1857</v>
      </c>
      <c r="AZ1509" s="15" t="s">
        <v>43</v>
      </c>
      <c r="BA1509" s="15" t="s">
        <v>819</v>
      </c>
      <c r="BB1509" s="15" t="s">
        <v>13964</v>
      </c>
      <c r="BC1509" s="16"/>
      <c r="BD1509" s="16"/>
    </row>
    <row r="1510" spans="48:56" hidden="1" x14ac:dyDescent="0.25">
      <c r="AV1510" s="15" t="str">
        <f t="shared" si="23"/>
        <v>CA-2004-896  Tuolumne Village, AKA Quail Run</v>
      </c>
      <c r="AW1510" s="15" t="s">
        <v>1656</v>
      </c>
      <c r="AX1510" s="15" t="s">
        <v>5802</v>
      </c>
      <c r="AY1510" s="15" t="s">
        <v>1858</v>
      </c>
      <c r="AZ1510" s="15" t="s">
        <v>1436</v>
      </c>
      <c r="BA1510" s="15" t="s">
        <v>830</v>
      </c>
      <c r="BB1510" s="15" t="s">
        <v>13875</v>
      </c>
      <c r="BC1510" s="16"/>
      <c r="BD1510" s="16"/>
    </row>
    <row r="1511" spans="48:56" hidden="1" x14ac:dyDescent="0.25">
      <c r="AV1511" s="15" t="str">
        <f t="shared" si="23"/>
        <v>CA-2004-897  Triangle Square Apartments</v>
      </c>
      <c r="AW1511" s="15" t="s">
        <v>1657</v>
      </c>
      <c r="AX1511" s="15" t="s">
        <v>2250</v>
      </c>
      <c r="AY1511" s="15" t="s">
        <v>2251</v>
      </c>
      <c r="AZ1511" s="15" t="s">
        <v>819</v>
      </c>
      <c r="BA1511" s="15" t="s">
        <v>819</v>
      </c>
      <c r="BB1511" s="15" t="s">
        <v>13715</v>
      </c>
      <c r="BC1511" s="16"/>
      <c r="BD1511" s="16"/>
    </row>
    <row r="1512" spans="48:56" hidden="1" x14ac:dyDescent="0.25">
      <c r="AV1512" s="15" t="str">
        <f t="shared" si="23"/>
        <v>CA-2004-898  College View Apartments</v>
      </c>
      <c r="AW1512" s="15" t="s">
        <v>1658</v>
      </c>
      <c r="AX1512" s="15" t="s">
        <v>1659</v>
      </c>
      <c r="AY1512" s="15" t="s">
        <v>1660</v>
      </c>
      <c r="AZ1512" s="15" t="s">
        <v>868</v>
      </c>
      <c r="BA1512" s="15" t="s">
        <v>853</v>
      </c>
      <c r="BB1512" s="15" t="s">
        <v>14045</v>
      </c>
      <c r="BC1512" s="16"/>
      <c r="BD1512" s="16"/>
    </row>
    <row r="1513" spans="48:56" hidden="1" x14ac:dyDescent="0.25">
      <c r="AV1513" s="15" t="str">
        <f t="shared" si="23"/>
        <v>CA-2004-899  Wyndover Apartments</v>
      </c>
      <c r="AW1513" s="15" t="s">
        <v>1661</v>
      </c>
      <c r="AX1513" s="15" t="s">
        <v>1662</v>
      </c>
      <c r="AY1513" s="15" t="s">
        <v>497</v>
      </c>
      <c r="AZ1513" s="15" t="s">
        <v>351</v>
      </c>
      <c r="BA1513" s="15" t="s">
        <v>360</v>
      </c>
      <c r="BB1513" s="15" t="s">
        <v>14346</v>
      </c>
      <c r="BC1513" s="16"/>
      <c r="BD1513" s="16"/>
    </row>
    <row r="1514" spans="48:56" hidden="1" x14ac:dyDescent="0.25">
      <c r="AV1514" s="15" t="str">
        <f t="shared" si="23"/>
        <v>CA-2004-900  The Crossings at Madera</v>
      </c>
      <c r="AW1514" s="15" t="s">
        <v>1663</v>
      </c>
      <c r="AX1514" s="15" t="s">
        <v>1664</v>
      </c>
      <c r="AY1514" s="15" t="s">
        <v>1752</v>
      </c>
      <c r="AZ1514" s="15" t="s">
        <v>859</v>
      </c>
      <c r="BA1514" s="15" t="s">
        <v>859</v>
      </c>
      <c r="BB1514" s="15" t="s">
        <v>13834</v>
      </c>
      <c r="BC1514" s="16"/>
      <c r="BD1514" s="16"/>
    </row>
    <row r="1515" spans="48:56" hidden="1" x14ac:dyDescent="0.25">
      <c r="AV1515" s="15" t="str">
        <f t="shared" si="23"/>
        <v>CA-2004-901  San Fernando Senior Housing</v>
      </c>
      <c r="AW1515" s="15" t="s">
        <v>2405</v>
      </c>
      <c r="AX1515" s="15" t="s">
        <v>2406</v>
      </c>
      <c r="AY1515" s="15" t="s">
        <v>2407</v>
      </c>
      <c r="AZ1515" s="15" t="s">
        <v>2408</v>
      </c>
      <c r="BA1515" s="15" t="s">
        <v>819</v>
      </c>
      <c r="BB1515" s="15" t="s">
        <v>14347</v>
      </c>
      <c r="BC1515" s="16"/>
      <c r="BD1515" s="16"/>
    </row>
    <row r="1516" spans="48:56" hidden="1" x14ac:dyDescent="0.25">
      <c r="AV1516" s="15" t="str">
        <f t="shared" si="23"/>
        <v>CA-2004-902  Glenview Apartments</v>
      </c>
      <c r="AW1516" s="15" t="s">
        <v>12655</v>
      </c>
      <c r="AX1516" s="15" t="s">
        <v>366</v>
      </c>
      <c r="AY1516" s="15" t="s">
        <v>12656</v>
      </c>
      <c r="AZ1516" s="15" t="s">
        <v>357</v>
      </c>
      <c r="BA1516" s="15" t="s">
        <v>332</v>
      </c>
      <c r="BB1516" s="15" t="s">
        <v>13927</v>
      </c>
      <c r="BC1516" s="16"/>
      <c r="BD1516" s="16"/>
    </row>
    <row r="1517" spans="48:56" hidden="1" x14ac:dyDescent="0.25">
      <c r="AV1517" s="15" t="str">
        <f t="shared" si="23"/>
        <v>CA-2004-903  Prototypes Pomona Apartments</v>
      </c>
      <c r="AW1517" s="15" t="s">
        <v>1665</v>
      </c>
      <c r="AX1517" s="15" t="s">
        <v>1666</v>
      </c>
      <c r="AY1517" s="15" t="s">
        <v>1753</v>
      </c>
      <c r="AZ1517" s="15" t="s">
        <v>344</v>
      </c>
      <c r="BA1517" s="15" t="s">
        <v>819</v>
      </c>
      <c r="BB1517" s="15" t="s">
        <v>14222</v>
      </c>
      <c r="BC1517" s="16"/>
      <c r="BD1517" s="16"/>
    </row>
    <row r="1518" spans="48:56" hidden="1" x14ac:dyDescent="0.25">
      <c r="AV1518" s="15" t="str">
        <f t="shared" si="23"/>
        <v>CA-2004-904  The Crossings</v>
      </c>
      <c r="AW1518" s="15" t="s">
        <v>1667</v>
      </c>
      <c r="AX1518" s="15" t="s">
        <v>1668</v>
      </c>
      <c r="AY1518" s="15" t="s">
        <v>1718</v>
      </c>
      <c r="AZ1518" s="15" t="s">
        <v>848</v>
      </c>
      <c r="BA1518" s="15" t="s">
        <v>848</v>
      </c>
      <c r="BB1518" s="15" t="s">
        <v>14154</v>
      </c>
      <c r="BC1518" s="16"/>
      <c r="BD1518" s="16"/>
    </row>
    <row r="1519" spans="48:56" hidden="1" x14ac:dyDescent="0.25">
      <c r="AV1519" s="15" t="str">
        <f t="shared" si="23"/>
        <v>CA-2004-905  Tara Village Apartments</v>
      </c>
      <c r="AW1519" s="15" t="s">
        <v>12657</v>
      </c>
      <c r="AX1519" s="15" t="s">
        <v>12658</v>
      </c>
      <c r="AY1519" s="15" t="s">
        <v>12659</v>
      </c>
      <c r="AZ1519" s="15" t="s">
        <v>1669</v>
      </c>
      <c r="BA1519" s="15" t="s">
        <v>1277</v>
      </c>
      <c r="BB1519" s="15" t="s">
        <v>14348</v>
      </c>
      <c r="BC1519" s="16"/>
      <c r="BD1519" s="16"/>
    </row>
    <row r="1520" spans="48:56" hidden="1" x14ac:dyDescent="0.25">
      <c r="AV1520" s="15" t="str">
        <f t="shared" si="23"/>
        <v>CA-2004-906  Camellia Place</v>
      </c>
      <c r="AW1520" s="15" t="s">
        <v>1670</v>
      </c>
      <c r="AX1520" s="15" t="s">
        <v>2122</v>
      </c>
      <c r="AY1520" s="15" t="s">
        <v>2123</v>
      </c>
      <c r="AZ1520" s="15" t="s">
        <v>971</v>
      </c>
      <c r="BA1520" s="15" t="s">
        <v>332</v>
      </c>
      <c r="BB1520" s="15" t="s">
        <v>14143</v>
      </c>
      <c r="BC1520" s="16"/>
      <c r="BD1520" s="16"/>
    </row>
    <row r="1521" spans="48:56" hidden="1" x14ac:dyDescent="0.25">
      <c r="AV1521" s="15" t="str">
        <f t="shared" si="23"/>
        <v>CA-2004-907  Las Flores Village</v>
      </c>
      <c r="AW1521" s="15" t="s">
        <v>1671</v>
      </c>
      <c r="AX1521" s="15" t="s">
        <v>1672</v>
      </c>
      <c r="AY1521" s="15" t="s">
        <v>2124</v>
      </c>
      <c r="AZ1521" s="15" t="s">
        <v>222</v>
      </c>
      <c r="BA1521" s="15" t="s">
        <v>848</v>
      </c>
      <c r="BB1521" s="15" t="s">
        <v>13950</v>
      </c>
      <c r="BC1521" s="16"/>
      <c r="BD1521" s="16"/>
    </row>
    <row r="1522" spans="48:56" hidden="1" x14ac:dyDescent="0.25">
      <c r="AV1522" s="15" t="str">
        <f t="shared" si="23"/>
        <v>CA-2004-909  Central Plaza Apartments</v>
      </c>
      <c r="AW1522" s="15" t="s">
        <v>12660</v>
      </c>
      <c r="AX1522" s="15" t="s">
        <v>12661</v>
      </c>
      <c r="AY1522" s="15" t="s">
        <v>12662</v>
      </c>
      <c r="AZ1522" s="15" t="s">
        <v>885</v>
      </c>
      <c r="BA1522" s="15" t="s">
        <v>345</v>
      </c>
      <c r="BB1522" s="15" t="s">
        <v>13951</v>
      </c>
      <c r="BC1522" s="16"/>
      <c r="BD1522" s="16"/>
    </row>
    <row r="1523" spans="48:56" hidden="1" x14ac:dyDescent="0.25">
      <c r="AV1523" s="15" t="str">
        <f t="shared" si="23"/>
        <v>CA-2004-910  Hastings Park Apartments</v>
      </c>
      <c r="AW1523" s="15" t="s">
        <v>12663</v>
      </c>
      <c r="AX1523" s="15" t="s">
        <v>12664</v>
      </c>
      <c r="AY1523" s="15" t="s">
        <v>12665</v>
      </c>
      <c r="AZ1523" s="15" t="s">
        <v>167</v>
      </c>
      <c r="BA1523" s="15" t="s">
        <v>781</v>
      </c>
      <c r="BB1523" s="15" t="s">
        <v>13911</v>
      </c>
      <c r="BC1523" s="16"/>
      <c r="BD1523" s="16"/>
    </row>
    <row r="1524" spans="48:56" hidden="1" x14ac:dyDescent="0.25">
      <c r="AV1524" s="15" t="str">
        <f t="shared" si="23"/>
        <v>CA-2004-912  Vista Terraza Apartments</v>
      </c>
      <c r="AW1524" s="15" t="s">
        <v>1510</v>
      </c>
      <c r="AX1524" s="15" t="s">
        <v>1511</v>
      </c>
      <c r="AY1524" s="15" t="s">
        <v>1512</v>
      </c>
      <c r="AZ1524" s="15" t="s">
        <v>848</v>
      </c>
      <c r="BA1524" s="15" t="s">
        <v>848</v>
      </c>
      <c r="BB1524" s="15" t="s">
        <v>14172</v>
      </c>
      <c r="BC1524" s="16"/>
      <c r="BD1524" s="16"/>
    </row>
    <row r="1525" spans="48:56" hidden="1" x14ac:dyDescent="0.25">
      <c r="AV1525" s="15" t="str">
        <f t="shared" si="23"/>
        <v>CA-2004-914  Lord Tennyson Apartments</v>
      </c>
      <c r="AW1525" s="15" t="s">
        <v>1513</v>
      </c>
      <c r="AX1525" s="15" t="s">
        <v>1514</v>
      </c>
      <c r="AY1525" s="15" t="s">
        <v>2127</v>
      </c>
      <c r="AZ1525" s="15" t="s">
        <v>840</v>
      </c>
      <c r="BA1525" s="15" t="s">
        <v>332</v>
      </c>
      <c r="BB1525" s="15" t="s">
        <v>14350</v>
      </c>
      <c r="BC1525" s="16"/>
      <c r="BD1525" s="16"/>
    </row>
    <row r="1526" spans="48:56" hidden="1" x14ac:dyDescent="0.25">
      <c r="AV1526" s="15" t="str">
        <f t="shared" si="23"/>
        <v>CA-2004-915  Afton Place Apartments</v>
      </c>
      <c r="AW1526" s="15" t="s">
        <v>12667</v>
      </c>
      <c r="AX1526" s="15" t="s">
        <v>12668</v>
      </c>
      <c r="AY1526" s="15" t="s">
        <v>12669</v>
      </c>
      <c r="AZ1526" s="15" t="s">
        <v>819</v>
      </c>
      <c r="BA1526" s="15" t="s">
        <v>819</v>
      </c>
      <c r="BB1526" s="15" t="s">
        <v>13715</v>
      </c>
      <c r="BC1526" s="16"/>
      <c r="BD1526" s="16"/>
    </row>
    <row r="1527" spans="48:56" hidden="1" x14ac:dyDescent="0.25">
      <c r="AV1527" s="15" t="str">
        <f t="shared" si="23"/>
        <v>CA-2004-916  Pacific Court</v>
      </c>
      <c r="AW1527" s="15" t="s">
        <v>1515</v>
      </c>
      <c r="AX1527" s="15" t="s">
        <v>1516</v>
      </c>
      <c r="AY1527" s="15" t="s">
        <v>1517</v>
      </c>
      <c r="AZ1527" s="15" t="s">
        <v>1599</v>
      </c>
      <c r="BA1527" s="15" t="s">
        <v>819</v>
      </c>
      <c r="BB1527" s="15" t="s">
        <v>13850</v>
      </c>
      <c r="BC1527" s="16"/>
      <c r="BD1527" s="16"/>
    </row>
    <row r="1528" spans="48:56" hidden="1" x14ac:dyDescent="0.25">
      <c r="AV1528" s="15" t="str">
        <f t="shared" si="23"/>
        <v>CA-2004-917  Courtyards at Cypress Grove</v>
      </c>
      <c r="AW1528" s="15" t="s">
        <v>1518</v>
      </c>
      <c r="AX1528" s="15" t="s">
        <v>1500</v>
      </c>
      <c r="AY1528" s="15" t="s">
        <v>2125</v>
      </c>
      <c r="AZ1528" s="15" t="s">
        <v>1463</v>
      </c>
      <c r="BA1528" s="15" t="s">
        <v>1275</v>
      </c>
      <c r="BB1528" s="15" t="s">
        <v>14155</v>
      </c>
      <c r="BC1528" s="16"/>
      <c r="BD1528" s="16"/>
    </row>
    <row r="1529" spans="48:56" hidden="1" x14ac:dyDescent="0.25">
      <c r="AV1529" s="15" t="str">
        <f t="shared" si="23"/>
        <v>CA-2004-920  Park View Terrace Senior Apartments</v>
      </c>
      <c r="AW1529" s="15" t="s">
        <v>1503</v>
      </c>
      <c r="AX1529" s="15" t="s">
        <v>2252</v>
      </c>
      <c r="AY1529" s="15" t="s">
        <v>2253</v>
      </c>
      <c r="AZ1529" s="15" t="s">
        <v>4298</v>
      </c>
      <c r="BA1529" s="15" t="s">
        <v>819</v>
      </c>
      <c r="BB1529" s="15" t="s">
        <v>13903</v>
      </c>
      <c r="BC1529" s="16"/>
      <c r="BD1529" s="16"/>
    </row>
    <row r="1530" spans="48:56" hidden="1" x14ac:dyDescent="0.25">
      <c r="AV1530" s="15" t="str">
        <f t="shared" si="23"/>
        <v>CA-2004-923  Heritage Oaks Apartments</v>
      </c>
      <c r="AW1530" s="15" t="s">
        <v>12670</v>
      </c>
      <c r="AX1530" s="15" t="s">
        <v>12671</v>
      </c>
      <c r="AY1530" s="15" t="s">
        <v>12672</v>
      </c>
      <c r="AZ1530" s="15" t="s">
        <v>772</v>
      </c>
      <c r="BA1530" s="15" t="s">
        <v>824</v>
      </c>
      <c r="BB1530" s="15" t="s">
        <v>13922</v>
      </c>
      <c r="BC1530" s="16"/>
      <c r="BD1530" s="16"/>
    </row>
    <row r="1531" spans="48:56" hidden="1" x14ac:dyDescent="0.25">
      <c r="AV1531" s="15" t="str">
        <f t="shared" si="23"/>
        <v>CA-2005-001  Willow Apartments</v>
      </c>
      <c r="AW1531" s="15" t="s">
        <v>1506</v>
      </c>
      <c r="AX1531" s="15" t="s">
        <v>2409</v>
      </c>
      <c r="AY1531" s="15" t="s">
        <v>1783</v>
      </c>
      <c r="AZ1531" s="15" t="s">
        <v>43</v>
      </c>
      <c r="BA1531" s="15" t="s">
        <v>819</v>
      </c>
      <c r="BB1531" s="15" t="s">
        <v>13964</v>
      </c>
      <c r="BC1531" s="16"/>
      <c r="BD1531" s="16"/>
    </row>
    <row r="1532" spans="48:56" hidden="1" x14ac:dyDescent="0.25">
      <c r="AV1532" s="15" t="str">
        <f t="shared" si="23"/>
        <v>CA-2005-002  Sand Creek</v>
      </c>
      <c r="AW1532" s="15" t="s">
        <v>1507</v>
      </c>
      <c r="AX1532" s="15" t="s">
        <v>2151</v>
      </c>
      <c r="AY1532" s="15" t="s">
        <v>2152</v>
      </c>
      <c r="AZ1532" s="15" t="s">
        <v>1607</v>
      </c>
      <c r="BA1532" s="15" t="s">
        <v>520</v>
      </c>
      <c r="BB1532" s="15" t="s">
        <v>14150</v>
      </c>
      <c r="BC1532" s="16"/>
      <c r="BD1532" s="16"/>
    </row>
    <row r="1533" spans="48:56" hidden="1" x14ac:dyDescent="0.25">
      <c r="AV1533" s="15" t="str">
        <f t="shared" si="23"/>
        <v>CA-2005-003  Village at Hesperia Phase III</v>
      </c>
      <c r="AW1533" s="15" t="s">
        <v>2410</v>
      </c>
      <c r="AX1533" s="15" t="s">
        <v>2411</v>
      </c>
      <c r="AY1533" s="15" t="s">
        <v>2412</v>
      </c>
      <c r="AZ1533" s="15" t="s">
        <v>67</v>
      </c>
      <c r="BA1533" s="15" t="s">
        <v>882</v>
      </c>
      <c r="BB1533" s="15" t="s">
        <v>14039</v>
      </c>
      <c r="BC1533" s="16"/>
      <c r="BD1533" s="16"/>
    </row>
    <row r="1534" spans="48:56" hidden="1" x14ac:dyDescent="0.25">
      <c r="AV1534" s="15" t="str">
        <f t="shared" si="23"/>
        <v>CA-2005-006  El Carrillo Apartments</v>
      </c>
      <c r="AW1534" s="15" t="s">
        <v>1508</v>
      </c>
      <c r="AX1534" s="15" t="s">
        <v>1420</v>
      </c>
      <c r="AY1534" s="15" t="s">
        <v>14351</v>
      </c>
      <c r="AZ1534" s="15" t="s">
        <v>345</v>
      </c>
      <c r="BA1534" s="15" t="s">
        <v>345</v>
      </c>
      <c r="BB1534" s="15" t="s">
        <v>13778</v>
      </c>
      <c r="BC1534" s="16"/>
      <c r="BD1534" s="16"/>
    </row>
    <row r="1535" spans="48:56" hidden="1" x14ac:dyDescent="0.25">
      <c r="AV1535" s="15" t="str">
        <f t="shared" si="23"/>
        <v>CA-2005-007  Washington Plaza</v>
      </c>
      <c r="AW1535" s="15" t="s">
        <v>1509</v>
      </c>
      <c r="AX1535" s="15" t="s">
        <v>2153</v>
      </c>
      <c r="AY1535" s="15" t="s">
        <v>2154</v>
      </c>
      <c r="AZ1535" s="15" t="s">
        <v>218</v>
      </c>
      <c r="BA1535" s="15" t="s">
        <v>520</v>
      </c>
      <c r="BB1535" s="15" t="s">
        <v>13731</v>
      </c>
      <c r="BC1535" s="16"/>
      <c r="BD1535" s="16"/>
    </row>
    <row r="1536" spans="48:56" hidden="1" x14ac:dyDescent="0.25">
      <c r="AV1536" s="15" t="str">
        <f t="shared" si="23"/>
        <v>CA-2005-010  Las Brisas II</v>
      </c>
      <c r="AW1536" s="15" t="s">
        <v>1157</v>
      </c>
      <c r="AX1536" s="15" t="s">
        <v>1158</v>
      </c>
      <c r="AY1536" s="15" t="s">
        <v>2254</v>
      </c>
      <c r="AZ1536" s="15" t="s">
        <v>1950</v>
      </c>
      <c r="BA1536" s="15" t="s">
        <v>819</v>
      </c>
      <c r="BB1536" s="15" t="s">
        <v>14272</v>
      </c>
      <c r="BC1536" s="16"/>
      <c r="BD1536" s="16"/>
    </row>
    <row r="1537" spans="48:56" hidden="1" x14ac:dyDescent="0.25">
      <c r="AV1537" s="15" t="str">
        <f t="shared" si="23"/>
        <v>CA-2005-011  Garden Grove Senior Apartments</v>
      </c>
      <c r="AW1537" s="15" t="s">
        <v>1159</v>
      </c>
      <c r="AX1537" s="15" t="s">
        <v>1160</v>
      </c>
      <c r="AY1537" s="15" t="s">
        <v>2128</v>
      </c>
      <c r="AZ1537" s="15" t="s">
        <v>1923</v>
      </c>
      <c r="BA1537" s="15" t="s">
        <v>1277</v>
      </c>
      <c r="BB1537" s="15" t="s">
        <v>14206</v>
      </c>
      <c r="BC1537" s="16"/>
      <c r="BD1537" s="16"/>
    </row>
    <row r="1538" spans="48:56" hidden="1" x14ac:dyDescent="0.25">
      <c r="AV1538" s="15" t="str">
        <f t="shared" si="23"/>
        <v>CA-2005-013  Cottonwood Place IV</v>
      </c>
      <c r="AW1538" s="15" t="s">
        <v>1161</v>
      </c>
      <c r="AX1538" s="15" t="s">
        <v>1162</v>
      </c>
      <c r="AY1538" s="15" t="s">
        <v>532</v>
      </c>
      <c r="AZ1538" s="15" t="s">
        <v>533</v>
      </c>
      <c r="BA1538" s="15" t="s">
        <v>526</v>
      </c>
      <c r="BB1538" s="15" t="s">
        <v>14274</v>
      </c>
      <c r="BC1538" s="16"/>
      <c r="BD1538" s="16"/>
    </row>
    <row r="1539" spans="48:56" hidden="1" x14ac:dyDescent="0.25">
      <c r="AV1539" s="15" t="str">
        <f t="shared" si="23"/>
        <v>CA-2005-015  Helios Corner aka University Avenue Senior Housing</v>
      </c>
      <c r="AW1539" s="15" t="s">
        <v>1163</v>
      </c>
      <c r="AX1539" s="15" t="s">
        <v>2413</v>
      </c>
      <c r="AY1539" s="15" t="s">
        <v>2255</v>
      </c>
      <c r="AZ1539" s="15" t="s">
        <v>215</v>
      </c>
      <c r="BA1539" s="15" t="s">
        <v>332</v>
      </c>
      <c r="BB1539" s="15" t="s">
        <v>13746</v>
      </c>
      <c r="BC1539" s="16"/>
      <c r="BD1539" s="16"/>
    </row>
    <row r="1540" spans="48:56" hidden="1" x14ac:dyDescent="0.25">
      <c r="AV1540" s="15" t="str">
        <f t="shared" si="23"/>
        <v>CA-2005-016  Twin Palms Apartments</v>
      </c>
      <c r="AW1540" s="15" t="s">
        <v>2414</v>
      </c>
      <c r="AX1540" s="15" t="s">
        <v>2415</v>
      </c>
      <c r="AY1540" s="15" t="s">
        <v>2416</v>
      </c>
      <c r="AZ1540" s="15" t="s">
        <v>147</v>
      </c>
      <c r="BA1540" s="15" t="s">
        <v>819</v>
      </c>
      <c r="BB1540" s="15" t="s">
        <v>13825</v>
      </c>
      <c r="BC1540" s="16"/>
      <c r="BD1540" s="16"/>
    </row>
    <row r="1541" spans="48:56" hidden="1" x14ac:dyDescent="0.25">
      <c r="AV1541" s="15" t="str">
        <f t="shared" si="23"/>
        <v>CA-2005-017  Mountain View II Senior Apartments</v>
      </c>
      <c r="AW1541" s="15" t="s">
        <v>1164</v>
      </c>
      <c r="AX1541" s="15" t="s">
        <v>1165</v>
      </c>
      <c r="AY1541" s="15" t="s">
        <v>2155</v>
      </c>
      <c r="AZ1541" s="15" t="s">
        <v>1314</v>
      </c>
      <c r="BA1541" s="15" t="s">
        <v>882</v>
      </c>
      <c r="BB1541" s="15" t="s">
        <v>14207</v>
      </c>
      <c r="BC1541" s="16"/>
      <c r="BD1541" s="16"/>
    </row>
    <row r="1542" spans="48:56" hidden="1" x14ac:dyDescent="0.25">
      <c r="AV1542" s="15" t="str">
        <f t="shared" si="23"/>
        <v>CA-2005-018  Oasis Village</v>
      </c>
      <c r="AW1542" s="15" t="s">
        <v>673</v>
      </c>
      <c r="AX1542" s="15" t="s">
        <v>674</v>
      </c>
      <c r="AY1542" s="15" t="s">
        <v>2256</v>
      </c>
      <c r="AZ1542" s="15" t="s">
        <v>150</v>
      </c>
      <c r="BA1542" s="15" t="s">
        <v>882</v>
      </c>
      <c r="BB1542" s="15" t="s">
        <v>14247</v>
      </c>
      <c r="BC1542" s="16"/>
      <c r="BD1542" s="16"/>
    </row>
    <row r="1543" spans="48:56" hidden="1" x14ac:dyDescent="0.25">
      <c r="AV1543" s="15" t="str">
        <f t="shared" si="23"/>
        <v>CA-2005-019  Altenheim Senior Housing</v>
      </c>
      <c r="AW1543" s="15" t="s">
        <v>675</v>
      </c>
      <c r="AX1543" s="15" t="s">
        <v>2156</v>
      </c>
      <c r="AY1543" s="15" t="s">
        <v>15363</v>
      </c>
      <c r="AZ1543" s="15" t="s">
        <v>331</v>
      </c>
      <c r="BA1543" s="15" t="s">
        <v>332</v>
      </c>
      <c r="BB1543" s="15" t="s">
        <v>14340</v>
      </c>
      <c r="BC1543" s="16"/>
      <c r="BD1543" s="16"/>
    </row>
    <row r="1544" spans="48:56" hidden="1" x14ac:dyDescent="0.25">
      <c r="AV1544" s="15" t="str">
        <f t="shared" si="23"/>
        <v>CA-2005-021  Emerald Pointe Apartment Homes</v>
      </c>
      <c r="AW1544" s="15" t="s">
        <v>676</v>
      </c>
      <c r="AX1544" s="15" t="s">
        <v>2257</v>
      </c>
      <c r="AY1544" s="15" t="s">
        <v>15041</v>
      </c>
      <c r="AZ1544" s="15" t="s">
        <v>340</v>
      </c>
      <c r="BA1544" s="15" t="s">
        <v>341</v>
      </c>
      <c r="BB1544" s="15" t="s">
        <v>14317</v>
      </c>
      <c r="BC1544" s="16"/>
      <c r="BD1544" s="16"/>
    </row>
    <row r="1545" spans="48:56" hidden="1" x14ac:dyDescent="0.25">
      <c r="AV1545" s="15" t="str">
        <f t="shared" si="23"/>
        <v>CA-2005-022  Rosewood Villas Apartment Homes</v>
      </c>
      <c r="AW1545" s="15" t="s">
        <v>677</v>
      </c>
      <c r="AX1545" s="15" t="s">
        <v>2258</v>
      </c>
      <c r="AY1545" s="15" t="s">
        <v>15042</v>
      </c>
      <c r="AZ1545" s="15" t="s">
        <v>678</v>
      </c>
      <c r="BA1545" s="15" t="s">
        <v>520</v>
      </c>
      <c r="BB1545" s="15" t="s">
        <v>14352</v>
      </c>
      <c r="BC1545" s="16"/>
      <c r="BD1545" s="16"/>
    </row>
    <row r="1546" spans="48:56" hidden="1" x14ac:dyDescent="0.25">
      <c r="AV1546" s="15" t="str">
        <f t="shared" si="23"/>
        <v>CA-2005-024  Walnut Place Townhomes</v>
      </c>
      <c r="AW1546" s="15" t="s">
        <v>679</v>
      </c>
      <c r="AX1546" s="15" t="s">
        <v>680</v>
      </c>
      <c r="AY1546" s="15" t="s">
        <v>2092</v>
      </c>
      <c r="AZ1546" s="15" t="s">
        <v>1002</v>
      </c>
      <c r="BA1546" s="15" t="s">
        <v>876</v>
      </c>
      <c r="BB1546" s="15" t="s">
        <v>13742</v>
      </c>
      <c r="BC1546" s="16"/>
      <c r="BD1546" s="16"/>
    </row>
    <row r="1547" spans="48:56" hidden="1" x14ac:dyDescent="0.25">
      <c r="AV1547" s="15" t="str">
        <f t="shared" si="23"/>
        <v>CA-2005-027  Sunny View Apartments</v>
      </c>
      <c r="AW1547" s="15" t="s">
        <v>681</v>
      </c>
      <c r="AX1547" s="15" t="s">
        <v>682</v>
      </c>
      <c r="AY1547" s="15" t="s">
        <v>2259</v>
      </c>
      <c r="AZ1547" s="15" t="s">
        <v>820</v>
      </c>
      <c r="BA1547" s="15" t="s">
        <v>820</v>
      </c>
      <c r="BB1547" s="15" t="s">
        <v>14353</v>
      </c>
      <c r="BC1547" s="16"/>
      <c r="BD1547" s="16"/>
    </row>
    <row r="1548" spans="48:56" hidden="1" x14ac:dyDescent="0.25">
      <c r="AV1548" s="15" t="str">
        <f t="shared" si="23"/>
        <v>CA-2005-030  Brentwood Senior Commons</v>
      </c>
      <c r="AW1548" s="15" t="s">
        <v>683</v>
      </c>
      <c r="AX1548" s="15" t="s">
        <v>684</v>
      </c>
      <c r="AY1548" s="15" t="s">
        <v>15364</v>
      </c>
      <c r="AZ1548" s="15" t="s">
        <v>939</v>
      </c>
      <c r="BA1548" s="15" t="s">
        <v>1275</v>
      </c>
      <c r="BB1548" s="15" t="s">
        <v>13727</v>
      </c>
      <c r="BC1548" s="16"/>
      <c r="BD1548" s="16"/>
    </row>
    <row r="1549" spans="48:56" hidden="1" x14ac:dyDescent="0.25">
      <c r="AV1549" s="15" t="str">
        <f t="shared" si="23"/>
        <v>CA-2005-033  Gateway I Family Apartments</v>
      </c>
      <c r="AW1549" s="15" t="s">
        <v>2417</v>
      </c>
      <c r="AX1549" s="15" t="s">
        <v>2418</v>
      </c>
      <c r="AY1549" s="15" t="s">
        <v>2419</v>
      </c>
      <c r="AZ1549" s="15" t="s">
        <v>848</v>
      </c>
      <c r="BA1549" s="15" t="s">
        <v>848</v>
      </c>
      <c r="BB1549" s="15" t="s">
        <v>13799</v>
      </c>
      <c r="BC1549" s="16"/>
      <c r="BD1549" s="16"/>
    </row>
    <row r="1550" spans="48:56" hidden="1" x14ac:dyDescent="0.25">
      <c r="AV1550" s="15" t="str">
        <f t="shared" si="23"/>
        <v>CA-2005-034  Belmont Meadows Apartments</v>
      </c>
      <c r="AW1550" s="15" t="s">
        <v>685</v>
      </c>
      <c r="AX1550" s="15" t="s">
        <v>686</v>
      </c>
      <c r="AY1550" s="15" t="s">
        <v>687</v>
      </c>
      <c r="AZ1550" s="15" t="s">
        <v>1255</v>
      </c>
      <c r="BA1550" s="15" t="s">
        <v>829</v>
      </c>
      <c r="BB1550" s="15" t="s">
        <v>13976</v>
      </c>
      <c r="BC1550" s="16"/>
      <c r="BD1550" s="16"/>
    </row>
    <row r="1551" spans="48:56" hidden="1" x14ac:dyDescent="0.25">
      <c r="AV1551" s="15" t="str">
        <f t="shared" si="23"/>
        <v>CA-2005-038  Maywood Villas</v>
      </c>
      <c r="AW1551" s="15" t="s">
        <v>688</v>
      </c>
      <c r="AX1551" s="15" t="s">
        <v>711</v>
      </c>
      <c r="AY1551" s="15" t="s">
        <v>2129</v>
      </c>
      <c r="AZ1551" s="15" t="s">
        <v>712</v>
      </c>
      <c r="BA1551" s="15" t="s">
        <v>819</v>
      </c>
      <c r="BB1551" s="15" t="s">
        <v>14354</v>
      </c>
      <c r="BC1551" s="16"/>
      <c r="BD1551" s="16"/>
    </row>
    <row r="1552" spans="48:56" hidden="1" x14ac:dyDescent="0.25">
      <c r="AV1552" s="15" t="str">
        <f t="shared" si="23"/>
        <v>CA-2005-039  Cassia Heights Apartments</v>
      </c>
      <c r="AW1552" s="15" t="s">
        <v>713</v>
      </c>
      <c r="AX1552" s="15" t="s">
        <v>2093</v>
      </c>
      <c r="AY1552" s="15" t="s">
        <v>2094</v>
      </c>
      <c r="AZ1552" s="15" t="s">
        <v>1465</v>
      </c>
      <c r="BA1552" s="15" t="s">
        <v>848</v>
      </c>
      <c r="BB1552" s="15" t="s">
        <v>13877</v>
      </c>
      <c r="BC1552" s="16"/>
      <c r="BD1552" s="16"/>
    </row>
    <row r="1553" spans="48:56" hidden="1" x14ac:dyDescent="0.25">
      <c r="AV1553" s="15" t="str">
        <f t="shared" si="23"/>
        <v>CA-2005-042  Lincoln Family Apartments</v>
      </c>
      <c r="AW1553" s="15" t="s">
        <v>2420</v>
      </c>
      <c r="AX1553" s="15" t="s">
        <v>2421</v>
      </c>
      <c r="AY1553" s="15" t="s">
        <v>2422</v>
      </c>
      <c r="AZ1553" s="15" t="s">
        <v>343</v>
      </c>
      <c r="BA1553" s="15" t="s">
        <v>526</v>
      </c>
      <c r="BB1553" s="15" t="s">
        <v>13830</v>
      </c>
      <c r="BC1553" s="16"/>
      <c r="BD1553" s="16"/>
    </row>
    <row r="1554" spans="48:56" hidden="1" x14ac:dyDescent="0.25">
      <c r="AV1554" s="15" t="str">
        <f t="shared" si="23"/>
        <v>CA-2005-044  Adagio Apartments</v>
      </c>
      <c r="AW1554" s="15" t="s">
        <v>714</v>
      </c>
      <c r="AX1554" s="15" t="s">
        <v>715</v>
      </c>
      <c r="AY1554" s="15" t="s">
        <v>15043</v>
      </c>
      <c r="AZ1554" s="15" t="s">
        <v>324</v>
      </c>
      <c r="BA1554" s="15" t="s">
        <v>323</v>
      </c>
      <c r="BB1554" s="15" t="s">
        <v>13809</v>
      </c>
      <c r="BC1554" s="16"/>
      <c r="BD1554" s="16"/>
    </row>
    <row r="1555" spans="48:56" hidden="1" x14ac:dyDescent="0.25">
      <c r="AV1555" s="15" t="str">
        <f t="shared" si="23"/>
        <v>CA-2005-046  Globe Mills</v>
      </c>
      <c r="AW1555" s="15" t="s">
        <v>2423</v>
      </c>
      <c r="AX1555" s="15" t="s">
        <v>2424</v>
      </c>
      <c r="AY1555" s="15" t="s">
        <v>2425</v>
      </c>
      <c r="AZ1555" s="15" t="s">
        <v>781</v>
      </c>
      <c r="BA1555" s="15" t="s">
        <v>781</v>
      </c>
      <c r="BB1555" s="15" t="s">
        <v>13795</v>
      </c>
      <c r="BC1555" s="16"/>
      <c r="BD1555" s="16"/>
    </row>
    <row r="1556" spans="48:56" hidden="1" x14ac:dyDescent="0.25">
      <c r="AV1556" s="15" t="str">
        <f t="shared" si="23"/>
        <v>CA-2005-050  Yale Terrace Apartments</v>
      </c>
      <c r="AW1556" s="15" t="s">
        <v>716</v>
      </c>
      <c r="AX1556" s="15" t="s">
        <v>717</v>
      </c>
      <c r="AY1556" s="15" t="s">
        <v>2260</v>
      </c>
      <c r="AZ1556" s="15" t="s">
        <v>819</v>
      </c>
      <c r="BA1556" s="15" t="s">
        <v>819</v>
      </c>
      <c r="BB1556" s="15" t="s">
        <v>13745</v>
      </c>
      <c r="BC1556" s="16"/>
      <c r="BD1556" s="16"/>
    </row>
    <row r="1557" spans="48:56" hidden="1" x14ac:dyDescent="0.25">
      <c r="AV1557" s="15" t="str">
        <f t="shared" si="23"/>
        <v>CA-2005-053  Magnolia on Lake</v>
      </c>
      <c r="AW1557" s="15" t="s">
        <v>3185</v>
      </c>
      <c r="AX1557" s="15" t="s">
        <v>3186</v>
      </c>
      <c r="AY1557" s="15" t="s">
        <v>15044</v>
      </c>
      <c r="AZ1557" s="15" t="s">
        <v>819</v>
      </c>
      <c r="BA1557" s="15" t="s">
        <v>819</v>
      </c>
      <c r="BB1557" s="15" t="s">
        <v>13790</v>
      </c>
      <c r="BC1557" s="16"/>
      <c r="BD1557" s="16"/>
    </row>
    <row r="1558" spans="48:56" hidden="1" x14ac:dyDescent="0.25">
      <c r="AV1558" s="15" t="str">
        <f t="shared" si="23"/>
        <v>CA-2005-054  Lozano Vista Family Apartments</v>
      </c>
      <c r="AW1558" s="15" t="s">
        <v>718</v>
      </c>
      <c r="AX1558" s="15" t="s">
        <v>719</v>
      </c>
      <c r="AY1558" s="15" t="s">
        <v>2261</v>
      </c>
      <c r="AZ1558" s="15" t="s">
        <v>1930</v>
      </c>
      <c r="BA1558" s="15" t="s">
        <v>830</v>
      </c>
      <c r="BB1558" s="15" t="s">
        <v>14200</v>
      </c>
      <c r="BC1558" s="16"/>
      <c r="BD1558" s="16"/>
    </row>
    <row r="1559" spans="48:56" hidden="1" x14ac:dyDescent="0.25">
      <c r="AV1559" s="15" t="str">
        <f t="shared" ref="AV1559:AV1622" si="24">CONCATENATE(AW1559,"  ",AX1559)</f>
        <v>CA-2005-057  Mission Palms II</v>
      </c>
      <c r="AW1559" s="15" t="s">
        <v>949</v>
      </c>
      <c r="AX1559" s="15" t="s">
        <v>950</v>
      </c>
      <c r="AY1559" s="15" t="s">
        <v>951</v>
      </c>
      <c r="AZ1559" s="15" t="s">
        <v>347</v>
      </c>
      <c r="BA1559" s="15" t="s">
        <v>526</v>
      </c>
      <c r="BB1559" s="15" t="s">
        <v>14233</v>
      </c>
      <c r="BC1559" s="16"/>
      <c r="BD1559" s="16"/>
    </row>
    <row r="1560" spans="48:56" hidden="1" x14ac:dyDescent="0.25">
      <c r="AV1560" s="15" t="str">
        <f t="shared" si="24"/>
        <v>CA-2005-058  Santa Monica/Berkeley</v>
      </c>
      <c r="AW1560" s="15" t="s">
        <v>2426</v>
      </c>
      <c r="AX1560" s="15" t="s">
        <v>2427</v>
      </c>
      <c r="AY1560" s="15" t="s">
        <v>2428</v>
      </c>
      <c r="AZ1560" s="15" t="s">
        <v>1599</v>
      </c>
      <c r="BA1560" s="15" t="s">
        <v>819</v>
      </c>
      <c r="BB1560" s="15" t="s">
        <v>14065</v>
      </c>
      <c r="BC1560" s="16"/>
      <c r="BD1560" s="16"/>
    </row>
    <row r="1561" spans="48:56" hidden="1" x14ac:dyDescent="0.25">
      <c r="AV1561" s="15" t="str">
        <f t="shared" si="24"/>
        <v>CA-2005-060  Pascual Reyes Townhomes</v>
      </c>
      <c r="AW1561" s="15" t="s">
        <v>720</v>
      </c>
      <c r="AX1561" s="15" t="s">
        <v>1422</v>
      </c>
      <c r="AY1561" s="15" t="s">
        <v>721</v>
      </c>
      <c r="AZ1561" s="15" t="s">
        <v>819</v>
      </c>
      <c r="BA1561" s="15" t="s">
        <v>819</v>
      </c>
      <c r="BB1561" s="15" t="s">
        <v>13756</v>
      </c>
      <c r="BC1561" s="16"/>
      <c r="BD1561" s="16"/>
    </row>
    <row r="1562" spans="48:56" hidden="1" x14ac:dyDescent="0.25">
      <c r="AV1562" s="15" t="str">
        <f t="shared" si="24"/>
        <v>CA-2005-062  Hart Village</v>
      </c>
      <c r="AW1562" s="15" t="s">
        <v>722</v>
      </c>
      <c r="AX1562" s="15" t="s">
        <v>1494</v>
      </c>
      <c r="AY1562" s="15" t="s">
        <v>1495</v>
      </c>
      <c r="AZ1562" s="15" t="s">
        <v>819</v>
      </c>
      <c r="BA1562" s="15" t="s">
        <v>819</v>
      </c>
      <c r="BB1562" s="15" t="s">
        <v>13924</v>
      </c>
      <c r="BC1562" s="16"/>
      <c r="BD1562" s="16"/>
    </row>
    <row r="1563" spans="48:56" hidden="1" x14ac:dyDescent="0.25">
      <c r="AV1563" s="15" t="str">
        <f t="shared" si="24"/>
        <v>CA-2005-064  SOLARA</v>
      </c>
      <c r="AW1563" s="15" t="s">
        <v>1496</v>
      </c>
      <c r="AX1563" s="15" t="s">
        <v>2262</v>
      </c>
      <c r="AY1563" s="15" t="s">
        <v>2263</v>
      </c>
      <c r="AZ1563" s="15" t="s">
        <v>528</v>
      </c>
      <c r="BA1563" s="15" t="s">
        <v>848</v>
      </c>
      <c r="BB1563" s="15" t="s">
        <v>14005</v>
      </c>
      <c r="BC1563" s="16"/>
      <c r="BD1563" s="16"/>
    </row>
    <row r="1564" spans="48:56" hidden="1" x14ac:dyDescent="0.25">
      <c r="AV1564" s="15" t="str">
        <f t="shared" si="24"/>
        <v>CA-2005-065  Jeffrey-Lynne Neighborhood Revitalization, Phase 3</v>
      </c>
      <c r="AW1564" s="15" t="s">
        <v>1497</v>
      </c>
      <c r="AX1564" s="15" t="s">
        <v>2337</v>
      </c>
      <c r="AY1564" s="15" t="s">
        <v>2371</v>
      </c>
      <c r="AZ1564" s="15" t="s">
        <v>1276</v>
      </c>
      <c r="BA1564" s="15" t="s">
        <v>1277</v>
      </c>
      <c r="BB1564" s="15" t="s">
        <v>14355</v>
      </c>
      <c r="BC1564" s="16"/>
      <c r="BD1564" s="16"/>
    </row>
    <row r="1565" spans="48:56" hidden="1" x14ac:dyDescent="0.25">
      <c r="AV1565" s="15" t="str">
        <f t="shared" si="24"/>
        <v>CA-2005-067  Royal Court Apartments</v>
      </c>
      <c r="AW1565" s="15" t="s">
        <v>1499</v>
      </c>
      <c r="AX1565" s="15" t="s">
        <v>1148</v>
      </c>
      <c r="AY1565" s="15" t="s">
        <v>15365</v>
      </c>
      <c r="AZ1565" s="15" t="s">
        <v>881</v>
      </c>
      <c r="BA1565" s="15" t="s">
        <v>850</v>
      </c>
      <c r="BB1565" s="15" t="s">
        <v>13713</v>
      </c>
      <c r="BC1565" s="16"/>
      <c r="BD1565" s="16"/>
    </row>
    <row r="1566" spans="48:56" hidden="1" x14ac:dyDescent="0.25">
      <c r="AV1566" s="15" t="str">
        <f t="shared" si="24"/>
        <v>CA-2005-068  Cypress Springs Apartments</v>
      </c>
      <c r="AW1566" s="15" t="s">
        <v>1149</v>
      </c>
      <c r="AX1566" s="15" t="s">
        <v>1150</v>
      </c>
      <c r="AY1566" s="15" t="s">
        <v>498</v>
      </c>
      <c r="AZ1566" s="15" t="s">
        <v>526</v>
      </c>
      <c r="BA1566" s="15" t="s">
        <v>526</v>
      </c>
      <c r="BB1566" s="15" t="s">
        <v>13960</v>
      </c>
      <c r="BC1566" s="16"/>
      <c r="BD1566" s="16"/>
    </row>
    <row r="1567" spans="48:56" hidden="1" x14ac:dyDescent="0.25">
      <c r="AV1567" s="15" t="str">
        <f t="shared" si="24"/>
        <v>CA-2005-070  Plummer Village Apartments</v>
      </c>
      <c r="AW1567" s="15" t="s">
        <v>1151</v>
      </c>
      <c r="AX1567" s="15" t="s">
        <v>1152</v>
      </c>
      <c r="AY1567" s="15" t="s">
        <v>1153</v>
      </c>
      <c r="AZ1567" s="15" t="s">
        <v>226</v>
      </c>
      <c r="BA1567" s="15" t="s">
        <v>819</v>
      </c>
      <c r="BB1567" s="15" t="s">
        <v>13941</v>
      </c>
      <c r="BC1567" s="16"/>
      <c r="BD1567" s="16"/>
    </row>
    <row r="1568" spans="48:56" hidden="1" x14ac:dyDescent="0.25">
      <c r="AV1568" s="15" t="str">
        <f t="shared" si="24"/>
        <v>CA-2005-072  Woodbury Walk Apartments</v>
      </c>
      <c r="AW1568" s="15" t="s">
        <v>1154</v>
      </c>
      <c r="AX1568" s="15" t="s">
        <v>2264</v>
      </c>
      <c r="AY1568" s="15" t="s">
        <v>2265</v>
      </c>
      <c r="AZ1568" s="15" t="s">
        <v>578</v>
      </c>
      <c r="BA1568" s="15" t="s">
        <v>1277</v>
      </c>
      <c r="BB1568" s="15" t="s">
        <v>14304</v>
      </c>
      <c r="BC1568" s="16"/>
      <c r="BD1568" s="16"/>
    </row>
    <row r="1569" spans="48:56" hidden="1" x14ac:dyDescent="0.25">
      <c r="AV1569" s="15" t="str">
        <f t="shared" si="24"/>
        <v>CA-2005-073  San Antonio Vista Apartments</v>
      </c>
      <c r="AW1569" s="15" t="s">
        <v>1331</v>
      </c>
      <c r="AX1569" s="15" t="s">
        <v>2266</v>
      </c>
      <c r="AY1569" s="15" t="s">
        <v>2267</v>
      </c>
      <c r="AZ1569" s="15" t="s">
        <v>111</v>
      </c>
      <c r="BA1569" s="15" t="s">
        <v>882</v>
      </c>
      <c r="BB1569" s="15" t="s">
        <v>14356</v>
      </c>
      <c r="BC1569" s="16"/>
      <c r="BD1569" s="16"/>
    </row>
    <row r="1570" spans="48:56" hidden="1" x14ac:dyDescent="0.25">
      <c r="AV1570" s="15" t="str">
        <f t="shared" si="24"/>
        <v>CA-2005-075  Montecito Townhomes</v>
      </c>
      <c r="AW1570" s="15" t="s">
        <v>1155</v>
      </c>
      <c r="AX1570" s="15" t="s">
        <v>1156</v>
      </c>
      <c r="AY1570" s="15" t="s">
        <v>2429</v>
      </c>
      <c r="AZ1570" s="15" t="s">
        <v>1032</v>
      </c>
      <c r="BA1570" s="15" t="s">
        <v>219</v>
      </c>
      <c r="BB1570" s="15" t="s">
        <v>14205</v>
      </c>
      <c r="BC1570" s="16"/>
      <c r="BD1570" s="16"/>
    </row>
    <row r="1571" spans="48:56" hidden="1" x14ac:dyDescent="0.25">
      <c r="AV1571" s="15" t="str">
        <f t="shared" si="24"/>
        <v>CA-2005-079  Valley Oaks Apartment Homes</v>
      </c>
      <c r="AW1571" s="15" t="s">
        <v>2430</v>
      </c>
      <c r="AX1571" s="15" t="s">
        <v>2431</v>
      </c>
      <c r="AY1571" s="15" t="s">
        <v>2432</v>
      </c>
      <c r="AZ1571" s="15" t="s">
        <v>520</v>
      </c>
      <c r="BA1571" s="15" t="s">
        <v>520</v>
      </c>
      <c r="BB1571" s="15" t="s">
        <v>13782</v>
      </c>
      <c r="BC1571" s="16"/>
      <c r="BD1571" s="16"/>
    </row>
    <row r="1572" spans="48:56" hidden="1" x14ac:dyDescent="0.25">
      <c r="AV1572" s="15" t="str">
        <f t="shared" si="24"/>
        <v>CA-2005-080  Harvard Court Apartment Homes</v>
      </c>
      <c r="AW1572" s="15" t="s">
        <v>2433</v>
      </c>
      <c r="AX1572" s="15" t="s">
        <v>2434</v>
      </c>
      <c r="AY1572" s="15" t="s">
        <v>2435</v>
      </c>
      <c r="AZ1572" s="15" t="s">
        <v>651</v>
      </c>
      <c r="BA1572" s="15" t="s">
        <v>520</v>
      </c>
      <c r="BB1572" s="15" t="s">
        <v>13908</v>
      </c>
      <c r="BC1572" s="16"/>
      <c r="BD1572" s="16"/>
    </row>
    <row r="1573" spans="48:56" hidden="1" x14ac:dyDescent="0.25">
      <c r="AV1573" s="15" t="str">
        <f t="shared" si="24"/>
        <v>CA-2005-082  City Heights Senior Housing</v>
      </c>
      <c r="AW1573" s="15" t="s">
        <v>1142</v>
      </c>
      <c r="AX1573" s="15" t="s">
        <v>661</v>
      </c>
      <c r="AY1573" s="15" t="s">
        <v>2268</v>
      </c>
      <c r="AZ1573" s="15" t="s">
        <v>848</v>
      </c>
      <c r="BA1573" s="15" t="s">
        <v>848</v>
      </c>
      <c r="BB1573" s="15" t="s">
        <v>14059</v>
      </c>
      <c r="BC1573" s="16"/>
      <c r="BD1573" s="16"/>
    </row>
    <row r="1574" spans="48:56" hidden="1" x14ac:dyDescent="0.25">
      <c r="AV1574" s="15" t="str">
        <f t="shared" si="24"/>
        <v>CA-2005-087  El Paseo Family Apartments</v>
      </c>
      <c r="AW1574" s="15" t="s">
        <v>2436</v>
      </c>
      <c r="AX1574" s="15" t="s">
        <v>2437</v>
      </c>
      <c r="AY1574" s="15" t="s">
        <v>2438</v>
      </c>
      <c r="AZ1574" s="15" t="s">
        <v>59</v>
      </c>
      <c r="BA1574" s="15" t="s">
        <v>1275</v>
      </c>
      <c r="BB1574" s="15" t="s">
        <v>13934</v>
      </c>
      <c r="BC1574" s="16"/>
      <c r="BD1574" s="16"/>
    </row>
    <row r="1575" spans="48:56" hidden="1" x14ac:dyDescent="0.25">
      <c r="AV1575" s="15" t="str">
        <f t="shared" si="24"/>
        <v>CA-2005-088  Union Point Apartments</v>
      </c>
      <c r="AW1575" s="15" t="s">
        <v>662</v>
      </c>
      <c r="AX1575" s="15" t="s">
        <v>663</v>
      </c>
      <c r="AY1575" s="15" t="s">
        <v>1871</v>
      </c>
      <c r="AZ1575" s="15" t="s">
        <v>819</v>
      </c>
      <c r="BA1575" s="15" t="s">
        <v>819</v>
      </c>
      <c r="BB1575" s="15" t="s">
        <v>13712</v>
      </c>
      <c r="BC1575" s="16"/>
      <c r="BD1575" s="16"/>
    </row>
    <row r="1576" spans="48:56" hidden="1" x14ac:dyDescent="0.25">
      <c r="AV1576" s="15" t="str">
        <f t="shared" si="24"/>
        <v>CA-2005-090  Sommerset Place</v>
      </c>
      <c r="AW1576" s="15" t="s">
        <v>664</v>
      </c>
      <c r="AX1576" s="15" t="s">
        <v>665</v>
      </c>
      <c r="AY1576" s="15" t="s">
        <v>1872</v>
      </c>
      <c r="AZ1576" s="15" t="s">
        <v>781</v>
      </c>
      <c r="BA1576" s="15" t="s">
        <v>781</v>
      </c>
      <c r="BB1576" s="15" t="s">
        <v>14001</v>
      </c>
      <c r="BC1576" s="16"/>
      <c r="BD1576" s="16"/>
    </row>
    <row r="1577" spans="48:56" hidden="1" x14ac:dyDescent="0.25">
      <c r="AV1577" s="15" t="str">
        <f t="shared" si="24"/>
        <v>CA-2005-091  Villa Escondido</v>
      </c>
      <c r="AW1577" s="15" t="s">
        <v>666</v>
      </c>
      <c r="AX1577" s="15" t="s">
        <v>667</v>
      </c>
      <c r="AY1577" s="15" t="s">
        <v>2872</v>
      </c>
      <c r="AZ1577" s="15" t="s">
        <v>1080</v>
      </c>
      <c r="BA1577" s="15" t="s">
        <v>830</v>
      </c>
      <c r="BB1577" s="15" t="s">
        <v>14050</v>
      </c>
      <c r="BC1577" s="16"/>
      <c r="BD1577" s="16"/>
    </row>
    <row r="1578" spans="48:56" hidden="1" x14ac:dyDescent="0.25">
      <c r="AV1578" s="15" t="str">
        <f t="shared" si="24"/>
        <v>CA-2005-092  Coronita Family Apartments</v>
      </c>
      <c r="AW1578" s="15" t="s">
        <v>668</v>
      </c>
      <c r="AX1578" s="15" t="s">
        <v>669</v>
      </c>
      <c r="AY1578" s="15" t="s">
        <v>670</v>
      </c>
      <c r="AZ1578" s="15" t="s">
        <v>819</v>
      </c>
      <c r="BA1578" s="15" t="s">
        <v>819</v>
      </c>
      <c r="BB1578" s="15" t="s">
        <v>13808</v>
      </c>
      <c r="BC1578" s="16"/>
      <c r="BD1578" s="16"/>
    </row>
    <row r="1579" spans="48:56" hidden="1" x14ac:dyDescent="0.25">
      <c r="AV1579" s="15" t="str">
        <f t="shared" si="24"/>
        <v>CA-2005-094  Arroyo de Paz II Apartments</v>
      </c>
      <c r="AW1579" s="15" t="s">
        <v>671</v>
      </c>
      <c r="AX1579" s="15" t="s">
        <v>672</v>
      </c>
      <c r="AY1579" s="15" t="s">
        <v>2011</v>
      </c>
      <c r="AZ1579" s="15" t="s">
        <v>212</v>
      </c>
      <c r="BA1579" s="15" t="s">
        <v>526</v>
      </c>
      <c r="BB1579" s="15" t="s">
        <v>14316</v>
      </c>
      <c r="BC1579" s="16"/>
      <c r="BD1579" s="16"/>
    </row>
    <row r="1580" spans="48:56" hidden="1" x14ac:dyDescent="0.25">
      <c r="AV1580" s="15" t="str">
        <f t="shared" si="24"/>
        <v>CA-2005-095  Casa Bella 2</v>
      </c>
      <c r="AW1580" s="15" t="s">
        <v>92</v>
      </c>
      <c r="AX1580" s="15" t="s">
        <v>93</v>
      </c>
      <c r="AY1580" s="15" t="s">
        <v>1596</v>
      </c>
      <c r="AZ1580" s="15" t="s">
        <v>1269</v>
      </c>
      <c r="BA1580" s="15" t="s">
        <v>882</v>
      </c>
      <c r="BB1580" s="15" t="s">
        <v>14281</v>
      </c>
      <c r="BC1580" s="16"/>
      <c r="BD1580" s="16"/>
    </row>
    <row r="1581" spans="48:56" hidden="1" x14ac:dyDescent="0.25">
      <c r="AV1581" s="15" t="str">
        <f t="shared" si="24"/>
        <v>CA-2005-096  Martin Luther King Square</v>
      </c>
      <c r="AW1581" s="15" t="s">
        <v>1332</v>
      </c>
      <c r="AX1581" s="15" t="s">
        <v>1333</v>
      </c>
      <c r="AY1581" s="15" t="s">
        <v>4775</v>
      </c>
      <c r="AZ1581" s="15" t="s">
        <v>830</v>
      </c>
      <c r="BA1581" s="15" t="s">
        <v>830</v>
      </c>
      <c r="BB1581" s="15" t="s">
        <v>13869</v>
      </c>
      <c r="BC1581" s="16"/>
      <c r="BD1581" s="16"/>
    </row>
    <row r="1582" spans="48:56" hidden="1" x14ac:dyDescent="0.25">
      <c r="AV1582" s="15" t="str">
        <f t="shared" si="24"/>
        <v>CA-2005-097  Parkview Terrace Senior Housing</v>
      </c>
      <c r="AW1582" s="15" t="s">
        <v>2439</v>
      </c>
      <c r="AX1582" s="15" t="s">
        <v>2440</v>
      </c>
      <c r="AY1582" s="15" t="s">
        <v>2441</v>
      </c>
      <c r="AZ1582" s="15" t="s">
        <v>845</v>
      </c>
      <c r="BA1582" s="15" t="s">
        <v>845</v>
      </c>
      <c r="BB1582" s="15" t="s">
        <v>13800</v>
      </c>
      <c r="BC1582" s="16"/>
      <c r="BD1582" s="16"/>
    </row>
    <row r="1583" spans="48:56" hidden="1" x14ac:dyDescent="0.25">
      <c r="AV1583" s="15" t="str">
        <f t="shared" si="24"/>
        <v>CA-2005-099  Cottonwood Gardens</v>
      </c>
      <c r="AW1583" s="15" t="s">
        <v>94</v>
      </c>
      <c r="AX1583" s="15" t="s">
        <v>95</v>
      </c>
      <c r="AY1583" s="15" t="s">
        <v>1885</v>
      </c>
      <c r="AZ1583" s="15" t="s">
        <v>616</v>
      </c>
      <c r="BA1583" s="15" t="s">
        <v>829</v>
      </c>
      <c r="BB1583" s="15" t="s">
        <v>13780</v>
      </c>
      <c r="BC1583" s="16"/>
      <c r="BD1583" s="16"/>
    </row>
    <row r="1584" spans="48:56" hidden="1" x14ac:dyDescent="0.25">
      <c r="AV1584" s="15" t="str">
        <f t="shared" si="24"/>
        <v>CA-2005-101  Desert Senior Living</v>
      </c>
      <c r="AW1584" s="15" t="s">
        <v>2442</v>
      </c>
      <c r="AX1584" s="15" t="s">
        <v>2443</v>
      </c>
      <c r="AY1584" s="15" t="s">
        <v>2444</v>
      </c>
      <c r="AZ1584" s="15" t="s">
        <v>147</v>
      </c>
      <c r="BA1584" s="15" t="s">
        <v>819</v>
      </c>
      <c r="BB1584" s="15" t="s">
        <v>13825</v>
      </c>
      <c r="BC1584" s="16"/>
      <c r="BD1584" s="16"/>
    </row>
    <row r="1585" spans="48:56" hidden="1" x14ac:dyDescent="0.25">
      <c r="AV1585" s="15" t="str">
        <f t="shared" si="24"/>
        <v>CA-2005-104  Cider Village Family Apartments</v>
      </c>
      <c r="AW1585" s="15" t="s">
        <v>2445</v>
      </c>
      <c r="AX1585" s="15" t="s">
        <v>2446</v>
      </c>
      <c r="AY1585" s="15" t="s">
        <v>4776</v>
      </c>
      <c r="AZ1585" s="15" t="s">
        <v>96</v>
      </c>
      <c r="BA1585" s="15" t="s">
        <v>844</v>
      </c>
      <c r="BB1585" s="15" t="s">
        <v>14357</v>
      </c>
      <c r="BC1585" s="16"/>
      <c r="BD1585" s="16"/>
    </row>
    <row r="1586" spans="48:56" hidden="1" x14ac:dyDescent="0.25">
      <c r="AV1586" s="15" t="str">
        <f t="shared" si="24"/>
        <v>CA-2005-106  Anaheim Family Housing</v>
      </c>
      <c r="AW1586" s="15" t="s">
        <v>463</v>
      </c>
      <c r="AX1586" s="15" t="s">
        <v>3187</v>
      </c>
      <c r="AY1586" s="15" t="s">
        <v>1873</v>
      </c>
      <c r="AZ1586" s="15" t="s">
        <v>1276</v>
      </c>
      <c r="BA1586" s="15" t="s">
        <v>1277</v>
      </c>
      <c r="BB1586" s="15" t="s">
        <v>14358</v>
      </c>
      <c r="BC1586" s="16"/>
      <c r="BD1586" s="16"/>
    </row>
    <row r="1587" spans="48:56" hidden="1" x14ac:dyDescent="0.25">
      <c r="AV1587" s="15" t="str">
        <f t="shared" si="24"/>
        <v>CA-2005-107  Creekview Manor</v>
      </c>
      <c r="AW1587" s="15" t="s">
        <v>2447</v>
      </c>
      <c r="AX1587" s="15" t="s">
        <v>2448</v>
      </c>
      <c r="AY1587" s="15" t="s">
        <v>2449</v>
      </c>
      <c r="AZ1587" s="15" t="s">
        <v>1049</v>
      </c>
      <c r="BA1587" s="15" t="s">
        <v>781</v>
      </c>
      <c r="BB1587" s="15" t="s">
        <v>14255</v>
      </c>
      <c r="BC1587" s="16"/>
      <c r="BD1587" s="16"/>
    </row>
    <row r="1588" spans="48:56" hidden="1" x14ac:dyDescent="0.25">
      <c r="AV1588" s="15" t="str">
        <f t="shared" si="24"/>
        <v>CA-2005-110  Witmer Heights Apartment Homes</v>
      </c>
      <c r="AW1588" s="15" t="s">
        <v>464</v>
      </c>
      <c r="AX1588" s="15" t="s">
        <v>465</v>
      </c>
      <c r="AY1588" s="15" t="s">
        <v>1874</v>
      </c>
      <c r="AZ1588" s="15" t="s">
        <v>819</v>
      </c>
      <c r="BA1588" s="15" t="s">
        <v>819</v>
      </c>
      <c r="BB1588" s="15" t="s">
        <v>13808</v>
      </c>
      <c r="BC1588" s="16"/>
      <c r="BD1588" s="16"/>
    </row>
    <row r="1589" spans="48:56" hidden="1" x14ac:dyDescent="0.25">
      <c r="AV1589" s="15" t="str">
        <f t="shared" si="24"/>
        <v>CA-2005-111  Runnymede Springs</v>
      </c>
      <c r="AW1589" s="15" t="s">
        <v>466</v>
      </c>
      <c r="AX1589" s="15" t="s">
        <v>467</v>
      </c>
      <c r="AY1589" s="15" t="s">
        <v>1875</v>
      </c>
      <c r="AZ1589" s="15" t="s">
        <v>819</v>
      </c>
      <c r="BA1589" s="15" t="s">
        <v>819</v>
      </c>
      <c r="BB1589" s="15" t="s">
        <v>13920</v>
      </c>
      <c r="BC1589" s="16"/>
      <c r="BD1589" s="16"/>
    </row>
    <row r="1590" spans="48:56" hidden="1" x14ac:dyDescent="0.25">
      <c r="AV1590" s="15" t="str">
        <f t="shared" si="24"/>
        <v>CA-2005-112  Cortez City Lights</v>
      </c>
      <c r="AW1590" s="15" t="s">
        <v>468</v>
      </c>
      <c r="AX1590" s="15" t="s">
        <v>2356</v>
      </c>
      <c r="AY1590" s="15" t="s">
        <v>1876</v>
      </c>
      <c r="AZ1590" s="15" t="s">
        <v>819</v>
      </c>
      <c r="BA1590" s="15" t="s">
        <v>819</v>
      </c>
      <c r="BB1590" s="15" t="s">
        <v>13808</v>
      </c>
      <c r="BC1590" s="16"/>
      <c r="BD1590" s="16"/>
    </row>
    <row r="1591" spans="48:56" hidden="1" x14ac:dyDescent="0.25">
      <c r="AV1591" s="15" t="str">
        <f t="shared" si="24"/>
        <v>CA-2005-113  Kimball Crossing</v>
      </c>
      <c r="AW1591" s="15" t="s">
        <v>2450</v>
      </c>
      <c r="AX1591" s="15" t="s">
        <v>2451</v>
      </c>
      <c r="AY1591" s="15" t="s">
        <v>2452</v>
      </c>
      <c r="AZ1591" s="15" t="s">
        <v>558</v>
      </c>
      <c r="BA1591" s="15" t="s">
        <v>880</v>
      </c>
      <c r="BB1591" s="15" t="s">
        <v>13737</v>
      </c>
      <c r="BC1591" s="16"/>
      <c r="BD1591" s="16"/>
    </row>
    <row r="1592" spans="48:56" hidden="1" x14ac:dyDescent="0.25">
      <c r="AV1592" s="15" t="str">
        <f t="shared" si="24"/>
        <v>CA-2005-114  Terry Manor Apartments</v>
      </c>
      <c r="AW1592" s="15" t="s">
        <v>469</v>
      </c>
      <c r="AX1592" s="15" t="s">
        <v>470</v>
      </c>
      <c r="AY1592" s="15" t="s">
        <v>471</v>
      </c>
      <c r="AZ1592" s="15" t="s">
        <v>819</v>
      </c>
      <c r="BA1592" s="15" t="s">
        <v>819</v>
      </c>
      <c r="BB1592" s="15" t="s">
        <v>13921</v>
      </c>
      <c r="BC1592" s="16"/>
      <c r="BD1592" s="16"/>
    </row>
    <row r="1593" spans="48:56" hidden="1" x14ac:dyDescent="0.25">
      <c r="AV1593" s="15" t="str">
        <f t="shared" si="24"/>
        <v>CA-2005-116  United Seniors Housing at the Eastmont Town Center</v>
      </c>
      <c r="AW1593" s="15" t="s">
        <v>689</v>
      </c>
      <c r="AX1593" s="15" t="s">
        <v>690</v>
      </c>
      <c r="AY1593" s="15" t="s">
        <v>1877</v>
      </c>
      <c r="AZ1593" s="15" t="s">
        <v>331</v>
      </c>
      <c r="BA1593" s="15" t="s">
        <v>332</v>
      </c>
      <c r="BB1593" s="15" t="s">
        <v>14359</v>
      </c>
      <c r="BC1593" s="16"/>
      <c r="BD1593" s="16"/>
    </row>
    <row r="1594" spans="48:56" hidden="1" x14ac:dyDescent="0.25">
      <c r="AV1594" s="15" t="str">
        <f t="shared" si="24"/>
        <v>CA-2005-118  Sunny View Family Apartments</v>
      </c>
      <c r="AW1594" s="15" t="s">
        <v>691</v>
      </c>
      <c r="AX1594" s="15" t="s">
        <v>692</v>
      </c>
      <c r="AY1594" s="15" t="s">
        <v>6181</v>
      </c>
      <c r="AZ1594" s="15" t="s">
        <v>1255</v>
      </c>
      <c r="BA1594" s="15" t="s">
        <v>829</v>
      </c>
      <c r="BB1594" s="15" t="s">
        <v>13976</v>
      </c>
      <c r="BC1594" s="16"/>
      <c r="BD1594" s="16"/>
    </row>
    <row r="1595" spans="48:56" hidden="1" x14ac:dyDescent="0.25">
      <c r="AV1595" s="15" t="str">
        <f t="shared" si="24"/>
        <v>CA-2005-121  Bay Family Apartments</v>
      </c>
      <c r="AW1595" s="15" t="s">
        <v>693</v>
      </c>
      <c r="AX1595" s="15" t="s">
        <v>694</v>
      </c>
      <c r="AY1595" s="15" t="s">
        <v>7088</v>
      </c>
      <c r="AZ1595" s="15" t="s">
        <v>533</v>
      </c>
      <c r="BA1595" s="15" t="s">
        <v>526</v>
      </c>
      <c r="BB1595" s="15" t="s">
        <v>13910</v>
      </c>
      <c r="BC1595" s="16"/>
      <c r="BD1595" s="16"/>
    </row>
    <row r="1596" spans="48:56" hidden="1" x14ac:dyDescent="0.25">
      <c r="AV1596" s="15" t="str">
        <f t="shared" si="24"/>
        <v>CA-2005-122  Park Palace Apartments</v>
      </c>
      <c r="AW1596" s="15" t="s">
        <v>695</v>
      </c>
      <c r="AX1596" s="15" t="s">
        <v>2453</v>
      </c>
      <c r="AY1596" s="15" t="s">
        <v>15366</v>
      </c>
      <c r="AZ1596" s="15" t="s">
        <v>828</v>
      </c>
      <c r="BA1596" s="15" t="s">
        <v>829</v>
      </c>
      <c r="BB1596" s="15" t="s">
        <v>14360</v>
      </c>
      <c r="BC1596" s="16"/>
      <c r="BD1596" s="16"/>
    </row>
    <row r="1597" spans="48:56" hidden="1" x14ac:dyDescent="0.25">
      <c r="AV1597" s="15" t="str">
        <f t="shared" si="24"/>
        <v>CA-2005-123  Poso Place</v>
      </c>
      <c r="AW1597" s="15" t="s">
        <v>696</v>
      </c>
      <c r="AX1597" s="15" t="s">
        <v>1878</v>
      </c>
      <c r="AY1597" s="15" t="s">
        <v>1879</v>
      </c>
      <c r="AZ1597" s="15" t="s">
        <v>333</v>
      </c>
      <c r="BA1597" s="15" t="s">
        <v>829</v>
      </c>
      <c r="BB1597" s="15" t="s">
        <v>14037</v>
      </c>
      <c r="BC1597" s="16"/>
      <c r="BD1597" s="16"/>
    </row>
    <row r="1598" spans="48:56" hidden="1" x14ac:dyDescent="0.25">
      <c r="AV1598" s="15" t="str">
        <f t="shared" si="24"/>
        <v>CA-2005-800  James Wood Apartments</v>
      </c>
      <c r="AW1598" s="15" t="s">
        <v>697</v>
      </c>
      <c r="AX1598" s="15" t="s">
        <v>698</v>
      </c>
      <c r="AY1598" s="15" t="s">
        <v>1880</v>
      </c>
      <c r="AZ1598" s="15" t="s">
        <v>819</v>
      </c>
      <c r="BA1598" s="15" t="s">
        <v>819</v>
      </c>
      <c r="BB1598" s="15" t="s">
        <v>13756</v>
      </c>
      <c r="BC1598" s="16"/>
      <c r="BD1598" s="16"/>
    </row>
    <row r="1599" spans="48:56" hidden="1" x14ac:dyDescent="0.25">
      <c r="AV1599" s="15" t="str">
        <f t="shared" si="24"/>
        <v>CA-2005-801  Winslow Village Apartments</v>
      </c>
      <c r="AW1599" s="15" t="s">
        <v>699</v>
      </c>
      <c r="AX1599" s="15" t="s">
        <v>700</v>
      </c>
      <c r="AY1599" s="15" t="s">
        <v>701</v>
      </c>
      <c r="AZ1599" s="15" t="s">
        <v>1032</v>
      </c>
      <c r="BA1599" s="15" t="s">
        <v>219</v>
      </c>
      <c r="BB1599" s="15" t="s">
        <v>4312</v>
      </c>
      <c r="BC1599" s="16"/>
      <c r="BD1599" s="16"/>
    </row>
    <row r="1600" spans="48:56" hidden="1" x14ac:dyDescent="0.25">
      <c r="AV1600" s="15" t="str">
        <f t="shared" si="24"/>
        <v>CA-2005-802  Villa Victoria</v>
      </c>
      <c r="AW1600" s="15" t="s">
        <v>2454</v>
      </c>
      <c r="AX1600" s="15" t="s">
        <v>2455</v>
      </c>
      <c r="AY1600" s="15" t="s">
        <v>2456</v>
      </c>
      <c r="AZ1600" s="15" t="s">
        <v>562</v>
      </c>
      <c r="BA1600" s="15" t="s">
        <v>1009</v>
      </c>
      <c r="BB1600" s="15" t="s">
        <v>14361</v>
      </c>
      <c r="BC1600" s="16"/>
      <c r="BD1600" s="16"/>
    </row>
    <row r="1601" spans="48:56" hidden="1" x14ac:dyDescent="0.25">
      <c r="AV1601" s="15" t="str">
        <f t="shared" si="24"/>
        <v>CA-2005-803  The Crossing Phase I</v>
      </c>
      <c r="AW1601" s="15" t="s">
        <v>731</v>
      </c>
      <c r="AX1601" s="15" t="s">
        <v>732</v>
      </c>
      <c r="AY1601" s="15" t="s">
        <v>1881</v>
      </c>
      <c r="AZ1601" s="15" t="s">
        <v>1455</v>
      </c>
      <c r="BA1601" s="15" t="s">
        <v>838</v>
      </c>
      <c r="BB1601" s="15" t="s">
        <v>14269</v>
      </c>
      <c r="BC1601" s="16"/>
      <c r="BD1601" s="16"/>
    </row>
    <row r="1602" spans="48:56" hidden="1" x14ac:dyDescent="0.25">
      <c r="AV1602" s="15" t="str">
        <f t="shared" si="24"/>
        <v>CA-2005-804  Casas del Valle</v>
      </c>
      <c r="AW1602" s="15" t="s">
        <v>733</v>
      </c>
      <c r="AX1602" s="15" t="s">
        <v>734</v>
      </c>
      <c r="AY1602" s="15" t="s">
        <v>2126</v>
      </c>
      <c r="AZ1602" s="15" t="s">
        <v>1255</v>
      </c>
      <c r="BA1602" s="15" t="s">
        <v>829</v>
      </c>
      <c r="BB1602" s="15" t="s">
        <v>13976</v>
      </c>
      <c r="BC1602" s="16"/>
      <c r="BD1602" s="16"/>
    </row>
    <row r="1603" spans="48:56" hidden="1" x14ac:dyDescent="0.25">
      <c r="AV1603" s="15" t="str">
        <f t="shared" si="24"/>
        <v>CA-2005-805  The Crossings at Elk Grove</v>
      </c>
      <c r="AW1603" s="15" t="s">
        <v>735</v>
      </c>
      <c r="AX1603" s="15" t="s">
        <v>736</v>
      </c>
      <c r="AY1603" s="15" t="s">
        <v>2457</v>
      </c>
      <c r="AZ1603" s="15" t="s">
        <v>564</v>
      </c>
      <c r="BA1603" s="15" t="s">
        <v>781</v>
      </c>
      <c r="BB1603" s="15" t="s">
        <v>14329</v>
      </c>
      <c r="BC1603" s="16"/>
      <c r="BD1603" s="16"/>
    </row>
    <row r="1604" spans="48:56" hidden="1" x14ac:dyDescent="0.25">
      <c r="AV1604" s="15" t="str">
        <f t="shared" si="24"/>
        <v>CA-2005-807  Arbor at Palmdale aka Palmdale East Q Apartments</v>
      </c>
      <c r="AW1604" s="15" t="s">
        <v>12673</v>
      </c>
      <c r="AX1604" s="15" t="s">
        <v>12674</v>
      </c>
      <c r="AY1604" s="15" t="s">
        <v>12675</v>
      </c>
      <c r="AZ1604" s="15" t="s">
        <v>147</v>
      </c>
      <c r="BA1604" s="15" t="s">
        <v>819</v>
      </c>
      <c r="BB1604" s="15" t="s">
        <v>13825</v>
      </c>
      <c r="BC1604" s="16"/>
      <c r="BD1604" s="16"/>
    </row>
    <row r="1605" spans="48:56" hidden="1" x14ac:dyDescent="0.25">
      <c r="AV1605" s="15" t="str">
        <f t="shared" si="24"/>
        <v>CA-2005-808  Fairfield Heights Apartments</v>
      </c>
      <c r="AW1605" s="15" t="s">
        <v>738</v>
      </c>
      <c r="AX1605" s="15" t="s">
        <v>2033</v>
      </c>
      <c r="AY1605" s="15" t="s">
        <v>739</v>
      </c>
      <c r="AZ1605" s="15" t="s">
        <v>575</v>
      </c>
      <c r="BA1605" s="15" t="s">
        <v>576</v>
      </c>
      <c r="BB1605" s="15" t="s">
        <v>13833</v>
      </c>
      <c r="BC1605" s="16"/>
      <c r="BD1605" s="16"/>
    </row>
    <row r="1606" spans="48:56" hidden="1" x14ac:dyDescent="0.25">
      <c r="AV1606" s="15" t="str">
        <f t="shared" si="24"/>
        <v>CA-2005-809  Unity Estates Apartments</v>
      </c>
      <c r="AW1606" s="15" t="s">
        <v>12676</v>
      </c>
      <c r="AX1606" s="15" t="s">
        <v>12677</v>
      </c>
      <c r="AY1606" s="15" t="s">
        <v>12678</v>
      </c>
      <c r="AZ1606" s="15" t="s">
        <v>1957</v>
      </c>
      <c r="BA1606" s="15" t="s">
        <v>830</v>
      </c>
      <c r="BB1606" s="15" t="s">
        <v>14279</v>
      </c>
      <c r="BC1606" s="16"/>
      <c r="BD1606" s="16"/>
    </row>
    <row r="1607" spans="48:56" hidden="1" x14ac:dyDescent="0.25">
      <c r="AV1607" s="15" t="str">
        <f t="shared" si="24"/>
        <v>CA-2005-810  Corde Terra Family Apartments</v>
      </c>
      <c r="AW1607" s="15" t="s">
        <v>740</v>
      </c>
      <c r="AX1607" s="15" t="s">
        <v>2034</v>
      </c>
      <c r="AY1607" s="15" t="s">
        <v>13577</v>
      </c>
      <c r="AZ1607" s="15" t="s">
        <v>851</v>
      </c>
      <c r="BA1607" s="15" t="s">
        <v>850</v>
      </c>
      <c r="BB1607" s="15" t="s">
        <v>13889</v>
      </c>
      <c r="BC1607" s="16"/>
      <c r="BD1607" s="16"/>
    </row>
    <row r="1608" spans="48:56" hidden="1" x14ac:dyDescent="0.25">
      <c r="AV1608" s="15" t="str">
        <f t="shared" si="24"/>
        <v>CA-2005-812  Seacliff Highlands Apartments</v>
      </c>
      <c r="AW1608" s="15" t="s">
        <v>741</v>
      </c>
      <c r="AX1608" s="15" t="s">
        <v>742</v>
      </c>
      <c r="AY1608" s="15" t="s">
        <v>15367</v>
      </c>
      <c r="AZ1608" s="15" t="s">
        <v>743</v>
      </c>
      <c r="BA1608" s="15" t="s">
        <v>1011</v>
      </c>
      <c r="BB1608" s="15" t="s">
        <v>13894</v>
      </c>
      <c r="BC1608" s="16"/>
      <c r="BD1608" s="16"/>
    </row>
    <row r="1609" spans="48:56" hidden="1" x14ac:dyDescent="0.25">
      <c r="AV1609" s="15" t="str">
        <f t="shared" si="24"/>
        <v>CA-2005-813  The Crossing, Phase 2</v>
      </c>
      <c r="AW1609" s="15" t="s">
        <v>744</v>
      </c>
      <c r="AX1609" s="15" t="s">
        <v>1166</v>
      </c>
      <c r="AY1609" s="15" t="s">
        <v>1881</v>
      </c>
      <c r="AZ1609" s="15" t="s">
        <v>1455</v>
      </c>
      <c r="BA1609" s="15" t="s">
        <v>838</v>
      </c>
      <c r="BB1609" s="15" t="s">
        <v>14269</v>
      </c>
      <c r="BC1609" s="16"/>
      <c r="BD1609" s="16"/>
    </row>
    <row r="1610" spans="48:56" hidden="1" x14ac:dyDescent="0.25">
      <c r="AV1610" s="15" t="str">
        <f t="shared" si="24"/>
        <v>CA-2005-814  Flower Park Plaza</v>
      </c>
      <c r="AW1610" s="15" t="s">
        <v>1167</v>
      </c>
      <c r="AX1610" s="15" t="s">
        <v>1168</v>
      </c>
      <c r="AY1610" s="15" t="s">
        <v>1169</v>
      </c>
      <c r="AZ1610" s="15" t="s">
        <v>42</v>
      </c>
      <c r="BA1610" s="15" t="s">
        <v>1277</v>
      </c>
      <c r="BB1610" s="15" t="s">
        <v>13766</v>
      </c>
      <c r="BC1610" s="16"/>
      <c r="BD1610" s="16"/>
    </row>
    <row r="1611" spans="48:56" hidden="1" x14ac:dyDescent="0.25">
      <c r="AV1611" s="15" t="str">
        <f t="shared" si="24"/>
        <v>CA-2005-815  Belmont Apartments</v>
      </c>
      <c r="AW1611" s="15" t="s">
        <v>1170</v>
      </c>
      <c r="AX1611" s="15" t="s">
        <v>1882</v>
      </c>
      <c r="AY1611" s="15" t="s">
        <v>1171</v>
      </c>
      <c r="AZ1611" s="15" t="s">
        <v>1274</v>
      </c>
      <c r="BA1611" s="15" t="s">
        <v>1275</v>
      </c>
      <c r="BB1611" s="15" t="s">
        <v>14004</v>
      </c>
      <c r="BC1611" s="16"/>
      <c r="BD1611" s="16"/>
    </row>
    <row r="1612" spans="48:56" hidden="1" x14ac:dyDescent="0.25">
      <c r="AV1612" s="15" t="str">
        <f t="shared" si="24"/>
        <v>CA-2005-817  Silverado Creek Family Apartments</v>
      </c>
      <c r="AW1612" s="15" t="s">
        <v>1172</v>
      </c>
      <c r="AX1612" s="15" t="s">
        <v>1173</v>
      </c>
      <c r="AY1612" s="15" t="s">
        <v>1174</v>
      </c>
      <c r="AZ1612" s="15" t="s">
        <v>781</v>
      </c>
      <c r="BA1612" s="15" t="s">
        <v>781</v>
      </c>
      <c r="BB1612" s="15" t="s">
        <v>13939</v>
      </c>
      <c r="BC1612" s="16"/>
      <c r="BD1612" s="16"/>
    </row>
    <row r="1613" spans="48:56" hidden="1" x14ac:dyDescent="0.25">
      <c r="AV1613" s="15" t="str">
        <f t="shared" si="24"/>
        <v>CA-2005-818  Lexington Apartments LA Preservation III</v>
      </c>
      <c r="AW1613" s="15" t="s">
        <v>12679</v>
      </c>
      <c r="AX1613" s="15" t="s">
        <v>12680</v>
      </c>
      <c r="AY1613" s="15" t="s">
        <v>10715</v>
      </c>
      <c r="AZ1613" s="15" t="s">
        <v>12681</v>
      </c>
      <c r="BA1613" s="15" t="s">
        <v>819</v>
      </c>
      <c r="BB1613" s="15" t="s">
        <v>13913</v>
      </c>
      <c r="BC1613" s="16"/>
      <c r="BD1613" s="16"/>
    </row>
    <row r="1614" spans="48:56" hidden="1" x14ac:dyDescent="0.25">
      <c r="AV1614" s="15" t="str">
        <f t="shared" si="24"/>
        <v>CA-2005-819  Leeward Apartments</v>
      </c>
      <c r="AW1614" s="15" t="s">
        <v>12682</v>
      </c>
      <c r="AX1614" s="15" t="s">
        <v>12683</v>
      </c>
      <c r="AY1614" s="15" t="s">
        <v>15045</v>
      </c>
      <c r="AZ1614" s="15" t="s">
        <v>12684</v>
      </c>
      <c r="BA1614" s="15" t="s">
        <v>819</v>
      </c>
      <c r="BB1614" s="15" t="s">
        <v>13764</v>
      </c>
      <c r="BC1614" s="16"/>
      <c r="BD1614" s="16"/>
    </row>
    <row r="1615" spans="48:56" hidden="1" x14ac:dyDescent="0.25">
      <c r="AV1615" s="15" t="str">
        <f t="shared" si="24"/>
        <v>CA-2005-820  Hayward Village Senior Apartments</v>
      </c>
      <c r="AW1615" s="15" t="s">
        <v>1186</v>
      </c>
      <c r="AX1615" s="15" t="s">
        <v>2873</v>
      </c>
      <c r="AY1615" s="15" t="s">
        <v>1187</v>
      </c>
      <c r="AZ1615" s="15" t="s">
        <v>332</v>
      </c>
      <c r="BA1615" s="15" t="s">
        <v>332</v>
      </c>
      <c r="BB1615" s="15" t="s">
        <v>14362</v>
      </c>
      <c r="BC1615" s="16"/>
      <c r="BD1615" s="16"/>
    </row>
    <row r="1616" spans="48:56" hidden="1" x14ac:dyDescent="0.25">
      <c r="AV1616" s="15" t="str">
        <f t="shared" si="24"/>
        <v>CA-2005-828  Las Serenas Apartments</v>
      </c>
      <c r="AW1616" s="15" t="s">
        <v>1190</v>
      </c>
      <c r="AX1616" s="15" t="s">
        <v>2095</v>
      </c>
      <c r="AY1616" s="15" t="s">
        <v>2096</v>
      </c>
      <c r="AZ1616" s="15" t="s">
        <v>848</v>
      </c>
      <c r="BA1616" s="15" t="s">
        <v>848</v>
      </c>
      <c r="BB1616" s="15" t="s">
        <v>13799</v>
      </c>
      <c r="BC1616" s="16"/>
      <c r="BD1616" s="16"/>
    </row>
    <row r="1617" spans="48:56" hidden="1" x14ac:dyDescent="0.25">
      <c r="AV1617" s="15" t="str">
        <f t="shared" si="24"/>
        <v>CA-2005-829  Eleanor Roosevelt Circle</v>
      </c>
      <c r="AW1617" s="15" t="s">
        <v>1191</v>
      </c>
      <c r="AX1617" s="15" t="s">
        <v>1192</v>
      </c>
      <c r="AY1617" s="15" t="s">
        <v>1193</v>
      </c>
      <c r="AZ1617" s="15" t="s">
        <v>823</v>
      </c>
      <c r="BA1617" s="15" t="s">
        <v>824</v>
      </c>
      <c r="BB1617" s="15" t="s">
        <v>14363</v>
      </c>
      <c r="BC1617" s="16"/>
      <c r="BD1617" s="16"/>
    </row>
    <row r="1618" spans="48:56" hidden="1" x14ac:dyDescent="0.25">
      <c r="AV1618" s="15" t="str">
        <f t="shared" si="24"/>
        <v>CA-2005-830  The Arbors Apartments</v>
      </c>
      <c r="AW1618" s="15" t="s">
        <v>1194</v>
      </c>
      <c r="AX1618" s="15" t="s">
        <v>1883</v>
      </c>
      <c r="AY1618" s="15" t="s">
        <v>1884</v>
      </c>
      <c r="AZ1618" s="15" t="s">
        <v>555</v>
      </c>
      <c r="BA1618" s="15" t="s">
        <v>1929</v>
      </c>
      <c r="BB1618" s="15" t="s">
        <v>14364</v>
      </c>
      <c r="BC1618" s="16"/>
      <c r="BD1618" s="16"/>
    </row>
    <row r="1619" spans="48:56" hidden="1" x14ac:dyDescent="0.25">
      <c r="AV1619" s="15" t="str">
        <f t="shared" si="24"/>
        <v>CA-2005-831  Oak Center Towers</v>
      </c>
      <c r="AW1619" s="15" t="s">
        <v>1195</v>
      </c>
      <c r="AX1619" s="15" t="s">
        <v>1196</v>
      </c>
      <c r="AY1619" s="15" t="s">
        <v>14878</v>
      </c>
      <c r="AZ1619" s="15" t="s">
        <v>331</v>
      </c>
      <c r="BA1619" s="15" t="s">
        <v>332</v>
      </c>
      <c r="BB1619" s="15" t="s">
        <v>14145</v>
      </c>
      <c r="BC1619" s="16"/>
      <c r="BD1619" s="16"/>
    </row>
    <row r="1620" spans="48:56" hidden="1" x14ac:dyDescent="0.25">
      <c r="AV1620" s="15" t="str">
        <f t="shared" si="24"/>
        <v>CA-2005-832  Vista Sunrise Apartments</v>
      </c>
      <c r="AW1620" s="15" t="s">
        <v>1218</v>
      </c>
      <c r="AX1620" s="15" t="s">
        <v>1219</v>
      </c>
      <c r="AY1620" s="15" t="s">
        <v>1220</v>
      </c>
      <c r="AZ1620" s="15" t="s">
        <v>1007</v>
      </c>
      <c r="BA1620" s="15" t="s">
        <v>526</v>
      </c>
      <c r="BB1620" s="15" t="s">
        <v>14365</v>
      </c>
      <c r="BC1620" s="16"/>
      <c r="BD1620" s="16"/>
    </row>
    <row r="1621" spans="48:56" hidden="1" x14ac:dyDescent="0.25">
      <c r="AV1621" s="15" t="str">
        <f t="shared" si="24"/>
        <v>CA-2005-833  Raintree Apartments</v>
      </c>
      <c r="AW1621" s="15" t="s">
        <v>1221</v>
      </c>
      <c r="AX1621" s="15" t="s">
        <v>2159</v>
      </c>
      <c r="AY1621" s="15" t="s">
        <v>1222</v>
      </c>
      <c r="AZ1621" s="15" t="s">
        <v>851</v>
      </c>
      <c r="BA1621" s="15" t="s">
        <v>850</v>
      </c>
      <c r="BB1621" s="15" t="s">
        <v>13862</v>
      </c>
      <c r="BC1621" s="16"/>
      <c r="BD1621" s="16"/>
    </row>
    <row r="1622" spans="48:56" hidden="1" x14ac:dyDescent="0.25">
      <c r="AV1622" s="15" t="str">
        <f t="shared" si="24"/>
        <v>CA-2005-834  Silverado Creek Family Apartments, Phase II</v>
      </c>
      <c r="AW1622" s="15" t="s">
        <v>1223</v>
      </c>
      <c r="AX1622" s="15" t="s">
        <v>1818</v>
      </c>
      <c r="AY1622" s="15" t="s">
        <v>1174</v>
      </c>
      <c r="AZ1622" s="15" t="s">
        <v>781</v>
      </c>
      <c r="BA1622" s="15" t="s">
        <v>781</v>
      </c>
      <c r="BB1622" s="15" t="s">
        <v>13939</v>
      </c>
      <c r="BC1622" s="16"/>
      <c r="BD1622" s="16"/>
    </row>
    <row r="1623" spans="48:56" hidden="1" x14ac:dyDescent="0.25">
      <c r="AV1623" s="15" t="str">
        <f t="shared" ref="AV1623:AV1686" si="25">CONCATENATE(AW1623,"  ",AX1623)</f>
        <v>CA-2005-835  Heritage Estates Senior Apartments</v>
      </c>
      <c r="AW1623" s="15" t="s">
        <v>2458</v>
      </c>
      <c r="AX1623" s="15" t="s">
        <v>2459</v>
      </c>
      <c r="AY1623" s="15" t="s">
        <v>2460</v>
      </c>
      <c r="AZ1623" s="15" t="s">
        <v>1006</v>
      </c>
      <c r="BA1623" s="15" t="s">
        <v>332</v>
      </c>
      <c r="BB1623" s="15" t="s">
        <v>14081</v>
      </c>
      <c r="BC1623" s="16"/>
      <c r="BD1623" s="16"/>
    </row>
    <row r="1624" spans="48:56" hidden="1" x14ac:dyDescent="0.25">
      <c r="AV1624" s="15" t="str">
        <f t="shared" si="25"/>
        <v>CA-2005-836  Fairbanks Ridge at Del Sur</v>
      </c>
      <c r="AW1624" s="15" t="s">
        <v>1224</v>
      </c>
      <c r="AX1624" s="15" t="s">
        <v>2086</v>
      </c>
      <c r="AY1624" s="15" t="s">
        <v>2087</v>
      </c>
      <c r="AZ1624" s="15" t="s">
        <v>848</v>
      </c>
      <c r="BA1624" s="15" t="s">
        <v>848</v>
      </c>
      <c r="BB1624" s="15" t="s">
        <v>14188</v>
      </c>
      <c r="BC1624" s="16"/>
      <c r="BD1624" s="16"/>
    </row>
    <row r="1625" spans="48:56" hidden="1" x14ac:dyDescent="0.25">
      <c r="AV1625" s="15" t="str">
        <f t="shared" si="25"/>
        <v>CA-2005-837  Giant Road Family Apartments</v>
      </c>
      <c r="AW1625" s="15" t="s">
        <v>2461</v>
      </c>
      <c r="AX1625" s="15" t="s">
        <v>2462</v>
      </c>
      <c r="AY1625" s="15" t="s">
        <v>2463</v>
      </c>
      <c r="AZ1625" s="15" t="s">
        <v>59</v>
      </c>
      <c r="BA1625" s="15" t="s">
        <v>1275</v>
      </c>
      <c r="BB1625" s="15" t="s">
        <v>13934</v>
      </c>
      <c r="BC1625" s="16"/>
      <c r="BD1625" s="16"/>
    </row>
    <row r="1626" spans="48:56" hidden="1" x14ac:dyDescent="0.25">
      <c r="AV1626" s="15" t="str">
        <f t="shared" si="25"/>
        <v>CA-2005-838  Timberwood Apartments</v>
      </c>
      <c r="AW1626" s="15" t="s">
        <v>1225</v>
      </c>
      <c r="AX1626" s="15" t="s">
        <v>1226</v>
      </c>
      <c r="AY1626" s="15" t="s">
        <v>1227</v>
      </c>
      <c r="AZ1626" s="15" t="s">
        <v>851</v>
      </c>
      <c r="BA1626" s="15" t="s">
        <v>850</v>
      </c>
      <c r="BB1626" s="15" t="s">
        <v>13889</v>
      </c>
      <c r="BC1626" s="16"/>
      <c r="BD1626" s="16"/>
    </row>
    <row r="1627" spans="48:56" hidden="1" x14ac:dyDescent="0.25">
      <c r="AV1627" s="15" t="str">
        <f t="shared" si="25"/>
        <v>CA-2005-839  Monte Vista Terrace</v>
      </c>
      <c r="AW1627" s="15" t="s">
        <v>12685</v>
      </c>
      <c r="AX1627" s="15" t="s">
        <v>12686</v>
      </c>
      <c r="AY1627" s="15" t="s">
        <v>12687</v>
      </c>
      <c r="AZ1627" s="15" t="s">
        <v>849</v>
      </c>
      <c r="BA1627" s="15" t="s">
        <v>850</v>
      </c>
      <c r="BB1627" s="15" t="s">
        <v>13827</v>
      </c>
      <c r="BC1627" s="16"/>
      <c r="BD1627" s="16"/>
    </row>
    <row r="1628" spans="48:56" hidden="1" x14ac:dyDescent="0.25">
      <c r="AV1628" s="15" t="str">
        <f t="shared" si="25"/>
        <v>CA-2005-840  Larkfield Oaks</v>
      </c>
      <c r="AW1628" s="15" t="s">
        <v>1228</v>
      </c>
      <c r="AX1628" s="15" t="s">
        <v>1819</v>
      </c>
      <c r="AY1628" s="15" t="s">
        <v>1839</v>
      </c>
      <c r="AZ1628" s="15" t="s">
        <v>137</v>
      </c>
      <c r="BA1628" s="15" t="s">
        <v>1929</v>
      </c>
      <c r="BB1628" s="15" t="s">
        <v>14076</v>
      </c>
      <c r="BC1628" s="16"/>
      <c r="BD1628" s="16"/>
    </row>
    <row r="1629" spans="48:56" hidden="1" x14ac:dyDescent="0.25">
      <c r="AV1629" s="15" t="str">
        <f t="shared" si="25"/>
        <v>CA-2005-841  Nuevo Amanecer Apartments</v>
      </c>
      <c r="AW1629" s="15" t="s">
        <v>1229</v>
      </c>
      <c r="AX1629" s="15" t="s">
        <v>2085</v>
      </c>
      <c r="AY1629" s="15" t="s">
        <v>15368</v>
      </c>
      <c r="AZ1629" s="15" t="s">
        <v>1230</v>
      </c>
      <c r="BA1629" s="15" t="s">
        <v>876</v>
      </c>
      <c r="BB1629" s="15" t="s">
        <v>13802</v>
      </c>
      <c r="BC1629" s="16"/>
      <c r="BD1629" s="16"/>
    </row>
    <row r="1630" spans="48:56" hidden="1" x14ac:dyDescent="0.25">
      <c r="AV1630" s="15" t="str">
        <f t="shared" si="25"/>
        <v>CA-2005-842  Divine Senior Apartments</v>
      </c>
      <c r="AW1630" s="15" t="s">
        <v>1231</v>
      </c>
      <c r="AX1630" s="15" t="s">
        <v>1232</v>
      </c>
      <c r="AY1630" s="15" t="s">
        <v>2331</v>
      </c>
      <c r="AZ1630" s="15" t="s">
        <v>863</v>
      </c>
      <c r="BA1630" s="15" t="s">
        <v>1929</v>
      </c>
      <c r="BB1630" s="15" t="s">
        <v>14366</v>
      </c>
      <c r="BC1630" s="16"/>
      <c r="BD1630" s="16"/>
    </row>
    <row r="1631" spans="48:56" hidden="1" x14ac:dyDescent="0.25">
      <c r="AV1631" s="15" t="str">
        <f t="shared" si="25"/>
        <v>CA-2005-843  New Dana Strand Town Homes</v>
      </c>
      <c r="AW1631" s="15" t="s">
        <v>1233</v>
      </c>
      <c r="AX1631" s="15" t="s">
        <v>1234</v>
      </c>
      <c r="AY1631" s="15" t="s">
        <v>2273</v>
      </c>
      <c r="AZ1631" s="15" t="s">
        <v>1290</v>
      </c>
      <c r="BA1631" s="15" t="s">
        <v>819</v>
      </c>
      <c r="BB1631" s="15" t="s">
        <v>14014</v>
      </c>
      <c r="BC1631" s="16"/>
      <c r="BD1631" s="16"/>
    </row>
    <row r="1632" spans="48:56" hidden="1" x14ac:dyDescent="0.25">
      <c r="AV1632" s="15" t="str">
        <f t="shared" si="25"/>
        <v>CA-2005-844  Martin Luther King, Jr. Village</v>
      </c>
      <c r="AW1632" s="15" t="s">
        <v>2464</v>
      </c>
      <c r="AX1632" s="15" t="s">
        <v>2465</v>
      </c>
      <c r="AY1632" s="15" t="s">
        <v>2466</v>
      </c>
      <c r="AZ1632" s="15" t="s">
        <v>781</v>
      </c>
      <c r="BA1632" s="15" t="s">
        <v>781</v>
      </c>
      <c r="BB1632" s="15" t="s">
        <v>14028</v>
      </c>
      <c r="BC1632" s="16"/>
      <c r="BD1632" s="16"/>
    </row>
    <row r="1633" spans="48:56" hidden="1" x14ac:dyDescent="0.25">
      <c r="AV1633" s="15" t="str">
        <f t="shared" si="25"/>
        <v>CA-2005-845  Laguna Senior Apartments</v>
      </c>
      <c r="AW1633" s="15" t="s">
        <v>1235</v>
      </c>
      <c r="AX1633" s="15" t="s">
        <v>1236</v>
      </c>
      <c r="AY1633" s="15" t="s">
        <v>1244</v>
      </c>
      <c r="AZ1633" s="15" t="s">
        <v>819</v>
      </c>
      <c r="BA1633" s="15" t="s">
        <v>819</v>
      </c>
      <c r="BB1633" s="15" t="s">
        <v>13867</v>
      </c>
      <c r="BC1633" s="16"/>
      <c r="BD1633" s="16"/>
    </row>
    <row r="1634" spans="48:56" hidden="1" x14ac:dyDescent="0.25">
      <c r="AV1634" s="15" t="str">
        <f t="shared" si="25"/>
        <v>CA-2005-846  Tracy Village Apartments</v>
      </c>
      <c r="AW1634" s="15" t="s">
        <v>12688</v>
      </c>
      <c r="AX1634" s="15" t="s">
        <v>12689</v>
      </c>
      <c r="AY1634" s="15" t="s">
        <v>12690</v>
      </c>
      <c r="AZ1634" s="15" t="s">
        <v>1240</v>
      </c>
      <c r="BA1634" s="15" t="s">
        <v>219</v>
      </c>
      <c r="BB1634" s="15" t="s">
        <v>14251</v>
      </c>
      <c r="BC1634" s="16"/>
      <c r="BD1634" s="16"/>
    </row>
    <row r="1635" spans="48:56" hidden="1" x14ac:dyDescent="0.25">
      <c r="AV1635" s="15" t="str">
        <f t="shared" si="25"/>
        <v>CA-2005-847  Whitley Gardens I &amp; II</v>
      </c>
      <c r="AW1635" s="15" t="s">
        <v>1245</v>
      </c>
      <c r="AX1635" s="15" t="s">
        <v>1246</v>
      </c>
      <c r="AY1635" s="15" t="s">
        <v>1247</v>
      </c>
      <c r="AZ1635" s="15" t="s">
        <v>972</v>
      </c>
      <c r="BA1635" s="15" t="s">
        <v>973</v>
      </c>
      <c r="BB1635" s="15" t="s">
        <v>14244</v>
      </c>
      <c r="BC1635" s="16"/>
      <c r="BD1635" s="16"/>
    </row>
    <row r="1636" spans="48:56" hidden="1" x14ac:dyDescent="0.25">
      <c r="AV1636" s="15" t="str">
        <f t="shared" si="25"/>
        <v>CA-2005-849  Vista Hermosa</v>
      </c>
      <c r="AW1636" s="15" t="s">
        <v>1248</v>
      </c>
      <c r="AX1636" s="15" t="s">
        <v>1249</v>
      </c>
      <c r="AY1636" s="15" t="s">
        <v>2274</v>
      </c>
      <c r="AZ1636" s="15" t="s">
        <v>233</v>
      </c>
      <c r="BA1636" s="15" t="s">
        <v>1009</v>
      </c>
      <c r="BB1636" s="15" t="s">
        <v>14056</v>
      </c>
      <c r="BC1636" s="16"/>
      <c r="BD1636" s="16"/>
    </row>
    <row r="1637" spans="48:56" hidden="1" x14ac:dyDescent="0.25">
      <c r="AV1637" s="15" t="str">
        <f t="shared" si="25"/>
        <v>CA-2005-850  Willow Tree Apartments</v>
      </c>
      <c r="AW1637" s="15" t="s">
        <v>1250</v>
      </c>
      <c r="AX1637" s="15" t="s">
        <v>1251</v>
      </c>
      <c r="AY1637" s="15" t="s">
        <v>1547</v>
      </c>
      <c r="AZ1637" s="15" t="s">
        <v>781</v>
      </c>
      <c r="BA1637" s="15" t="s">
        <v>781</v>
      </c>
      <c r="BB1637" s="15" t="s">
        <v>13770</v>
      </c>
      <c r="BC1637" s="16"/>
      <c r="BD1637" s="16"/>
    </row>
    <row r="1638" spans="48:56" hidden="1" x14ac:dyDescent="0.25">
      <c r="AV1638" s="15" t="str">
        <f t="shared" si="25"/>
        <v>CA-2005-851  Rosswood Manor Apartments</v>
      </c>
      <c r="AW1638" s="15" t="s">
        <v>1548</v>
      </c>
      <c r="AX1638" s="15" t="s">
        <v>1549</v>
      </c>
      <c r="AY1638" s="15" t="s">
        <v>1550</v>
      </c>
      <c r="AZ1638" s="15" t="s">
        <v>781</v>
      </c>
      <c r="BA1638" s="15" t="s">
        <v>781</v>
      </c>
      <c r="BB1638" s="15" t="s">
        <v>14367</v>
      </c>
      <c r="BC1638" s="16"/>
      <c r="BD1638" s="16"/>
    </row>
    <row r="1639" spans="48:56" hidden="1" x14ac:dyDescent="0.25">
      <c r="AV1639" s="15" t="str">
        <f t="shared" si="25"/>
        <v>CA-2005-852  Las Flores Apartments</v>
      </c>
      <c r="AW1639" s="15" t="s">
        <v>1551</v>
      </c>
      <c r="AX1639" s="15" t="s">
        <v>2467</v>
      </c>
      <c r="AY1639" s="15" t="s">
        <v>2275</v>
      </c>
      <c r="AZ1639" s="15" t="s">
        <v>819</v>
      </c>
      <c r="BA1639" s="15" t="s">
        <v>819</v>
      </c>
      <c r="BB1639" s="15" t="s">
        <v>13844</v>
      </c>
      <c r="BC1639" s="16"/>
      <c r="BD1639" s="16"/>
    </row>
    <row r="1640" spans="48:56" hidden="1" x14ac:dyDescent="0.25">
      <c r="AV1640" s="15" t="str">
        <f t="shared" si="25"/>
        <v>CA-2005-853  Marina Tower</v>
      </c>
      <c r="AW1640" s="15" t="s">
        <v>1257</v>
      </c>
      <c r="AX1640" s="15" t="s">
        <v>1258</v>
      </c>
      <c r="AY1640" s="15" t="s">
        <v>1259</v>
      </c>
      <c r="AZ1640" s="15" t="s">
        <v>1293</v>
      </c>
      <c r="BA1640" s="15" t="s">
        <v>576</v>
      </c>
      <c r="BB1640" s="15" t="s">
        <v>14087</v>
      </c>
      <c r="BC1640" s="16"/>
      <c r="BD1640" s="16"/>
    </row>
    <row r="1641" spans="48:56" hidden="1" x14ac:dyDescent="0.25">
      <c r="AV1641" s="15" t="str">
        <f t="shared" si="25"/>
        <v>CA-2005-854  Ceatrice Polite Apartments</v>
      </c>
      <c r="AW1641" s="15" t="s">
        <v>1260</v>
      </c>
      <c r="AX1641" s="15" t="s">
        <v>1261</v>
      </c>
      <c r="AY1641" s="15" t="s">
        <v>1262</v>
      </c>
      <c r="AZ1641" s="15" t="s">
        <v>845</v>
      </c>
      <c r="BA1641" s="15" t="s">
        <v>845</v>
      </c>
      <c r="BB1641" s="15" t="s">
        <v>13791</v>
      </c>
      <c r="BC1641" s="16"/>
      <c r="BD1641" s="16"/>
    </row>
    <row r="1642" spans="48:56" hidden="1" x14ac:dyDescent="0.25">
      <c r="AV1642" s="15" t="str">
        <f t="shared" si="25"/>
        <v>CA-2005-855  Martin Luther Tower</v>
      </c>
      <c r="AW1642" s="15" t="s">
        <v>1263</v>
      </c>
      <c r="AX1642" s="15" t="s">
        <v>1264</v>
      </c>
      <c r="AY1642" s="15" t="s">
        <v>1265</v>
      </c>
      <c r="AZ1642" s="15" t="s">
        <v>845</v>
      </c>
      <c r="BA1642" s="15" t="s">
        <v>845</v>
      </c>
      <c r="BB1642" s="15" t="s">
        <v>13800</v>
      </c>
      <c r="BC1642" s="16"/>
      <c r="BD1642" s="16"/>
    </row>
    <row r="1643" spans="48:56" hidden="1" x14ac:dyDescent="0.25">
      <c r="AV1643" s="15" t="str">
        <f t="shared" si="25"/>
        <v>CA-2005-856  Villa Amador Apartments</v>
      </c>
      <c r="AW1643" s="15" t="s">
        <v>2468</v>
      </c>
      <c r="AX1643" s="15" t="s">
        <v>2469</v>
      </c>
      <c r="AY1643" s="15" t="s">
        <v>2470</v>
      </c>
      <c r="AZ1643" s="15" t="s">
        <v>939</v>
      </c>
      <c r="BA1643" s="15" t="s">
        <v>1275</v>
      </c>
      <c r="BB1643" s="15" t="s">
        <v>13727</v>
      </c>
      <c r="BC1643" s="16"/>
      <c r="BD1643" s="16"/>
    </row>
    <row r="1644" spans="48:56" hidden="1" x14ac:dyDescent="0.25">
      <c r="AV1644" s="15" t="str">
        <f t="shared" si="25"/>
        <v>CA-2005-857  Parkview Senior Apartments</v>
      </c>
      <c r="AW1644" s="15" t="s">
        <v>1418</v>
      </c>
      <c r="AX1644" s="15" t="s">
        <v>368</v>
      </c>
      <c r="AY1644" s="15" t="s">
        <v>2276</v>
      </c>
      <c r="AZ1644" s="15" t="s">
        <v>1916</v>
      </c>
      <c r="BA1644" s="15" t="s">
        <v>1009</v>
      </c>
      <c r="BB1644" s="15" t="s">
        <v>14368</v>
      </c>
      <c r="BC1644" s="16"/>
      <c r="BD1644" s="16"/>
    </row>
    <row r="1645" spans="48:56" hidden="1" x14ac:dyDescent="0.25">
      <c r="AV1645" s="15" t="str">
        <f t="shared" si="25"/>
        <v>CA-2005-858  Block N5 - Mission Bay aka Crescent Cove</v>
      </c>
      <c r="AW1645" s="15" t="s">
        <v>1917</v>
      </c>
      <c r="AX1645" s="15" t="s">
        <v>2471</v>
      </c>
      <c r="AY1645" s="15" t="s">
        <v>1918</v>
      </c>
      <c r="AZ1645" s="15" t="s">
        <v>845</v>
      </c>
      <c r="BA1645" s="15" t="s">
        <v>845</v>
      </c>
      <c r="BB1645" s="15" t="s">
        <v>14301</v>
      </c>
      <c r="BC1645" s="16"/>
      <c r="BD1645" s="16"/>
    </row>
    <row r="1646" spans="48:56" hidden="1" x14ac:dyDescent="0.25">
      <c r="AV1646" s="15" t="str">
        <f t="shared" si="25"/>
        <v>CA-2005-859  Yuba Gardens Apartments</v>
      </c>
      <c r="AW1646" s="15" t="s">
        <v>1919</v>
      </c>
      <c r="AX1646" s="15" t="s">
        <v>1920</v>
      </c>
      <c r="AY1646" s="15" t="s">
        <v>1921</v>
      </c>
      <c r="AZ1646" s="15" t="s">
        <v>868</v>
      </c>
      <c r="BA1646" s="15" t="s">
        <v>853</v>
      </c>
      <c r="BB1646" s="15" t="s">
        <v>14045</v>
      </c>
      <c r="BC1646" s="16"/>
      <c r="BD1646" s="16"/>
    </row>
    <row r="1647" spans="48:56" hidden="1" x14ac:dyDescent="0.25">
      <c r="AV1647" s="15" t="str">
        <f t="shared" si="25"/>
        <v>CA-2005-860  Sage Canyon Apartments</v>
      </c>
      <c r="AW1647" s="15" t="s">
        <v>1577</v>
      </c>
      <c r="AX1647" s="15" t="s">
        <v>1578</v>
      </c>
      <c r="AY1647" s="15" t="s">
        <v>1841</v>
      </c>
      <c r="AZ1647" s="15" t="s">
        <v>222</v>
      </c>
      <c r="BA1647" s="15" t="s">
        <v>848</v>
      </c>
      <c r="BB1647" s="15" t="s">
        <v>13999</v>
      </c>
      <c r="BC1647" s="16"/>
      <c r="BD1647" s="16"/>
    </row>
    <row r="1648" spans="48:56" hidden="1" x14ac:dyDescent="0.25">
      <c r="AV1648" s="15" t="str">
        <f t="shared" si="25"/>
        <v>CA-2005-861  Cypress Sunrise Apartments</v>
      </c>
      <c r="AW1648" s="15" t="s">
        <v>1579</v>
      </c>
      <c r="AX1648" s="15" t="s">
        <v>1580</v>
      </c>
      <c r="AY1648" s="15" t="s">
        <v>1581</v>
      </c>
      <c r="AZ1648" s="15" t="s">
        <v>1669</v>
      </c>
      <c r="BA1648" s="15" t="s">
        <v>1277</v>
      </c>
      <c r="BB1648" s="15" t="s">
        <v>14348</v>
      </c>
      <c r="BC1648" s="16"/>
      <c r="BD1648" s="16"/>
    </row>
    <row r="1649" spans="48:56" hidden="1" x14ac:dyDescent="0.25">
      <c r="AV1649" s="15" t="str">
        <f t="shared" si="25"/>
        <v>CA-2005-862  Clara Park Commons</v>
      </c>
      <c r="AW1649" s="15" t="s">
        <v>1582</v>
      </c>
      <c r="AX1649" s="15" t="s">
        <v>1583</v>
      </c>
      <c r="AY1649" s="15" t="s">
        <v>1584</v>
      </c>
      <c r="AZ1649" s="15" t="s">
        <v>223</v>
      </c>
      <c r="BA1649" s="15" t="s">
        <v>819</v>
      </c>
      <c r="BB1649" s="15" t="s">
        <v>13903</v>
      </c>
      <c r="BC1649" s="16"/>
      <c r="BD1649" s="16"/>
    </row>
    <row r="1650" spans="48:56" hidden="1" x14ac:dyDescent="0.25">
      <c r="AV1650" s="15" t="str">
        <f t="shared" si="25"/>
        <v>CA-2005-863  Wysong Village Apartments</v>
      </c>
      <c r="AW1650" s="15" t="s">
        <v>1585</v>
      </c>
      <c r="AX1650" s="15" t="s">
        <v>1842</v>
      </c>
      <c r="AY1650" s="15" t="s">
        <v>1843</v>
      </c>
      <c r="AZ1650" s="15" t="s">
        <v>1481</v>
      </c>
      <c r="BA1650" s="15" t="s">
        <v>819</v>
      </c>
      <c r="BB1650" s="15" t="s">
        <v>14181</v>
      </c>
      <c r="BC1650" s="16"/>
      <c r="BD1650" s="16"/>
    </row>
    <row r="1651" spans="48:56" hidden="1" x14ac:dyDescent="0.25">
      <c r="AV1651" s="15" t="str">
        <f t="shared" si="25"/>
        <v>CA-2005-865  Monte Vista</v>
      </c>
      <c r="AW1651" s="15" t="s">
        <v>1586</v>
      </c>
      <c r="AX1651" s="15" t="s">
        <v>1587</v>
      </c>
      <c r="AY1651" s="15" t="s">
        <v>1588</v>
      </c>
      <c r="AZ1651" s="15" t="s">
        <v>137</v>
      </c>
      <c r="BA1651" s="15" t="s">
        <v>1929</v>
      </c>
      <c r="BB1651" s="15" t="s">
        <v>14148</v>
      </c>
      <c r="BC1651" s="16"/>
      <c r="BD1651" s="16"/>
    </row>
    <row r="1652" spans="48:56" hidden="1" x14ac:dyDescent="0.25">
      <c r="AV1652" s="15" t="str">
        <f t="shared" si="25"/>
        <v>CA-2005-866  Sagewood Apartments</v>
      </c>
      <c r="AW1652" s="15" t="s">
        <v>1589</v>
      </c>
      <c r="AX1652" s="15" t="s">
        <v>1590</v>
      </c>
      <c r="AY1652" s="15" t="s">
        <v>1844</v>
      </c>
      <c r="AZ1652" s="15" t="s">
        <v>848</v>
      </c>
      <c r="BA1652" s="15" t="s">
        <v>848</v>
      </c>
      <c r="BB1652" s="15" t="s">
        <v>14369</v>
      </c>
      <c r="BC1652" s="16"/>
      <c r="BD1652" s="16"/>
    </row>
    <row r="1653" spans="48:56" hidden="1" x14ac:dyDescent="0.25">
      <c r="AV1653" s="15" t="str">
        <f t="shared" si="25"/>
        <v>CA-2005-868  Casa Maria Apartments/Coachella Valley II</v>
      </c>
      <c r="AW1653" s="15" t="s">
        <v>1593</v>
      </c>
      <c r="AX1653" s="15" t="s">
        <v>2472</v>
      </c>
      <c r="AY1653" s="15" t="s">
        <v>1594</v>
      </c>
      <c r="AZ1653" s="15" t="s">
        <v>216</v>
      </c>
      <c r="BA1653" s="15" t="s">
        <v>526</v>
      </c>
      <c r="BB1653" s="15" t="s">
        <v>13793</v>
      </c>
      <c r="BC1653" s="16"/>
      <c r="BD1653" s="16"/>
    </row>
    <row r="1654" spans="48:56" hidden="1" x14ac:dyDescent="0.25">
      <c r="AV1654" s="15" t="str">
        <f t="shared" si="25"/>
        <v>CA-2005-869  Coliseum Gardens Phase II aka Lion Creek Crossings</v>
      </c>
      <c r="AW1654" s="15" t="s">
        <v>1595</v>
      </c>
      <c r="AX1654" s="15" t="s">
        <v>2473</v>
      </c>
      <c r="AY1654" s="15" t="s">
        <v>2277</v>
      </c>
      <c r="AZ1654" s="15" t="s">
        <v>331</v>
      </c>
      <c r="BA1654" s="15" t="s">
        <v>332</v>
      </c>
      <c r="BB1654" s="15" t="s">
        <v>14108</v>
      </c>
      <c r="BC1654" s="16"/>
      <c r="BD1654" s="16"/>
    </row>
    <row r="1655" spans="48:56" hidden="1" x14ac:dyDescent="0.25">
      <c r="AV1655" s="15" t="str">
        <f t="shared" si="25"/>
        <v>CA-2005-870  Tracy Senior Apartments</v>
      </c>
      <c r="AW1655" s="15" t="s">
        <v>2474</v>
      </c>
      <c r="AX1655" s="15" t="s">
        <v>2475</v>
      </c>
      <c r="AY1655" s="15" t="s">
        <v>2476</v>
      </c>
      <c r="AZ1655" s="15" t="s">
        <v>1240</v>
      </c>
      <c r="BA1655" s="15" t="s">
        <v>219</v>
      </c>
      <c r="BB1655" s="15" t="s">
        <v>14251</v>
      </c>
      <c r="BC1655" s="16"/>
      <c r="BD1655" s="16"/>
    </row>
    <row r="1656" spans="48:56" hidden="1" x14ac:dyDescent="0.25">
      <c r="AV1656" s="15" t="str">
        <f t="shared" si="25"/>
        <v>CA-2005-871  Creekside Village Senior Apartments</v>
      </c>
      <c r="AW1656" s="15" t="s">
        <v>1106</v>
      </c>
      <c r="AX1656" s="15" t="s">
        <v>1107</v>
      </c>
      <c r="AY1656" s="15" t="s">
        <v>2336</v>
      </c>
      <c r="AZ1656" s="15" t="s">
        <v>781</v>
      </c>
      <c r="BA1656" s="15" t="s">
        <v>781</v>
      </c>
      <c r="BB1656" s="15" t="s">
        <v>14190</v>
      </c>
      <c r="BC1656" s="16"/>
      <c r="BD1656" s="16"/>
    </row>
    <row r="1657" spans="48:56" hidden="1" x14ac:dyDescent="0.25">
      <c r="AV1657" s="15" t="str">
        <f t="shared" si="25"/>
        <v>CA-2005-872  Villa Montgomery</v>
      </c>
      <c r="AW1657" s="15" t="s">
        <v>1108</v>
      </c>
      <c r="AX1657" s="15" t="s">
        <v>1109</v>
      </c>
      <c r="AY1657" s="15" t="s">
        <v>2278</v>
      </c>
      <c r="AZ1657" s="15" t="s">
        <v>757</v>
      </c>
      <c r="BA1657" s="15" t="s">
        <v>838</v>
      </c>
      <c r="BB1657" s="15" t="s">
        <v>14370</v>
      </c>
      <c r="BC1657" s="16"/>
      <c r="BD1657" s="16"/>
    </row>
    <row r="1658" spans="48:56" hidden="1" x14ac:dyDescent="0.25">
      <c r="AV1658" s="15" t="str">
        <f t="shared" si="25"/>
        <v>CA-2005-873  Gish Apartments</v>
      </c>
      <c r="AW1658" s="15" t="s">
        <v>1110</v>
      </c>
      <c r="AX1658" s="15" t="s">
        <v>1111</v>
      </c>
      <c r="AY1658" s="15" t="s">
        <v>2279</v>
      </c>
      <c r="AZ1658" s="15" t="s">
        <v>851</v>
      </c>
      <c r="BA1658" s="15" t="s">
        <v>850</v>
      </c>
      <c r="BB1658" s="15" t="s">
        <v>13740</v>
      </c>
      <c r="BC1658" s="16"/>
      <c r="BD1658" s="16"/>
    </row>
    <row r="1659" spans="48:56" hidden="1" x14ac:dyDescent="0.25">
      <c r="AV1659" s="15" t="str">
        <f t="shared" si="25"/>
        <v>CA-2005-874  Arroyo Point Apartments</v>
      </c>
      <c r="AW1659" s="15" t="s">
        <v>1112</v>
      </c>
      <c r="AX1659" s="15" t="s">
        <v>2280</v>
      </c>
      <c r="AY1659" s="15" t="s">
        <v>1113</v>
      </c>
      <c r="AZ1659" s="15" t="s">
        <v>137</v>
      </c>
      <c r="BA1659" s="15" t="s">
        <v>1929</v>
      </c>
      <c r="BB1659" s="15" t="s">
        <v>14148</v>
      </c>
      <c r="BC1659" s="16"/>
      <c r="BD1659" s="16"/>
    </row>
    <row r="1660" spans="48:56" hidden="1" x14ac:dyDescent="0.25">
      <c r="AV1660" s="15" t="str">
        <f t="shared" si="25"/>
        <v>CA-2005-875  Santa Paula Farmworker Apartments</v>
      </c>
      <c r="AW1660" s="15" t="s">
        <v>1114</v>
      </c>
      <c r="AX1660" s="15" t="s">
        <v>1094</v>
      </c>
      <c r="AY1660" s="15" t="s">
        <v>1095</v>
      </c>
      <c r="AZ1660" s="15" t="s">
        <v>233</v>
      </c>
      <c r="BA1660" s="15" t="s">
        <v>1009</v>
      </c>
      <c r="BB1660" s="15" t="s">
        <v>14056</v>
      </c>
      <c r="BC1660" s="16"/>
      <c r="BD1660" s="16"/>
    </row>
    <row r="1661" spans="48:56" hidden="1" x14ac:dyDescent="0.25">
      <c r="AV1661" s="15" t="str">
        <f t="shared" si="25"/>
        <v>CA-2005-876  Aurora Village II</v>
      </c>
      <c r="AW1661" s="15" t="s">
        <v>947</v>
      </c>
      <c r="AX1661" s="15" t="s">
        <v>948</v>
      </c>
      <c r="AY1661" s="15" t="s">
        <v>1421</v>
      </c>
      <c r="AZ1661" s="15" t="s">
        <v>339</v>
      </c>
      <c r="BA1661" s="15" t="s">
        <v>819</v>
      </c>
      <c r="BB1661" s="15" t="s">
        <v>14051</v>
      </c>
      <c r="BC1661" s="16"/>
      <c r="BD1661" s="16"/>
    </row>
    <row r="1662" spans="48:56" hidden="1" x14ac:dyDescent="0.25">
      <c r="AV1662" s="15" t="str">
        <f t="shared" si="25"/>
        <v>CA-2005-878  Grand Oak Apartments</v>
      </c>
      <c r="AW1662" s="15" t="s">
        <v>1117</v>
      </c>
      <c r="AX1662" s="15" t="s">
        <v>1118</v>
      </c>
      <c r="AY1662" s="15" t="s">
        <v>2281</v>
      </c>
      <c r="AZ1662" s="15" t="s">
        <v>1272</v>
      </c>
      <c r="BA1662" s="15" t="s">
        <v>838</v>
      </c>
      <c r="BB1662" s="15" t="s">
        <v>14052</v>
      </c>
      <c r="BC1662" s="16"/>
      <c r="BD1662" s="16"/>
    </row>
    <row r="1663" spans="48:56" hidden="1" x14ac:dyDescent="0.25">
      <c r="AV1663" s="15" t="str">
        <f t="shared" si="25"/>
        <v>CA-2005-879  Linden Apartments</v>
      </c>
      <c r="AW1663" s="15" t="s">
        <v>1119</v>
      </c>
      <c r="AX1663" s="15" t="s">
        <v>1120</v>
      </c>
      <c r="AY1663" s="15" t="s">
        <v>1121</v>
      </c>
      <c r="AZ1663" s="15" t="s">
        <v>1278</v>
      </c>
      <c r="BA1663" s="15" t="s">
        <v>822</v>
      </c>
      <c r="BB1663" s="15" t="s">
        <v>14201</v>
      </c>
      <c r="BC1663" s="16"/>
      <c r="BD1663" s="16"/>
    </row>
    <row r="1664" spans="48:56" hidden="1" x14ac:dyDescent="0.25">
      <c r="AV1664" s="15" t="str">
        <f t="shared" si="25"/>
        <v>CA-2005-880  Macarthur Apartments</v>
      </c>
      <c r="AW1664" s="15" t="s">
        <v>2282</v>
      </c>
      <c r="AX1664" s="15" t="s">
        <v>1591</v>
      </c>
      <c r="AY1664" s="15" t="s">
        <v>1592</v>
      </c>
      <c r="AZ1664" s="15" t="s">
        <v>778</v>
      </c>
      <c r="BA1664" s="15" t="s">
        <v>820</v>
      </c>
      <c r="BB1664" s="15" t="s">
        <v>14082</v>
      </c>
      <c r="BC1664" s="16"/>
      <c r="BD1664" s="16"/>
    </row>
    <row r="1665" spans="48:56" hidden="1" x14ac:dyDescent="0.25">
      <c r="AV1665" s="15" t="str">
        <f t="shared" si="25"/>
        <v>CA-2005-881  Vineyard Crossings</v>
      </c>
      <c r="AW1665" s="15" t="s">
        <v>1122</v>
      </c>
      <c r="AX1665" s="15" t="s">
        <v>1123</v>
      </c>
      <c r="AY1665" s="15" t="s">
        <v>2283</v>
      </c>
      <c r="AZ1665" s="15" t="s">
        <v>1124</v>
      </c>
      <c r="BA1665" s="15" t="s">
        <v>217</v>
      </c>
      <c r="BB1665" s="15" t="s">
        <v>14371</v>
      </c>
      <c r="BC1665" s="16"/>
      <c r="BD1665" s="16"/>
    </row>
    <row r="1666" spans="48:56" hidden="1" x14ac:dyDescent="0.25">
      <c r="AV1666" s="15" t="str">
        <f t="shared" si="25"/>
        <v>CA-2005-883  Murphy Commons</v>
      </c>
      <c r="AW1666" s="15" t="s">
        <v>1126</v>
      </c>
      <c r="AX1666" s="15" t="s">
        <v>1127</v>
      </c>
      <c r="AY1666" s="15" t="s">
        <v>2284</v>
      </c>
      <c r="AZ1666" s="15" t="s">
        <v>40</v>
      </c>
      <c r="BA1666" s="15" t="s">
        <v>1925</v>
      </c>
      <c r="BB1666" s="15" t="s">
        <v>13881</v>
      </c>
      <c r="BC1666" s="16"/>
      <c r="BD1666" s="16"/>
    </row>
    <row r="1667" spans="48:56" hidden="1" x14ac:dyDescent="0.25">
      <c r="AV1667" s="15" t="str">
        <f t="shared" si="25"/>
        <v>CA-2005-884  Sunset Heights Apartments</v>
      </c>
      <c r="AW1667" s="15" t="s">
        <v>1128</v>
      </c>
      <c r="AX1667" s="15" t="s">
        <v>2359</v>
      </c>
      <c r="AY1667" s="15" t="s">
        <v>1129</v>
      </c>
      <c r="AZ1667" s="15" t="s">
        <v>1464</v>
      </c>
      <c r="BA1667" s="15" t="s">
        <v>882</v>
      </c>
      <c r="BB1667" s="15" t="s">
        <v>14372</v>
      </c>
      <c r="BC1667" s="16"/>
      <c r="BD1667" s="16"/>
    </row>
    <row r="1668" spans="48:56" hidden="1" x14ac:dyDescent="0.25">
      <c r="AV1668" s="15" t="str">
        <f t="shared" si="25"/>
        <v>CA-2005-885  Grizzly Hollow Phase III</v>
      </c>
      <c r="AW1668" s="15" t="s">
        <v>2357</v>
      </c>
      <c r="AX1668" s="15" t="s">
        <v>1189</v>
      </c>
      <c r="AY1668" s="15" t="s">
        <v>2358</v>
      </c>
      <c r="AZ1668" s="15" t="s">
        <v>321</v>
      </c>
      <c r="BA1668" s="15" t="s">
        <v>781</v>
      </c>
      <c r="BB1668" s="15" t="s">
        <v>13855</v>
      </c>
      <c r="BC1668" s="16"/>
      <c r="BD1668" s="16"/>
    </row>
    <row r="1669" spans="48:56" hidden="1" x14ac:dyDescent="0.25">
      <c r="AV1669" s="15" t="str">
        <f t="shared" si="25"/>
        <v>CA-2005-888  North Park Apartments II</v>
      </c>
      <c r="AW1669" s="15" t="s">
        <v>2477</v>
      </c>
      <c r="AX1669" s="15" t="s">
        <v>2478</v>
      </c>
      <c r="AY1669" s="15" t="s">
        <v>2479</v>
      </c>
      <c r="AZ1669" s="15" t="s">
        <v>780</v>
      </c>
      <c r="BA1669" s="15" t="s">
        <v>520</v>
      </c>
      <c r="BB1669" s="15" t="s">
        <v>14091</v>
      </c>
      <c r="BC1669" s="16"/>
      <c r="BD1669" s="16"/>
    </row>
    <row r="1670" spans="48:56" hidden="1" x14ac:dyDescent="0.25">
      <c r="AV1670" s="15" t="str">
        <f t="shared" si="25"/>
        <v>CA-2005-889  Oakwood Apartments</v>
      </c>
      <c r="AW1670" s="15" t="s">
        <v>2874</v>
      </c>
      <c r="AX1670" s="15" t="s">
        <v>2875</v>
      </c>
      <c r="AY1670" s="15" t="s">
        <v>2876</v>
      </c>
      <c r="AZ1670" s="15" t="s">
        <v>533</v>
      </c>
      <c r="BA1670" s="15" t="s">
        <v>526</v>
      </c>
      <c r="BB1670" s="15" t="s">
        <v>14373</v>
      </c>
      <c r="BC1670" s="16"/>
      <c r="BD1670" s="16"/>
    </row>
    <row r="1671" spans="48:56" hidden="1" x14ac:dyDescent="0.25">
      <c r="AV1671" s="15" t="str">
        <f t="shared" si="25"/>
        <v>CA-2005-890  Laurel Crest Apartments</v>
      </c>
      <c r="AW1671" s="15" t="s">
        <v>1130</v>
      </c>
      <c r="AX1671" s="15" t="s">
        <v>1131</v>
      </c>
      <c r="AY1671" s="15" t="s">
        <v>1132</v>
      </c>
      <c r="AZ1671" s="15" t="s">
        <v>339</v>
      </c>
      <c r="BA1671" s="15" t="s">
        <v>819</v>
      </c>
      <c r="BB1671" s="15" t="s">
        <v>14051</v>
      </c>
      <c r="BC1671" s="16"/>
      <c r="BD1671" s="16"/>
    </row>
    <row r="1672" spans="48:56" hidden="1" x14ac:dyDescent="0.25">
      <c r="AV1672" s="15" t="str">
        <f t="shared" si="25"/>
        <v>CA-2005-891  Jackie Robinson Apartments</v>
      </c>
      <c r="AW1672" s="15" t="s">
        <v>3672</v>
      </c>
      <c r="AX1672" s="15" t="s">
        <v>3673</v>
      </c>
      <c r="AY1672" s="15" t="s">
        <v>4102</v>
      </c>
      <c r="AZ1672" s="15" t="s">
        <v>845</v>
      </c>
      <c r="BA1672" s="15" t="s">
        <v>845</v>
      </c>
      <c r="BB1672" s="15" t="s">
        <v>4313</v>
      </c>
      <c r="BC1672" s="16"/>
      <c r="BD1672" s="16"/>
    </row>
    <row r="1673" spans="48:56" hidden="1" x14ac:dyDescent="0.25">
      <c r="AV1673" s="15" t="str">
        <f t="shared" si="25"/>
        <v>CA-2005-892  Baywood Apartments</v>
      </c>
      <c r="AW1673" s="15" t="s">
        <v>1133</v>
      </c>
      <c r="AX1673" s="15" t="s">
        <v>277</v>
      </c>
      <c r="AY1673" s="15" t="s">
        <v>356</v>
      </c>
      <c r="AZ1673" s="15" t="s">
        <v>357</v>
      </c>
      <c r="BA1673" s="15" t="s">
        <v>332</v>
      </c>
      <c r="BB1673" s="15" t="s">
        <v>13988</v>
      </c>
      <c r="BC1673" s="16"/>
      <c r="BD1673" s="16"/>
    </row>
    <row r="1674" spans="48:56" hidden="1" x14ac:dyDescent="0.25">
      <c r="AV1674" s="15" t="str">
        <f t="shared" si="25"/>
        <v>CA-2005-893  Whispering Palms Apartments</v>
      </c>
      <c r="AW1674" s="15" t="s">
        <v>2480</v>
      </c>
      <c r="AX1674" s="15" t="s">
        <v>2481</v>
      </c>
      <c r="AY1674" s="15" t="s">
        <v>2482</v>
      </c>
      <c r="AZ1674" s="15" t="s">
        <v>147</v>
      </c>
      <c r="BA1674" s="15" t="s">
        <v>819</v>
      </c>
      <c r="BB1674" s="15" t="s">
        <v>13825</v>
      </c>
      <c r="BC1674" s="16"/>
      <c r="BD1674" s="16"/>
    </row>
    <row r="1675" spans="48:56" hidden="1" x14ac:dyDescent="0.25">
      <c r="AV1675" s="15" t="str">
        <f t="shared" si="25"/>
        <v>CA-2005-894  Irvington Family Apartments</v>
      </c>
      <c r="AW1675" s="15" t="s">
        <v>1134</v>
      </c>
      <c r="AX1675" s="15" t="s">
        <v>1135</v>
      </c>
      <c r="AY1675" s="15" t="s">
        <v>2285</v>
      </c>
      <c r="AZ1675" s="15" t="s">
        <v>357</v>
      </c>
      <c r="BA1675" s="15" t="s">
        <v>332</v>
      </c>
      <c r="BB1675" s="15" t="s">
        <v>13988</v>
      </c>
      <c r="BC1675" s="16"/>
      <c r="BD1675" s="16"/>
    </row>
    <row r="1676" spans="48:56" hidden="1" x14ac:dyDescent="0.25">
      <c r="AV1676" s="15" t="str">
        <f t="shared" si="25"/>
        <v>CA-2005-895  Josephine Lum Lodge</v>
      </c>
      <c r="AW1676" s="15" t="s">
        <v>1136</v>
      </c>
      <c r="AX1676" s="15" t="s">
        <v>1137</v>
      </c>
      <c r="AY1676" s="15" t="s">
        <v>15369</v>
      </c>
      <c r="AZ1676" s="15" t="s">
        <v>840</v>
      </c>
      <c r="BA1676" s="15" t="s">
        <v>332</v>
      </c>
      <c r="BB1676" s="15" t="s">
        <v>14350</v>
      </c>
      <c r="BC1676" s="16"/>
      <c r="BD1676" s="16"/>
    </row>
    <row r="1677" spans="48:56" hidden="1" x14ac:dyDescent="0.25">
      <c r="AV1677" s="15" t="str">
        <f t="shared" si="25"/>
        <v>CA-2005-896  The Cascades</v>
      </c>
      <c r="AW1677" s="15" t="s">
        <v>1138</v>
      </c>
      <c r="AX1677" s="15" t="s">
        <v>2363</v>
      </c>
      <c r="AY1677" s="15" t="s">
        <v>317</v>
      </c>
      <c r="AZ1677" s="15" t="s">
        <v>781</v>
      </c>
      <c r="BA1677" s="15" t="s">
        <v>781</v>
      </c>
      <c r="BB1677" s="15" t="s">
        <v>14374</v>
      </c>
      <c r="BC1677" s="16"/>
      <c r="BD1677" s="16"/>
    </row>
    <row r="1678" spans="48:56" hidden="1" x14ac:dyDescent="0.25">
      <c r="AV1678" s="15" t="str">
        <f t="shared" si="25"/>
        <v>CA-2005-897  Banneker Homes</v>
      </c>
      <c r="AW1678" s="15" t="s">
        <v>101</v>
      </c>
      <c r="AX1678" s="15" t="s">
        <v>102</v>
      </c>
      <c r="AY1678" s="15" t="s">
        <v>103</v>
      </c>
      <c r="AZ1678" s="15" t="s">
        <v>845</v>
      </c>
      <c r="BA1678" s="15" t="s">
        <v>845</v>
      </c>
      <c r="BB1678" s="15" t="s">
        <v>13750</v>
      </c>
      <c r="BC1678" s="16"/>
      <c r="BD1678" s="16"/>
    </row>
    <row r="1679" spans="48:56" hidden="1" x14ac:dyDescent="0.25">
      <c r="AV1679" s="15" t="str">
        <f t="shared" si="25"/>
        <v>CA-2005-898  Greenbriar Apartments</v>
      </c>
      <c r="AW1679" s="15" t="s">
        <v>104</v>
      </c>
      <c r="AX1679" s="15" t="s">
        <v>105</v>
      </c>
      <c r="AY1679" s="15" t="s">
        <v>14879</v>
      </c>
      <c r="AZ1679" s="15" t="s">
        <v>781</v>
      </c>
      <c r="BA1679" s="15" t="s">
        <v>781</v>
      </c>
      <c r="BB1679" s="15" t="s">
        <v>13982</v>
      </c>
      <c r="BC1679" s="16"/>
      <c r="BD1679" s="16"/>
    </row>
    <row r="1680" spans="48:56" hidden="1" x14ac:dyDescent="0.25">
      <c r="AV1680" s="15" t="str">
        <f t="shared" si="25"/>
        <v>CA-2005-899  Woodland Terrace</v>
      </c>
      <c r="AW1680" s="15" t="s">
        <v>106</v>
      </c>
      <c r="AX1680" s="15" t="s">
        <v>107</v>
      </c>
      <c r="AY1680" s="15" t="s">
        <v>2483</v>
      </c>
      <c r="AZ1680" s="15" t="s">
        <v>226</v>
      </c>
      <c r="BA1680" s="15" t="s">
        <v>819</v>
      </c>
      <c r="BB1680" s="15" t="s">
        <v>13941</v>
      </c>
      <c r="BC1680" s="16"/>
      <c r="BD1680" s="16"/>
    </row>
    <row r="1681" spans="48:56" hidden="1" x14ac:dyDescent="0.25">
      <c r="AV1681" s="15" t="str">
        <f t="shared" si="25"/>
        <v>CA-2005-900  Briarwood Manor Apartments</v>
      </c>
      <c r="AW1681" s="15" t="s">
        <v>108</v>
      </c>
      <c r="AX1681" s="15" t="s">
        <v>109</v>
      </c>
      <c r="AY1681" s="15" t="s">
        <v>110</v>
      </c>
      <c r="AZ1681" s="15" t="s">
        <v>111</v>
      </c>
      <c r="BA1681" s="15" t="s">
        <v>882</v>
      </c>
      <c r="BB1681" s="15" t="s">
        <v>14356</v>
      </c>
      <c r="BC1681" s="16"/>
      <c r="BD1681" s="16"/>
    </row>
    <row r="1682" spans="48:56" hidden="1" x14ac:dyDescent="0.25">
      <c r="AV1682" s="15" t="str">
        <f t="shared" si="25"/>
        <v>CA-2005-901  Casa De Vallejo Apartments</v>
      </c>
      <c r="AW1682" s="15" t="s">
        <v>112</v>
      </c>
      <c r="AX1682" s="15" t="s">
        <v>2364</v>
      </c>
      <c r="AY1682" s="15" t="s">
        <v>2365</v>
      </c>
      <c r="AZ1682" s="15" t="s">
        <v>1293</v>
      </c>
      <c r="BA1682" s="15" t="s">
        <v>576</v>
      </c>
      <c r="BB1682" s="15" t="s">
        <v>14087</v>
      </c>
      <c r="BC1682" s="16"/>
      <c r="BD1682" s="16"/>
    </row>
    <row r="1683" spans="48:56" hidden="1" x14ac:dyDescent="0.25">
      <c r="AV1683" s="15" t="str">
        <f t="shared" si="25"/>
        <v>CA-2005-902  Deer View Park Apartments</v>
      </c>
      <c r="AW1683" s="15" t="s">
        <v>113</v>
      </c>
      <c r="AX1683" s="15" t="s">
        <v>114</v>
      </c>
      <c r="AY1683" s="15" t="s">
        <v>115</v>
      </c>
      <c r="AZ1683" s="15" t="s">
        <v>825</v>
      </c>
      <c r="BA1683" s="15" t="s">
        <v>826</v>
      </c>
      <c r="BB1683" s="15" t="s">
        <v>13938</v>
      </c>
      <c r="BC1683" s="16"/>
      <c r="BD1683" s="16"/>
    </row>
    <row r="1684" spans="48:56" hidden="1" x14ac:dyDescent="0.25">
      <c r="AV1684" s="15" t="str">
        <f t="shared" si="25"/>
        <v>CA-2005-903  Orland Apartments</v>
      </c>
      <c r="AW1684" s="15" t="s">
        <v>116</v>
      </c>
      <c r="AX1684" s="15" t="s">
        <v>117</v>
      </c>
      <c r="AY1684" s="15" t="s">
        <v>2366</v>
      </c>
      <c r="AZ1684" s="15" t="s">
        <v>1953</v>
      </c>
      <c r="BA1684" s="15" t="s">
        <v>1954</v>
      </c>
      <c r="BB1684" s="15" t="s">
        <v>14276</v>
      </c>
      <c r="BC1684" s="16"/>
      <c r="BD1684" s="16"/>
    </row>
    <row r="1685" spans="48:56" hidden="1" x14ac:dyDescent="0.25">
      <c r="AV1685" s="15" t="str">
        <f t="shared" si="25"/>
        <v>CA-2005-906  Greenfield Homes</v>
      </c>
      <c r="AW1685" s="15" t="s">
        <v>1096</v>
      </c>
      <c r="AX1685" s="15" t="s">
        <v>1097</v>
      </c>
      <c r="AY1685" s="15" t="s">
        <v>2367</v>
      </c>
      <c r="AZ1685" s="15" t="s">
        <v>616</v>
      </c>
      <c r="BA1685" s="15" t="s">
        <v>829</v>
      </c>
      <c r="BB1685" s="15" t="s">
        <v>13780</v>
      </c>
      <c r="BC1685" s="16"/>
      <c r="BD1685" s="16"/>
    </row>
    <row r="1686" spans="48:56" hidden="1" x14ac:dyDescent="0.25">
      <c r="AV1686" s="15" t="str">
        <f t="shared" si="25"/>
        <v>CA-2005-907  G &amp; College Family Apartments</v>
      </c>
      <c r="AW1686" s="15" t="s">
        <v>2484</v>
      </c>
      <c r="AX1686" s="15" t="s">
        <v>2485</v>
      </c>
      <c r="AY1686" s="15" t="s">
        <v>2486</v>
      </c>
      <c r="AZ1686" s="15" t="s">
        <v>1085</v>
      </c>
      <c r="BA1686" s="15" t="s">
        <v>345</v>
      </c>
      <c r="BB1686" s="15" t="s">
        <v>13840</v>
      </c>
      <c r="BC1686" s="16"/>
      <c r="BD1686" s="16"/>
    </row>
    <row r="1687" spans="48:56" hidden="1" x14ac:dyDescent="0.25">
      <c r="AV1687" s="15" t="str">
        <f t="shared" ref="AV1687:AV1750" si="26">CONCATENATE(AW1687,"  ",AX1687)</f>
        <v>CA-2005-908  Casa del Sol &amp; Casa West Apartments</v>
      </c>
      <c r="AW1687" s="15" t="s">
        <v>239</v>
      </c>
      <c r="AX1687" s="15" t="s">
        <v>240</v>
      </c>
      <c r="AY1687" s="15" t="s">
        <v>241</v>
      </c>
      <c r="AZ1687" s="15" t="s">
        <v>212</v>
      </c>
      <c r="BA1687" s="15" t="s">
        <v>526</v>
      </c>
      <c r="BB1687" s="15" t="s">
        <v>14316</v>
      </c>
      <c r="BC1687" s="16"/>
      <c r="BD1687" s="16"/>
    </row>
    <row r="1688" spans="48:56" hidden="1" x14ac:dyDescent="0.25">
      <c r="AV1688" s="15" t="str">
        <f t="shared" si="26"/>
        <v>CA-2005-909  San Clemente Family Housing</v>
      </c>
      <c r="AW1688" s="15" t="s">
        <v>242</v>
      </c>
      <c r="AX1688" s="15" t="s">
        <v>2286</v>
      </c>
      <c r="AY1688" s="15" t="s">
        <v>243</v>
      </c>
      <c r="AZ1688" s="15" t="s">
        <v>244</v>
      </c>
      <c r="BA1688" s="15" t="s">
        <v>360</v>
      </c>
      <c r="BB1688" s="15" t="s">
        <v>14375</v>
      </c>
      <c r="BC1688" s="16"/>
      <c r="BD1688" s="16"/>
    </row>
    <row r="1689" spans="48:56" hidden="1" x14ac:dyDescent="0.25">
      <c r="AV1689" s="15" t="str">
        <f t="shared" si="26"/>
        <v>CA-2005-910  Ashby Lofts</v>
      </c>
      <c r="AW1689" s="15" t="s">
        <v>245</v>
      </c>
      <c r="AX1689" s="15" t="s">
        <v>246</v>
      </c>
      <c r="AY1689" s="15" t="s">
        <v>2287</v>
      </c>
      <c r="AZ1689" s="15" t="s">
        <v>215</v>
      </c>
      <c r="BA1689" s="15" t="s">
        <v>332</v>
      </c>
      <c r="BB1689" s="15" t="s">
        <v>14309</v>
      </c>
      <c r="BC1689" s="16"/>
      <c r="BD1689" s="16"/>
    </row>
    <row r="1690" spans="48:56" hidden="1" x14ac:dyDescent="0.25">
      <c r="AV1690" s="15" t="str">
        <f t="shared" si="26"/>
        <v>CA-2005-911  Rancho Buena Vista Apartments</v>
      </c>
      <c r="AW1690" s="15" t="s">
        <v>12691</v>
      </c>
      <c r="AX1690" s="15" t="s">
        <v>12692</v>
      </c>
      <c r="AY1690" s="15" t="s">
        <v>12693</v>
      </c>
      <c r="AZ1690" s="15" t="s">
        <v>51</v>
      </c>
      <c r="BA1690" s="15" t="s">
        <v>848</v>
      </c>
      <c r="BB1690" s="15" t="s">
        <v>14376</v>
      </c>
      <c r="BC1690" s="16"/>
      <c r="BD1690" s="16"/>
    </row>
    <row r="1691" spans="48:56" hidden="1" x14ac:dyDescent="0.25">
      <c r="AV1691" s="15" t="str">
        <f t="shared" si="26"/>
        <v>CA-2005-913  Duncan Place Apartments</v>
      </c>
      <c r="AW1691" s="15" t="s">
        <v>247</v>
      </c>
      <c r="AX1691" s="15" t="s">
        <v>248</v>
      </c>
      <c r="AY1691" s="15" t="s">
        <v>2368</v>
      </c>
      <c r="AZ1691" s="15" t="s">
        <v>1451</v>
      </c>
      <c r="BA1691" s="15" t="s">
        <v>1931</v>
      </c>
      <c r="BB1691" s="15" t="s">
        <v>14265</v>
      </c>
      <c r="BC1691" s="16"/>
      <c r="BD1691" s="16"/>
    </row>
    <row r="1692" spans="48:56" hidden="1" x14ac:dyDescent="0.25">
      <c r="AV1692" s="15" t="str">
        <f t="shared" si="26"/>
        <v>CA-2005-914  1030 Post Street Apartments</v>
      </c>
      <c r="AW1692" s="15" t="s">
        <v>2487</v>
      </c>
      <c r="AX1692" s="15" t="s">
        <v>2488</v>
      </c>
      <c r="AY1692" s="15" t="s">
        <v>2489</v>
      </c>
      <c r="AZ1692" s="15" t="s">
        <v>845</v>
      </c>
      <c r="BA1692" s="15" t="s">
        <v>845</v>
      </c>
      <c r="BB1692" s="15" t="s">
        <v>13800</v>
      </c>
      <c r="BC1692" s="16"/>
      <c r="BD1692" s="16"/>
    </row>
    <row r="1693" spans="48:56" hidden="1" x14ac:dyDescent="0.25">
      <c r="AV1693" s="15" t="str">
        <f t="shared" si="26"/>
        <v>CA-2005-915  Paseo Senter I</v>
      </c>
      <c r="AW1693" s="15" t="s">
        <v>2490</v>
      </c>
      <c r="AX1693" s="15" t="s">
        <v>2491</v>
      </c>
      <c r="AY1693" s="15" t="s">
        <v>2492</v>
      </c>
      <c r="AZ1693" s="15" t="s">
        <v>851</v>
      </c>
      <c r="BA1693" s="15" t="s">
        <v>850</v>
      </c>
      <c r="BB1693" s="15" t="s">
        <v>13740</v>
      </c>
      <c r="BC1693" s="16"/>
      <c r="BD1693" s="16"/>
    </row>
    <row r="1694" spans="48:56" hidden="1" x14ac:dyDescent="0.25">
      <c r="AV1694" s="15" t="str">
        <f t="shared" si="26"/>
        <v>CA-2005-916  Paseo Senter II</v>
      </c>
      <c r="AW1694" s="15" t="s">
        <v>2493</v>
      </c>
      <c r="AX1694" s="15" t="s">
        <v>2494</v>
      </c>
      <c r="AY1694" s="15" t="s">
        <v>2495</v>
      </c>
      <c r="AZ1694" s="15" t="s">
        <v>851</v>
      </c>
      <c r="BA1694" s="15" t="s">
        <v>850</v>
      </c>
      <c r="BB1694" s="15" t="s">
        <v>13740</v>
      </c>
      <c r="BC1694" s="16"/>
      <c r="BD1694" s="16"/>
    </row>
    <row r="1695" spans="48:56" hidden="1" x14ac:dyDescent="0.25">
      <c r="AV1695" s="15" t="str">
        <f t="shared" si="26"/>
        <v>CA-2005-917  Sterling Village</v>
      </c>
      <c r="AW1695" s="15" t="s">
        <v>118</v>
      </c>
      <c r="AX1695" s="15" t="s">
        <v>119</v>
      </c>
      <c r="AY1695" s="15" t="s">
        <v>2157</v>
      </c>
      <c r="AZ1695" s="15" t="s">
        <v>882</v>
      </c>
      <c r="BA1695" s="15" t="s">
        <v>882</v>
      </c>
      <c r="BB1695" s="15" t="s">
        <v>14141</v>
      </c>
      <c r="BC1695" s="16"/>
      <c r="BD1695" s="16"/>
    </row>
    <row r="1696" spans="48:56" hidden="1" x14ac:dyDescent="0.25">
      <c r="AV1696" s="15" t="str">
        <f t="shared" si="26"/>
        <v>CA-2005-918  Hemet Estates</v>
      </c>
      <c r="AW1696" s="15" t="s">
        <v>120</v>
      </c>
      <c r="AX1696" s="15" t="s">
        <v>121</v>
      </c>
      <c r="AY1696" s="15" t="s">
        <v>2158</v>
      </c>
      <c r="AZ1696" s="15" t="s">
        <v>531</v>
      </c>
      <c r="BA1696" s="15" t="s">
        <v>526</v>
      </c>
      <c r="BB1696" s="15" t="s">
        <v>14377</v>
      </c>
      <c r="BC1696" s="16"/>
      <c r="BD1696" s="16"/>
    </row>
    <row r="1697" spans="48:56" hidden="1" x14ac:dyDescent="0.25">
      <c r="AV1697" s="15" t="str">
        <f t="shared" si="26"/>
        <v>CA-2005-919  Blue Mountain Senior Villas</v>
      </c>
      <c r="AW1697" s="15" t="s">
        <v>2496</v>
      </c>
      <c r="AX1697" s="15" t="s">
        <v>2497</v>
      </c>
      <c r="AY1697" s="15" t="s">
        <v>2498</v>
      </c>
      <c r="AZ1697" s="15" t="s">
        <v>2499</v>
      </c>
      <c r="BA1697" s="15" t="s">
        <v>882</v>
      </c>
      <c r="BB1697" s="15" t="s">
        <v>14378</v>
      </c>
      <c r="BC1697" s="16"/>
      <c r="BD1697" s="16"/>
    </row>
    <row r="1698" spans="48:56" hidden="1" x14ac:dyDescent="0.25">
      <c r="AV1698" s="15" t="str">
        <f t="shared" si="26"/>
        <v>CA-2005-920  Archstone San Bruno II</v>
      </c>
      <c r="AW1698" s="15" t="s">
        <v>2877</v>
      </c>
      <c r="AX1698" s="15" t="s">
        <v>2878</v>
      </c>
      <c r="AY1698" s="15" t="s">
        <v>2879</v>
      </c>
      <c r="AZ1698" s="15" t="s">
        <v>1455</v>
      </c>
      <c r="BA1698" s="15" t="s">
        <v>838</v>
      </c>
      <c r="BB1698" s="15" t="s">
        <v>14269</v>
      </c>
      <c r="BC1698" s="16"/>
      <c r="BD1698" s="16"/>
    </row>
    <row r="1699" spans="48:56" hidden="1" x14ac:dyDescent="0.25">
      <c r="AV1699" s="15" t="str">
        <f t="shared" si="26"/>
        <v>CA-2005-922  Mendota Gardens Apartments</v>
      </c>
      <c r="AW1699" s="15" t="s">
        <v>122</v>
      </c>
      <c r="AX1699" s="15" t="s">
        <v>2090</v>
      </c>
      <c r="AY1699" s="15" t="s">
        <v>2091</v>
      </c>
      <c r="AZ1699" s="15" t="s">
        <v>1930</v>
      </c>
      <c r="BA1699" s="15" t="s">
        <v>830</v>
      </c>
      <c r="BB1699" s="15" t="s">
        <v>14200</v>
      </c>
      <c r="BC1699" s="16"/>
      <c r="BD1699" s="16"/>
    </row>
    <row r="1700" spans="48:56" hidden="1" x14ac:dyDescent="0.25">
      <c r="AV1700" s="15" t="str">
        <f t="shared" si="26"/>
        <v>CA-2005-924  Summerfield Village Apartments</v>
      </c>
      <c r="AW1700" s="15" t="s">
        <v>962</v>
      </c>
      <c r="AX1700" s="15" t="s">
        <v>2288</v>
      </c>
      <c r="AY1700" s="15" t="s">
        <v>963</v>
      </c>
      <c r="AZ1700" s="15" t="s">
        <v>781</v>
      </c>
      <c r="BA1700" s="15" t="s">
        <v>781</v>
      </c>
      <c r="BB1700" s="15" t="s">
        <v>14379</v>
      </c>
      <c r="BC1700" s="16"/>
      <c r="BD1700" s="16"/>
    </row>
    <row r="1701" spans="48:56" hidden="1" x14ac:dyDescent="0.25">
      <c r="AV1701" s="15" t="str">
        <f t="shared" si="26"/>
        <v>CA-2005-925  Fortuna Family Apartments</v>
      </c>
      <c r="AW1701" s="15" t="s">
        <v>952</v>
      </c>
      <c r="AX1701" s="15" t="s">
        <v>953</v>
      </c>
      <c r="AY1701" s="15" t="s">
        <v>2289</v>
      </c>
      <c r="AZ1701" s="15" t="s">
        <v>954</v>
      </c>
      <c r="BA1701" s="15" t="s">
        <v>1937</v>
      </c>
      <c r="BB1701" s="15" t="s">
        <v>14380</v>
      </c>
      <c r="BC1701" s="16"/>
      <c r="BD1701" s="16"/>
    </row>
    <row r="1702" spans="48:56" hidden="1" x14ac:dyDescent="0.25">
      <c r="AV1702" s="15" t="str">
        <f t="shared" si="26"/>
        <v>CA-2005-926  The Courtyards at Arcata II</v>
      </c>
      <c r="AW1702" s="15" t="s">
        <v>123</v>
      </c>
      <c r="AX1702" s="15" t="s">
        <v>124</v>
      </c>
      <c r="AY1702" s="15" t="s">
        <v>2290</v>
      </c>
      <c r="AZ1702" s="15" t="s">
        <v>1044</v>
      </c>
      <c r="BA1702" s="15" t="s">
        <v>1937</v>
      </c>
      <c r="BB1702" s="15" t="s">
        <v>14147</v>
      </c>
      <c r="BC1702" s="16"/>
      <c r="BD1702" s="16"/>
    </row>
    <row r="1703" spans="48:56" hidden="1" x14ac:dyDescent="0.25">
      <c r="AV1703" s="15" t="str">
        <f t="shared" si="26"/>
        <v>CA-2005-927  Willow Creek Apartments</v>
      </c>
      <c r="AW1703" s="15" t="s">
        <v>955</v>
      </c>
      <c r="AX1703" s="15" t="s">
        <v>1329</v>
      </c>
      <c r="AY1703" s="15" t="s">
        <v>2291</v>
      </c>
      <c r="AZ1703" s="15" t="s">
        <v>1330</v>
      </c>
      <c r="BA1703" s="15" t="s">
        <v>1937</v>
      </c>
      <c r="BB1703" s="15" t="s">
        <v>14381</v>
      </c>
      <c r="BC1703" s="16"/>
      <c r="BD1703" s="16"/>
    </row>
    <row r="1704" spans="48:56" hidden="1" x14ac:dyDescent="0.25">
      <c r="AV1704" s="15" t="str">
        <f t="shared" si="26"/>
        <v>CA-2005-930  Madison Apartments</v>
      </c>
      <c r="AW1704" s="15" t="s">
        <v>125</v>
      </c>
      <c r="AX1704" s="15" t="s">
        <v>126</v>
      </c>
      <c r="AY1704" s="15" t="s">
        <v>127</v>
      </c>
      <c r="AZ1704" s="15" t="s">
        <v>331</v>
      </c>
      <c r="BA1704" s="15" t="s">
        <v>332</v>
      </c>
      <c r="BB1704" s="15" t="s">
        <v>13769</v>
      </c>
      <c r="BC1704" s="16"/>
      <c r="BD1704" s="16"/>
    </row>
    <row r="1705" spans="48:56" hidden="1" x14ac:dyDescent="0.25">
      <c r="AV1705" s="15" t="str">
        <f t="shared" si="26"/>
        <v>CA-2005-932  Casa Real Apartments</v>
      </c>
      <c r="AW1705" s="15" t="s">
        <v>1334</v>
      </c>
      <c r="AX1705" s="15" t="s">
        <v>1335</v>
      </c>
      <c r="AY1705" s="15" t="s">
        <v>13014</v>
      </c>
      <c r="AZ1705" s="15" t="s">
        <v>851</v>
      </c>
      <c r="BA1705" s="15" t="s">
        <v>850</v>
      </c>
      <c r="BB1705" s="15" t="s">
        <v>14296</v>
      </c>
      <c r="BC1705" s="16"/>
      <c r="BD1705" s="16"/>
    </row>
    <row r="1706" spans="48:56" hidden="1" x14ac:dyDescent="0.25">
      <c r="AV1706" s="15" t="str">
        <f t="shared" si="26"/>
        <v>CA-2006-004  El Dorado Family Apartments</v>
      </c>
      <c r="AW1706" s="15" t="s">
        <v>2500</v>
      </c>
      <c r="AX1706" s="15" t="s">
        <v>2501</v>
      </c>
      <c r="AY1706" s="15" t="s">
        <v>2502</v>
      </c>
      <c r="AZ1706" s="15" t="s">
        <v>1295</v>
      </c>
      <c r="BA1706" s="15" t="s">
        <v>819</v>
      </c>
      <c r="BB1706" s="15" t="s">
        <v>14084</v>
      </c>
      <c r="BC1706" s="16"/>
      <c r="BD1706" s="16"/>
    </row>
    <row r="1707" spans="48:56" hidden="1" x14ac:dyDescent="0.25">
      <c r="AV1707" s="15" t="str">
        <f t="shared" si="26"/>
        <v>CA-2006-005  Villas at Higuera</v>
      </c>
      <c r="AW1707" s="15" t="s">
        <v>2503</v>
      </c>
      <c r="AX1707" s="15" t="s">
        <v>2504</v>
      </c>
      <c r="AY1707" s="15" t="s">
        <v>2505</v>
      </c>
      <c r="AZ1707" s="15" t="s">
        <v>844</v>
      </c>
      <c r="BA1707" s="15" t="s">
        <v>844</v>
      </c>
      <c r="BB1707" s="15" t="s">
        <v>14089</v>
      </c>
      <c r="BC1707" s="16"/>
      <c r="BD1707" s="16"/>
    </row>
    <row r="1708" spans="48:56" hidden="1" x14ac:dyDescent="0.25">
      <c r="AV1708" s="15" t="str">
        <f t="shared" si="26"/>
        <v>CA-2006-006  Plaza City Apartments</v>
      </c>
      <c r="AW1708" s="15" t="s">
        <v>1692</v>
      </c>
      <c r="AX1708" s="15" t="s">
        <v>2506</v>
      </c>
      <c r="AY1708" s="15" t="s">
        <v>1693</v>
      </c>
      <c r="AZ1708" s="15" t="s">
        <v>1624</v>
      </c>
      <c r="BA1708" s="15" t="s">
        <v>848</v>
      </c>
      <c r="BB1708" s="15" t="s">
        <v>14024</v>
      </c>
      <c r="BC1708" s="16"/>
      <c r="BD1708" s="16"/>
    </row>
    <row r="1709" spans="48:56" hidden="1" x14ac:dyDescent="0.25">
      <c r="AV1709" s="15" t="str">
        <f t="shared" si="26"/>
        <v>CA-2006-009  Mountain View Apartment Homes Weed Family Apts</v>
      </c>
      <c r="AW1709" s="15" t="s">
        <v>2507</v>
      </c>
      <c r="AX1709" s="15" t="s">
        <v>3188</v>
      </c>
      <c r="AY1709" s="15" t="s">
        <v>14382</v>
      </c>
      <c r="AZ1709" s="15" t="s">
        <v>2508</v>
      </c>
      <c r="BA1709" s="15" t="s">
        <v>341</v>
      </c>
      <c r="BB1709" s="15" t="s">
        <v>14317</v>
      </c>
      <c r="BC1709" s="16"/>
      <c r="BD1709" s="16"/>
    </row>
    <row r="1710" spans="48:56" hidden="1" x14ac:dyDescent="0.25">
      <c r="AV1710" s="15" t="str">
        <f t="shared" si="26"/>
        <v>CA-2006-011  Sequoia Village at River's Edge</v>
      </c>
      <c r="AW1710" s="15" t="s">
        <v>1680</v>
      </c>
      <c r="AX1710" s="15" t="s">
        <v>1681</v>
      </c>
      <c r="AY1710" s="15" t="s">
        <v>1682</v>
      </c>
      <c r="AZ1710" s="15" t="s">
        <v>1606</v>
      </c>
      <c r="BA1710" s="15" t="s">
        <v>520</v>
      </c>
      <c r="BB1710" s="15" t="s">
        <v>13885</v>
      </c>
      <c r="BC1710" s="16"/>
      <c r="BD1710" s="16"/>
    </row>
    <row r="1711" spans="48:56" hidden="1" x14ac:dyDescent="0.25">
      <c r="AV1711" s="15" t="str">
        <f t="shared" si="26"/>
        <v>CA-2006-013  Blue Oak Court Apartments</v>
      </c>
      <c r="AW1711" s="15" t="s">
        <v>2509</v>
      </c>
      <c r="AX1711" s="15" t="s">
        <v>2510</v>
      </c>
      <c r="AY1711" s="15" t="s">
        <v>2511</v>
      </c>
      <c r="AZ1711" s="15" t="s">
        <v>821</v>
      </c>
      <c r="BA1711" s="15" t="s">
        <v>822</v>
      </c>
      <c r="BB1711" s="15" t="s">
        <v>14241</v>
      </c>
      <c r="BC1711" s="16"/>
      <c r="BD1711" s="16"/>
    </row>
    <row r="1712" spans="48:56" hidden="1" x14ac:dyDescent="0.25">
      <c r="AV1712" s="15" t="str">
        <f t="shared" si="26"/>
        <v>CA-2006-015  Elwood Family Apartments</v>
      </c>
      <c r="AW1712" s="15" t="s">
        <v>2512</v>
      </c>
      <c r="AX1712" s="15" t="s">
        <v>2513</v>
      </c>
      <c r="AY1712" s="15" t="s">
        <v>2514</v>
      </c>
      <c r="AZ1712" s="15" t="s">
        <v>2515</v>
      </c>
      <c r="BA1712" s="15" t="s">
        <v>819</v>
      </c>
      <c r="BB1712" s="15" t="s">
        <v>14384</v>
      </c>
      <c r="BC1712" s="16"/>
      <c r="BD1712" s="16"/>
    </row>
    <row r="1713" spans="48:56" hidden="1" x14ac:dyDescent="0.25">
      <c r="AV1713" s="15" t="str">
        <f t="shared" si="26"/>
        <v>CA-2006-016  Mimmim Town Homes</v>
      </c>
      <c r="AW1713" s="15" t="s">
        <v>1699</v>
      </c>
      <c r="AX1713" s="15" t="s">
        <v>1700</v>
      </c>
      <c r="AY1713" s="15" t="s">
        <v>1701</v>
      </c>
      <c r="AZ1713" s="15" t="s">
        <v>819</v>
      </c>
      <c r="BA1713" s="15" t="s">
        <v>819</v>
      </c>
      <c r="BB1713" s="15" t="s">
        <v>13757</v>
      </c>
      <c r="BC1713" s="16"/>
      <c r="BD1713" s="16"/>
    </row>
    <row r="1714" spans="48:56" hidden="1" x14ac:dyDescent="0.25">
      <c r="AV1714" s="15" t="str">
        <f t="shared" si="26"/>
        <v>CA-2006-019  Liberty Family Apartments</v>
      </c>
      <c r="AW1714" s="15" t="s">
        <v>1702</v>
      </c>
      <c r="AX1714" s="15" t="s">
        <v>1703</v>
      </c>
      <c r="AY1714" s="15" t="s">
        <v>2292</v>
      </c>
      <c r="AZ1714" s="15" t="s">
        <v>651</v>
      </c>
      <c r="BA1714" s="15" t="s">
        <v>520</v>
      </c>
      <c r="BB1714" s="15" t="s">
        <v>13908</v>
      </c>
      <c r="BC1714" s="16"/>
      <c r="BD1714" s="16"/>
    </row>
    <row r="1715" spans="48:56" hidden="1" x14ac:dyDescent="0.25">
      <c r="AV1715" s="15" t="str">
        <f t="shared" si="26"/>
        <v>CA-2006-022  Lyndon Hotel</v>
      </c>
      <c r="AW1715" s="15" t="s">
        <v>2516</v>
      </c>
      <c r="AX1715" s="15" t="s">
        <v>2517</v>
      </c>
      <c r="AY1715" s="15" t="s">
        <v>2518</v>
      </c>
      <c r="AZ1715" s="15" t="s">
        <v>819</v>
      </c>
      <c r="BA1715" s="15" t="s">
        <v>819</v>
      </c>
      <c r="BB1715" s="15" t="s">
        <v>13719</v>
      </c>
      <c r="BC1715" s="16"/>
      <c r="BD1715" s="16"/>
    </row>
    <row r="1716" spans="48:56" hidden="1" x14ac:dyDescent="0.25">
      <c r="AV1716" s="15" t="str">
        <f t="shared" si="26"/>
        <v>CA-2006-027  Sierra Sunrise Senior Apartments II</v>
      </c>
      <c r="AW1716" s="15" t="s">
        <v>1707</v>
      </c>
      <c r="AX1716" s="15" t="s">
        <v>1708</v>
      </c>
      <c r="AY1716" s="15" t="s">
        <v>623</v>
      </c>
      <c r="AZ1716" s="15" t="s">
        <v>624</v>
      </c>
      <c r="BA1716" s="15" t="s">
        <v>781</v>
      </c>
      <c r="BB1716" s="15" t="s">
        <v>14385</v>
      </c>
      <c r="BC1716" s="16"/>
      <c r="BD1716" s="16"/>
    </row>
    <row r="1717" spans="48:56" hidden="1" x14ac:dyDescent="0.25">
      <c r="AV1717" s="15" t="str">
        <f t="shared" si="26"/>
        <v>CA-2006-028  Terracina at Santa Rosa</v>
      </c>
      <c r="AW1717" s="15" t="s">
        <v>723</v>
      </c>
      <c r="AX1717" s="15" t="s">
        <v>724</v>
      </c>
      <c r="AY1717" s="15" t="s">
        <v>725</v>
      </c>
      <c r="AZ1717" s="15" t="s">
        <v>137</v>
      </c>
      <c r="BA1717" s="15" t="s">
        <v>1929</v>
      </c>
      <c r="BB1717" s="15" t="s">
        <v>14148</v>
      </c>
      <c r="BC1717" s="16"/>
      <c r="BD1717" s="16"/>
    </row>
    <row r="1718" spans="48:56" hidden="1" x14ac:dyDescent="0.25">
      <c r="AV1718" s="15" t="str">
        <f t="shared" si="26"/>
        <v>CA-2006-029  Polk &amp; Geary Senior Housing</v>
      </c>
      <c r="AW1718" s="15" t="s">
        <v>726</v>
      </c>
      <c r="AX1718" s="15" t="s">
        <v>1498</v>
      </c>
      <c r="AY1718" s="15" t="s">
        <v>2519</v>
      </c>
      <c r="AZ1718" s="15" t="s">
        <v>845</v>
      </c>
      <c r="BA1718" s="15" t="s">
        <v>845</v>
      </c>
      <c r="BB1718" s="15" t="s">
        <v>13800</v>
      </c>
      <c r="BC1718" s="16"/>
      <c r="BD1718" s="16"/>
    </row>
    <row r="1719" spans="48:56" hidden="1" x14ac:dyDescent="0.25">
      <c r="AV1719" s="15" t="str">
        <f t="shared" si="26"/>
        <v>CA-2006-031  Villa Esperanza</v>
      </c>
      <c r="AW1719" s="15" t="s">
        <v>727</v>
      </c>
      <c r="AX1719" s="15" t="s">
        <v>640</v>
      </c>
      <c r="AY1719" s="15" t="s">
        <v>2520</v>
      </c>
      <c r="AZ1719" s="15" t="s">
        <v>350</v>
      </c>
      <c r="BA1719" s="15" t="s">
        <v>973</v>
      </c>
      <c r="BB1719" s="15" t="s">
        <v>14237</v>
      </c>
      <c r="BC1719" s="16"/>
      <c r="BD1719" s="16"/>
    </row>
    <row r="1720" spans="48:56" hidden="1" x14ac:dyDescent="0.25">
      <c r="AV1720" s="15" t="str">
        <f t="shared" si="26"/>
        <v>CA-2006-033  Sherwood Village</v>
      </c>
      <c r="AW1720" s="15" t="s">
        <v>1184</v>
      </c>
      <c r="AX1720" s="15" t="s">
        <v>1521</v>
      </c>
      <c r="AY1720" s="15" t="s">
        <v>1522</v>
      </c>
      <c r="AZ1720" s="15" t="s">
        <v>234</v>
      </c>
      <c r="BA1720" s="15" t="s">
        <v>876</v>
      </c>
      <c r="BB1720" s="15" t="s">
        <v>14026</v>
      </c>
      <c r="BC1720" s="16"/>
      <c r="BD1720" s="16"/>
    </row>
    <row r="1721" spans="48:56" hidden="1" x14ac:dyDescent="0.25">
      <c r="AV1721" s="15" t="str">
        <f t="shared" si="26"/>
        <v>CA-2006-035  Valle del Sol Apartments</v>
      </c>
      <c r="AW1721" s="15" t="s">
        <v>1181</v>
      </c>
      <c r="AX1721" s="15" t="s">
        <v>1182</v>
      </c>
      <c r="AY1721" s="15" t="s">
        <v>1183</v>
      </c>
      <c r="AZ1721" s="15" t="s">
        <v>527</v>
      </c>
      <c r="BA1721" s="15" t="s">
        <v>13622</v>
      </c>
      <c r="BB1721" s="15" t="s">
        <v>13710</v>
      </c>
      <c r="BC1721" s="16"/>
      <c r="BD1721" s="16"/>
    </row>
    <row r="1722" spans="48:56" hidden="1" x14ac:dyDescent="0.25">
      <c r="AV1722" s="15" t="str">
        <f t="shared" si="26"/>
        <v>CA-2006-036  Rivertown Place</v>
      </c>
      <c r="AW1722" s="15" t="s">
        <v>1180</v>
      </c>
      <c r="AX1722" s="15" t="s">
        <v>2521</v>
      </c>
      <c r="AY1722" s="15" t="s">
        <v>15370</v>
      </c>
      <c r="AZ1722" s="15" t="s">
        <v>1470</v>
      </c>
      <c r="BA1722" s="15" t="s">
        <v>1275</v>
      </c>
      <c r="BB1722" s="15" t="s">
        <v>13868</v>
      </c>
      <c r="BC1722" s="16"/>
      <c r="BD1722" s="16"/>
    </row>
    <row r="1723" spans="48:56" hidden="1" x14ac:dyDescent="0.25">
      <c r="AV1723" s="15" t="str">
        <f t="shared" si="26"/>
        <v>CA-2006-037  Carondelet Court Apartment Homes</v>
      </c>
      <c r="AW1723" s="15" t="s">
        <v>728</v>
      </c>
      <c r="AX1723" s="15" t="s">
        <v>729</v>
      </c>
      <c r="AY1723" s="15" t="s">
        <v>2522</v>
      </c>
      <c r="AZ1723" s="15" t="s">
        <v>819</v>
      </c>
      <c r="BA1723" s="15" t="s">
        <v>819</v>
      </c>
      <c r="BB1723" s="15" t="s">
        <v>13790</v>
      </c>
      <c r="BC1723" s="16"/>
      <c r="BD1723" s="16"/>
    </row>
    <row r="1724" spans="48:56" hidden="1" x14ac:dyDescent="0.25">
      <c r="AV1724" s="15" t="str">
        <f t="shared" si="26"/>
        <v>CA-2006-038  Casa De Angeles</v>
      </c>
      <c r="AW1724" s="15" t="s">
        <v>1327</v>
      </c>
      <c r="AX1724" s="15" t="s">
        <v>1328</v>
      </c>
      <c r="AY1724" s="15" t="s">
        <v>2523</v>
      </c>
      <c r="AZ1724" s="15" t="s">
        <v>819</v>
      </c>
      <c r="BA1724" s="15" t="s">
        <v>819</v>
      </c>
      <c r="BB1724" s="15" t="s">
        <v>13757</v>
      </c>
      <c r="BC1724" s="16"/>
      <c r="BD1724" s="16"/>
    </row>
    <row r="1725" spans="48:56" hidden="1" x14ac:dyDescent="0.25">
      <c r="AV1725" s="15" t="str">
        <f t="shared" si="26"/>
        <v>CA-2006-039  MHA Garden Street Apartments</v>
      </c>
      <c r="AW1725" s="15" t="s">
        <v>1711</v>
      </c>
      <c r="AX1725" s="15" t="s">
        <v>1712</v>
      </c>
      <c r="AY1725" s="15" t="s">
        <v>1326</v>
      </c>
      <c r="AZ1725" s="15" t="s">
        <v>345</v>
      </c>
      <c r="BA1725" s="15" t="s">
        <v>345</v>
      </c>
      <c r="BB1725" s="15" t="s">
        <v>13778</v>
      </c>
      <c r="BC1725" s="16"/>
      <c r="BD1725" s="16"/>
    </row>
    <row r="1726" spans="48:56" hidden="1" x14ac:dyDescent="0.25">
      <c r="AV1726" s="15" t="str">
        <f t="shared" si="26"/>
        <v>CA-2006-043  Aspen Apartments</v>
      </c>
      <c r="AW1726" s="15" t="s">
        <v>1709</v>
      </c>
      <c r="AX1726" s="15" t="s">
        <v>1710</v>
      </c>
      <c r="AY1726" s="15" t="s">
        <v>2524</v>
      </c>
      <c r="AZ1726" s="15" t="s">
        <v>1598</v>
      </c>
      <c r="BA1726" s="15" t="s">
        <v>850</v>
      </c>
      <c r="BB1726" s="15" t="s">
        <v>14022</v>
      </c>
      <c r="BC1726" s="16"/>
      <c r="BD1726" s="16"/>
    </row>
    <row r="1727" spans="48:56" hidden="1" x14ac:dyDescent="0.25">
      <c r="AV1727" s="15" t="str">
        <f t="shared" si="26"/>
        <v>CA-2006-045  Broadway Village</v>
      </c>
      <c r="AW1727" s="15" t="s">
        <v>1704</v>
      </c>
      <c r="AX1727" s="15" t="s">
        <v>1705</v>
      </c>
      <c r="AY1727" s="15" t="s">
        <v>1706</v>
      </c>
      <c r="AZ1727" s="15" t="s">
        <v>1276</v>
      </c>
      <c r="BA1727" s="15" t="s">
        <v>1277</v>
      </c>
      <c r="BB1727" s="15" t="s">
        <v>14358</v>
      </c>
      <c r="BC1727" s="16"/>
      <c r="BD1727" s="16"/>
    </row>
    <row r="1728" spans="48:56" hidden="1" x14ac:dyDescent="0.25">
      <c r="AV1728" s="15" t="str">
        <f t="shared" si="26"/>
        <v>CA-2006-047  Avalon Family Apartments</v>
      </c>
      <c r="AW1728" s="15" t="s">
        <v>1697</v>
      </c>
      <c r="AX1728" s="15" t="s">
        <v>1698</v>
      </c>
      <c r="AY1728" s="15" t="s">
        <v>2525</v>
      </c>
      <c r="AZ1728" s="15" t="s">
        <v>972</v>
      </c>
      <c r="BA1728" s="15" t="s">
        <v>973</v>
      </c>
      <c r="BB1728" s="15" t="s">
        <v>14244</v>
      </c>
      <c r="BC1728" s="16"/>
      <c r="BD1728" s="16"/>
    </row>
    <row r="1729" spans="48:56" hidden="1" x14ac:dyDescent="0.25">
      <c r="AV1729" s="15" t="str">
        <f t="shared" si="26"/>
        <v>CA-2006-049  Bronson Courts</v>
      </c>
      <c r="AW1729" s="15" t="s">
        <v>1694</v>
      </c>
      <c r="AX1729" s="15" t="s">
        <v>1695</v>
      </c>
      <c r="AY1729" s="15" t="s">
        <v>1696</v>
      </c>
      <c r="AZ1729" s="15" t="s">
        <v>819</v>
      </c>
      <c r="BA1729" s="15" t="s">
        <v>819</v>
      </c>
      <c r="BB1729" s="15" t="s">
        <v>13925</v>
      </c>
      <c r="BC1729" s="16"/>
      <c r="BD1729" s="16"/>
    </row>
    <row r="1730" spans="48:56" hidden="1" x14ac:dyDescent="0.25">
      <c r="AV1730" s="15" t="str">
        <f t="shared" si="26"/>
        <v>CA-2006-050  Gabilan Family Apartments</v>
      </c>
      <c r="AW1730" s="15" t="s">
        <v>1690</v>
      </c>
      <c r="AX1730" s="15" t="s">
        <v>1691</v>
      </c>
      <c r="AY1730" s="15" t="s">
        <v>2526</v>
      </c>
      <c r="AZ1730" s="15" t="s">
        <v>145</v>
      </c>
      <c r="BA1730" s="15" t="s">
        <v>876</v>
      </c>
      <c r="BB1730" s="15" t="s">
        <v>13823</v>
      </c>
      <c r="BC1730" s="16"/>
      <c r="BD1730" s="16"/>
    </row>
    <row r="1731" spans="48:56" hidden="1" x14ac:dyDescent="0.25">
      <c r="AV1731" s="15" t="str">
        <f t="shared" si="26"/>
        <v>CA-2006-052  Creekside Village</v>
      </c>
      <c r="AW1731" s="15" t="s">
        <v>1687</v>
      </c>
      <c r="AX1731" s="15" t="s">
        <v>1688</v>
      </c>
      <c r="AY1731" s="15" t="s">
        <v>1689</v>
      </c>
      <c r="AZ1731" s="15" t="s">
        <v>558</v>
      </c>
      <c r="BA1731" s="15" t="s">
        <v>880</v>
      </c>
      <c r="BB1731" s="15" t="s">
        <v>13737</v>
      </c>
      <c r="BC1731" s="16"/>
      <c r="BD1731" s="16"/>
    </row>
    <row r="1732" spans="48:56" hidden="1" x14ac:dyDescent="0.25">
      <c r="AV1732" s="15" t="str">
        <f t="shared" si="26"/>
        <v>CA-2006-054  The Family Commons at Cabrillo, L.P.</v>
      </c>
      <c r="AW1732" s="15" t="s">
        <v>1686</v>
      </c>
      <c r="AX1732" s="15" t="s">
        <v>2527</v>
      </c>
      <c r="AY1732" s="15" t="s">
        <v>364</v>
      </c>
      <c r="AZ1732" s="15" t="s">
        <v>1101</v>
      </c>
      <c r="BA1732" s="15" t="s">
        <v>819</v>
      </c>
      <c r="BB1732" s="15" t="s">
        <v>14110</v>
      </c>
      <c r="BC1732" s="16"/>
      <c r="BD1732" s="16"/>
    </row>
    <row r="1733" spans="48:56" hidden="1" x14ac:dyDescent="0.25">
      <c r="AV1733" s="15" t="str">
        <f t="shared" si="26"/>
        <v>CA-2006-056  Colonia San Martin</v>
      </c>
      <c r="AW1733" s="15" t="s">
        <v>1683</v>
      </c>
      <c r="AX1733" s="15" t="s">
        <v>1684</v>
      </c>
      <c r="AY1733" s="15" t="s">
        <v>1685</v>
      </c>
      <c r="AZ1733" s="15" t="s">
        <v>781</v>
      </c>
      <c r="BA1733" s="15" t="s">
        <v>781</v>
      </c>
      <c r="BB1733" s="15" t="s">
        <v>14190</v>
      </c>
      <c r="BC1733" s="16"/>
      <c r="BD1733" s="16"/>
    </row>
    <row r="1734" spans="48:56" hidden="1" x14ac:dyDescent="0.25">
      <c r="AV1734" s="15" t="str">
        <f t="shared" si="26"/>
        <v>CA-2006-058  The Haven at Tapo Street</v>
      </c>
      <c r="AW1734" s="15" t="s">
        <v>1677</v>
      </c>
      <c r="AX1734" s="15" t="s">
        <v>1678</v>
      </c>
      <c r="AY1734" s="15" t="s">
        <v>1679</v>
      </c>
      <c r="AZ1734" s="15" t="s">
        <v>1014</v>
      </c>
      <c r="BA1734" s="15" t="s">
        <v>1009</v>
      </c>
      <c r="BB1734" s="15" t="s">
        <v>14258</v>
      </c>
      <c r="BC1734" s="16"/>
      <c r="BD1734" s="16"/>
    </row>
    <row r="1735" spans="48:56" hidden="1" x14ac:dyDescent="0.25">
      <c r="AV1735" s="15" t="str">
        <f t="shared" si="26"/>
        <v>CA-2006-060  The Orchards on Foothill</v>
      </c>
      <c r="AW1735" s="15" t="s">
        <v>489</v>
      </c>
      <c r="AX1735" s="15" t="s">
        <v>490</v>
      </c>
      <c r="AY1735" s="15" t="s">
        <v>491</v>
      </c>
      <c r="AZ1735" s="15" t="s">
        <v>331</v>
      </c>
      <c r="BA1735" s="15" t="s">
        <v>332</v>
      </c>
      <c r="BB1735" s="15" t="s">
        <v>13886</v>
      </c>
      <c r="BC1735" s="16"/>
      <c r="BD1735" s="16"/>
    </row>
    <row r="1736" spans="48:56" hidden="1" x14ac:dyDescent="0.25">
      <c r="AV1736" s="15" t="str">
        <f t="shared" si="26"/>
        <v>CA-2006-061  Hayward Senior Housing</v>
      </c>
      <c r="AW1736" s="15" t="s">
        <v>492</v>
      </c>
      <c r="AX1736" s="15" t="s">
        <v>493</v>
      </c>
      <c r="AY1736" s="15" t="s">
        <v>15371</v>
      </c>
      <c r="AZ1736" s="15" t="s">
        <v>840</v>
      </c>
      <c r="BA1736" s="15" t="s">
        <v>332</v>
      </c>
      <c r="BB1736" s="15" t="s">
        <v>14362</v>
      </c>
      <c r="BC1736" s="16"/>
      <c r="BD1736" s="16"/>
    </row>
    <row r="1737" spans="48:56" hidden="1" x14ac:dyDescent="0.25">
      <c r="AV1737" s="15" t="str">
        <f t="shared" si="26"/>
        <v>CA-2006-063  New Central Park Senior Apartments</v>
      </c>
      <c r="AW1737" s="15" t="s">
        <v>494</v>
      </c>
      <c r="AX1737" s="15" t="s">
        <v>495</v>
      </c>
      <c r="AY1737" s="15" t="s">
        <v>4335</v>
      </c>
      <c r="AZ1737" s="15" t="s">
        <v>849</v>
      </c>
      <c r="BA1737" s="15" t="s">
        <v>850</v>
      </c>
      <c r="BB1737" s="15" t="s">
        <v>14031</v>
      </c>
      <c r="BC1737" s="16"/>
      <c r="BD1737" s="16"/>
    </row>
    <row r="1738" spans="48:56" hidden="1" x14ac:dyDescent="0.25">
      <c r="AV1738" s="15" t="str">
        <f t="shared" si="26"/>
        <v>CA-2006-067  San Jacinto Villas</v>
      </c>
      <c r="AW1738" s="15" t="s">
        <v>897</v>
      </c>
      <c r="AX1738" s="15" t="s">
        <v>898</v>
      </c>
      <c r="AY1738" s="15" t="s">
        <v>2528</v>
      </c>
      <c r="AZ1738" s="15" t="s">
        <v>1037</v>
      </c>
      <c r="BA1738" s="15" t="s">
        <v>526</v>
      </c>
      <c r="BB1738" s="15" t="s">
        <v>14387</v>
      </c>
      <c r="BC1738" s="16"/>
      <c r="BD1738" s="16"/>
    </row>
    <row r="1739" spans="48:56" hidden="1" x14ac:dyDescent="0.25">
      <c r="AV1739" s="15" t="str">
        <f t="shared" si="26"/>
        <v>CA-2006-069  Ted Zenich Gardens</v>
      </c>
      <c r="AW1739" s="15" t="s">
        <v>899</v>
      </c>
      <c r="AX1739" s="15" t="s">
        <v>900</v>
      </c>
      <c r="AY1739" s="15" t="s">
        <v>901</v>
      </c>
      <c r="AZ1739" s="15" t="s">
        <v>885</v>
      </c>
      <c r="BA1739" s="15" t="s">
        <v>345</v>
      </c>
      <c r="BB1739" s="15" t="s">
        <v>13951</v>
      </c>
      <c r="BC1739" s="16"/>
      <c r="BD1739" s="16"/>
    </row>
    <row r="1740" spans="48:56" hidden="1" x14ac:dyDescent="0.25">
      <c r="AV1740" s="15" t="str">
        <f t="shared" si="26"/>
        <v>CA-2006-072  Elm Street Commons</v>
      </c>
      <c r="AW1740" s="15" t="s">
        <v>792</v>
      </c>
      <c r="AX1740" s="15" t="s">
        <v>793</v>
      </c>
      <c r="AY1740" s="15" t="s">
        <v>2529</v>
      </c>
      <c r="AZ1740" s="15" t="s">
        <v>1276</v>
      </c>
      <c r="BA1740" s="15" t="s">
        <v>1277</v>
      </c>
      <c r="BB1740" s="15" t="s">
        <v>14358</v>
      </c>
      <c r="BC1740" s="16"/>
      <c r="BD1740" s="16"/>
    </row>
    <row r="1741" spans="48:56" hidden="1" x14ac:dyDescent="0.25">
      <c r="AV1741" s="15" t="str">
        <f t="shared" si="26"/>
        <v>CA-2006-073  Villas Las Americas</v>
      </c>
      <c r="AW1741" s="15" t="s">
        <v>796</v>
      </c>
      <c r="AX1741" s="15" t="s">
        <v>797</v>
      </c>
      <c r="AY1741" s="15" t="s">
        <v>798</v>
      </c>
      <c r="AZ1741" s="15" t="s">
        <v>819</v>
      </c>
      <c r="BA1741" s="15" t="s">
        <v>819</v>
      </c>
      <c r="BB1741" s="15" t="s">
        <v>13788</v>
      </c>
      <c r="BC1741" s="16"/>
      <c r="BD1741" s="16"/>
    </row>
    <row r="1742" spans="48:56" hidden="1" x14ac:dyDescent="0.25">
      <c r="AV1742" s="15" t="str">
        <f t="shared" si="26"/>
        <v>CA-2006-074  Marquis Place Apartments</v>
      </c>
      <c r="AW1742" s="15" t="s">
        <v>902</v>
      </c>
      <c r="AX1742" s="15" t="s">
        <v>903</v>
      </c>
      <c r="AY1742" s="15" t="s">
        <v>904</v>
      </c>
      <c r="AZ1742" s="15" t="s">
        <v>1032</v>
      </c>
      <c r="BA1742" s="15" t="s">
        <v>219</v>
      </c>
      <c r="BB1742" s="15" t="s">
        <v>13916</v>
      </c>
      <c r="BC1742" s="16"/>
      <c r="BD1742" s="16"/>
    </row>
    <row r="1743" spans="48:56" hidden="1" x14ac:dyDescent="0.25">
      <c r="AV1743" s="15" t="str">
        <f t="shared" si="26"/>
        <v>CA-2006-075  Casa Verde</v>
      </c>
      <c r="AW1743" s="15" t="s">
        <v>905</v>
      </c>
      <c r="AX1743" s="15" t="s">
        <v>2530</v>
      </c>
      <c r="AY1743" s="15" t="s">
        <v>2531</v>
      </c>
      <c r="AZ1743" s="15" t="s">
        <v>841</v>
      </c>
      <c r="BA1743" s="15" t="s">
        <v>332</v>
      </c>
      <c r="BB1743" s="15" t="s">
        <v>14388</v>
      </c>
      <c r="BC1743" s="16"/>
      <c r="BD1743" s="16"/>
    </row>
    <row r="1744" spans="48:56" hidden="1" x14ac:dyDescent="0.25">
      <c r="AV1744" s="15" t="str">
        <f t="shared" si="26"/>
        <v>CA-2006-076  Serenity Hills</v>
      </c>
      <c r="AW1744" s="15" t="s">
        <v>2880</v>
      </c>
      <c r="AX1744" s="15" t="s">
        <v>2881</v>
      </c>
      <c r="AY1744" s="15" t="s">
        <v>2882</v>
      </c>
      <c r="AZ1744" s="15" t="s">
        <v>207</v>
      </c>
      <c r="BA1744" s="15" t="s">
        <v>844</v>
      </c>
      <c r="BB1744" s="15" t="s">
        <v>14389</v>
      </c>
      <c r="BC1744" s="16"/>
      <c r="BD1744" s="16"/>
    </row>
    <row r="1745" spans="48:56" hidden="1" x14ac:dyDescent="0.25">
      <c r="AV1745" s="15" t="str">
        <f t="shared" si="26"/>
        <v>CA-2006-077  Olympic Village</v>
      </c>
      <c r="AW1745" s="15" t="s">
        <v>1541</v>
      </c>
      <c r="AX1745" s="15" t="s">
        <v>1542</v>
      </c>
      <c r="AY1745" s="15" t="s">
        <v>1543</v>
      </c>
      <c r="AZ1745" s="15" t="s">
        <v>324</v>
      </c>
      <c r="BA1745" s="15" t="s">
        <v>323</v>
      </c>
      <c r="BB1745" s="15" t="s">
        <v>13809</v>
      </c>
      <c r="BC1745" s="16"/>
      <c r="BD1745" s="16"/>
    </row>
    <row r="1746" spans="48:56" hidden="1" x14ac:dyDescent="0.25">
      <c r="AV1746" s="15" t="str">
        <f t="shared" si="26"/>
        <v>CA-2006-082  The Meridian Apartments</v>
      </c>
      <c r="AW1746" s="15" t="s">
        <v>794</v>
      </c>
      <c r="AX1746" s="15" t="s">
        <v>795</v>
      </c>
      <c r="AY1746" s="15" t="s">
        <v>2532</v>
      </c>
      <c r="AZ1746" s="15" t="s">
        <v>781</v>
      </c>
      <c r="BA1746" s="15" t="s">
        <v>781</v>
      </c>
      <c r="BB1746" s="15" t="s">
        <v>14001</v>
      </c>
      <c r="BC1746" s="16"/>
      <c r="BD1746" s="16"/>
    </row>
    <row r="1747" spans="48:56" hidden="1" x14ac:dyDescent="0.25">
      <c r="AV1747" s="15" t="str">
        <f t="shared" si="26"/>
        <v>CA-2006-086  Vineyard Family Apartments</v>
      </c>
      <c r="AW1747" s="15" t="s">
        <v>1209</v>
      </c>
      <c r="AX1747" s="15" t="s">
        <v>2533</v>
      </c>
      <c r="AY1747" s="15" t="s">
        <v>786</v>
      </c>
      <c r="AZ1747" s="15" t="s">
        <v>868</v>
      </c>
      <c r="BA1747" s="15" t="s">
        <v>853</v>
      </c>
      <c r="BB1747" s="15" t="s">
        <v>14045</v>
      </c>
      <c r="BC1747" s="16"/>
      <c r="BD1747" s="16"/>
    </row>
    <row r="1748" spans="48:56" hidden="1" x14ac:dyDescent="0.25">
      <c r="AV1748" s="15" t="str">
        <f t="shared" si="26"/>
        <v>CA-2006-091  Colusa del Rey</v>
      </c>
      <c r="AW1748" s="15" t="s">
        <v>799</v>
      </c>
      <c r="AX1748" s="15" t="s">
        <v>2534</v>
      </c>
      <c r="AY1748" s="15" t="s">
        <v>2535</v>
      </c>
      <c r="AZ1748" s="15" t="s">
        <v>615</v>
      </c>
      <c r="BA1748" s="15" t="s">
        <v>615</v>
      </c>
      <c r="BB1748" s="15" t="s">
        <v>14390</v>
      </c>
      <c r="BC1748" s="16"/>
      <c r="BD1748" s="16"/>
    </row>
    <row r="1749" spans="48:56" hidden="1" x14ac:dyDescent="0.25">
      <c r="AV1749" s="15" t="str">
        <f t="shared" si="26"/>
        <v>CA-2006-092  Courtyard Apartments</v>
      </c>
      <c r="AW1749" s="15" t="s">
        <v>800</v>
      </c>
      <c r="AX1749" s="15" t="s">
        <v>1467</v>
      </c>
      <c r="AY1749" s="15" t="s">
        <v>2536</v>
      </c>
      <c r="AZ1749" s="15" t="s">
        <v>1008</v>
      </c>
      <c r="BA1749" s="15" t="s">
        <v>1009</v>
      </c>
      <c r="BB1749" s="15" t="s">
        <v>14391</v>
      </c>
      <c r="BC1749" s="16"/>
      <c r="BD1749" s="16"/>
    </row>
    <row r="1750" spans="48:56" hidden="1" x14ac:dyDescent="0.25">
      <c r="AV1750" s="15" t="str">
        <f t="shared" si="26"/>
        <v>CA-2006-094  Perris Isle Senior Housing</v>
      </c>
      <c r="AW1750" s="15" t="s">
        <v>759</v>
      </c>
      <c r="AX1750" s="15" t="s">
        <v>760</v>
      </c>
      <c r="AY1750" s="15" t="s">
        <v>2537</v>
      </c>
      <c r="AZ1750" s="15" t="s">
        <v>533</v>
      </c>
      <c r="BA1750" s="15" t="s">
        <v>526</v>
      </c>
      <c r="BB1750" s="15" t="s">
        <v>14325</v>
      </c>
      <c r="BC1750" s="16"/>
      <c r="BD1750" s="16"/>
    </row>
    <row r="1751" spans="48:56" hidden="1" x14ac:dyDescent="0.25">
      <c r="AV1751" s="15" t="str">
        <f t="shared" ref="AV1751:AV1814" si="27">CONCATENATE(AW1751,"  ",AX1751)</f>
        <v>CA-2006-096  King Square Family Apartments</v>
      </c>
      <c r="AW1751" s="15" t="s">
        <v>761</v>
      </c>
      <c r="AX1751" s="15" t="s">
        <v>762</v>
      </c>
      <c r="AY1751" s="15" t="s">
        <v>2538</v>
      </c>
      <c r="AZ1751" s="15" t="s">
        <v>616</v>
      </c>
      <c r="BA1751" s="15" t="s">
        <v>829</v>
      </c>
      <c r="BB1751" s="15" t="s">
        <v>13780</v>
      </c>
      <c r="BC1751" s="16"/>
      <c r="BD1751" s="16"/>
    </row>
    <row r="1752" spans="48:56" hidden="1" x14ac:dyDescent="0.25">
      <c r="AV1752" s="15" t="str">
        <f t="shared" si="27"/>
        <v>CA-2006-103  The Hobart</v>
      </c>
      <c r="AW1752" s="15" t="s">
        <v>766</v>
      </c>
      <c r="AX1752" s="15" t="s">
        <v>2539</v>
      </c>
      <c r="AY1752" s="15" t="s">
        <v>767</v>
      </c>
      <c r="AZ1752" s="15" t="s">
        <v>819</v>
      </c>
      <c r="BA1752" s="15" t="s">
        <v>819</v>
      </c>
      <c r="BB1752" s="15" t="s">
        <v>13805</v>
      </c>
      <c r="BC1752" s="16"/>
      <c r="BD1752" s="16"/>
    </row>
    <row r="1753" spans="48:56" hidden="1" x14ac:dyDescent="0.25">
      <c r="AV1753" s="15" t="str">
        <f t="shared" si="27"/>
        <v>CA-2006-104  Imani Fe East &amp; West</v>
      </c>
      <c r="AW1753" s="15" t="s">
        <v>1214</v>
      </c>
      <c r="AX1753" s="15" t="s">
        <v>1215</v>
      </c>
      <c r="AY1753" s="15" t="s">
        <v>3189</v>
      </c>
      <c r="AZ1753" s="15" t="s">
        <v>819</v>
      </c>
      <c r="BA1753" s="15" t="s">
        <v>819</v>
      </c>
      <c r="BB1753" s="15" t="s">
        <v>14132</v>
      </c>
      <c r="BC1753" s="16"/>
      <c r="BD1753" s="16"/>
    </row>
    <row r="1754" spans="48:56" hidden="1" x14ac:dyDescent="0.25">
      <c r="AV1754" s="15" t="str">
        <f t="shared" si="27"/>
        <v>CA-2006-106  Metro Loma</v>
      </c>
      <c r="AW1754" s="15" t="s">
        <v>3674</v>
      </c>
      <c r="AX1754" s="15" t="s">
        <v>3675</v>
      </c>
      <c r="AY1754" s="15" t="s">
        <v>4103</v>
      </c>
      <c r="AZ1754" s="15" t="s">
        <v>220</v>
      </c>
      <c r="BA1754" s="15" t="s">
        <v>819</v>
      </c>
      <c r="BB1754" s="15" t="s">
        <v>14326</v>
      </c>
      <c r="BC1754" s="16"/>
      <c r="BD1754" s="16"/>
    </row>
    <row r="1755" spans="48:56" hidden="1" x14ac:dyDescent="0.25">
      <c r="AV1755" s="15" t="str">
        <f t="shared" si="27"/>
        <v>CA-2006-107  Bricker</v>
      </c>
      <c r="AW1755" s="15" t="s">
        <v>2883</v>
      </c>
      <c r="AX1755" s="15" t="s">
        <v>2884</v>
      </c>
      <c r="AY1755" s="15" t="s">
        <v>2885</v>
      </c>
      <c r="AZ1755" s="15" t="s">
        <v>819</v>
      </c>
      <c r="BA1755" s="15" t="s">
        <v>819</v>
      </c>
      <c r="BB1755" s="15" t="s">
        <v>13715</v>
      </c>
      <c r="BC1755" s="16"/>
      <c r="BD1755" s="16"/>
    </row>
    <row r="1756" spans="48:56" hidden="1" x14ac:dyDescent="0.25">
      <c r="AV1756" s="15" t="str">
        <f t="shared" si="27"/>
        <v>CA-2006-110  Harvard Court Apartments</v>
      </c>
      <c r="AW1756" s="15" t="s">
        <v>763</v>
      </c>
      <c r="AX1756" s="15" t="s">
        <v>764</v>
      </c>
      <c r="AY1756" s="15" t="s">
        <v>2540</v>
      </c>
      <c r="AZ1756" s="15" t="s">
        <v>233</v>
      </c>
      <c r="BA1756" s="15" t="s">
        <v>1009</v>
      </c>
      <c r="BB1756" s="15" t="s">
        <v>14056</v>
      </c>
      <c r="BC1756" s="16"/>
      <c r="BD1756" s="16"/>
    </row>
    <row r="1757" spans="48:56" hidden="1" x14ac:dyDescent="0.25">
      <c r="AV1757" s="15" t="str">
        <f t="shared" si="27"/>
        <v>CA-2006-112  Arbor Terrace</v>
      </c>
      <c r="AW1757" s="15" t="s">
        <v>765</v>
      </c>
      <c r="AX1757" s="15" t="s">
        <v>958</v>
      </c>
      <c r="AY1757" s="15" t="s">
        <v>15372</v>
      </c>
      <c r="AZ1757" s="15" t="s">
        <v>848</v>
      </c>
      <c r="BA1757" s="15" t="s">
        <v>848</v>
      </c>
      <c r="BB1757" s="15" t="s">
        <v>14282</v>
      </c>
      <c r="BC1757" s="16"/>
      <c r="BD1757" s="16"/>
    </row>
    <row r="1758" spans="48:56" hidden="1" x14ac:dyDescent="0.25">
      <c r="AV1758" s="15" t="str">
        <f t="shared" si="27"/>
        <v>CA-2006-113  Edison Village</v>
      </c>
      <c r="AW1758" s="15" t="s">
        <v>768</v>
      </c>
      <c r="AX1758" s="15" t="s">
        <v>769</v>
      </c>
      <c r="AY1758" s="15" t="s">
        <v>2293</v>
      </c>
      <c r="AZ1758" s="15" t="s">
        <v>616</v>
      </c>
      <c r="BA1758" s="15" t="s">
        <v>829</v>
      </c>
      <c r="BB1758" s="15" t="s">
        <v>13887</v>
      </c>
      <c r="BC1758" s="16"/>
      <c r="BD1758" s="16"/>
    </row>
    <row r="1759" spans="48:56" hidden="1" x14ac:dyDescent="0.25">
      <c r="AV1759" s="15" t="str">
        <f t="shared" si="27"/>
        <v>CA-2006-114  Manitou Vistas</v>
      </c>
      <c r="AW1759" s="15" t="s">
        <v>1211</v>
      </c>
      <c r="AX1759" s="15" t="s">
        <v>1212</v>
      </c>
      <c r="AY1759" s="15" t="s">
        <v>1213</v>
      </c>
      <c r="AZ1759" s="15" t="s">
        <v>819</v>
      </c>
      <c r="BA1759" s="15" t="s">
        <v>819</v>
      </c>
      <c r="BB1759" s="15" t="s">
        <v>14162</v>
      </c>
      <c r="BC1759" s="16"/>
      <c r="BD1759" s="16"/>
    </row>
    <row r="1760" spans="48:56" hidden="1" x14ac:dyDescent="0.25">
      <c r="AV1760" s="15" t="str">
        <f t="shared" si="27"/>
        <v>CA-2006-119  Calle La Roda Family Apartments</v>
      </c>
      <c r="AW1760" s="15" t="s">
        <v>1216</v>
      </c>
      <c r="AX1760" s="15" t="s">
        <v>1217</v>
      </c>
      <c r="AY1760" s="15" t="s">
        <v>2294</v>
      </c>
      <c r="AZ1760" s="15" t="s">
        <v>1008</v>
      </c>
      <c r="BA1760" s="15" t="s">
        <v>1009</v>
      </c>
      <c r="BB1760" s="15" t="s">
        <v>14392</v>
      </c>
      <c r="BC1760" s="16"/>
      <c r="BD1760" s="16"/>
    </row>
    <row r="1761" spans="48:56" hidden="1" x14ac:dyDescent="0.25">
      <c r="AV1761" s="15" t="str">
        <f t="shared" si="27"/>
        <v>CA-2006-120  Sandstone Family Apartments</v>
      </c>
      <c r="AW1761" s="15" t="s">
        <v>1387</v>
      </c>
      <c r="AX1761" s="15" t="s">
        <v>1388</v>
      </c>
      <c r="AY1761" s="15" t="s">
        <v>1364</v>
      </c>
      <c r="AZ1761" s="15" t="s">
        <v>830</v>
      </c>
      <c r="BA1761" s="15" t="s">
        <v>830</v>
      </c>
      <c r="BB1761" s="15" t="s">
        <v>13869</v>
      </c>
      <c r="BC1761" s="16"/>
      <c r="BD1761" s="16"/>
    </row>
    <row r="1762" spans="48:56" hidden="1" x14ac:dyDescent="0.25">
      <c r="AV1762" s="15" t="str">
        <f t="shared" si="27"/>
        <v>CA-2006-121  Villas Del Lago</v>
      </c>
      <c r="AW1762" s="15" t="s">
        <v>1727</v>
      </c>
      <c r="AX1762" s="15" t="s">
        <v>1728</v>
      </c>
      <c r="AY1762" s="15" t="s">
        <v>2541</v>
      </c>
      <c r="AZ1762" s="15" t="s">
        <v>819</v>
      </c>
      <c r="BA1762" s="15" t="s">
        <v>819</v>
      </c>
      <c r="BB1762" s="15" t="s">
        <v>13790</v>
      </c>
      <c r="BC1762" s="16"/>
      <c r="BD1762" s="16"/>
    </row>
    <row r="1763" spans="48:56" hidden="1" x14ac:dyDescent="0.25">
      <c r="AV1763" s="15" t="str">
        <f t="shared" si="27"/>
        <v>CA-2006-122  Las Ventanas Village</v>
      </c>
      <c r="AW1763" s="15" t="s">
        <v>1365</v>
      </c>
      <c r="AX1763" s="15" t="s">
        <v>1366</v>
      </c>
      <c r="AY1763" s="15" t="s">
        <v>2295</v>
      </c>
      <c r="AZ1763" s="15" t="s">
        <v>660</v>
      </c>
      <c r="BA1763" s="15" t="s">
        <v>848</v>
      </c>
      <c r="BB1763" s="15" t="s">
        <v>13918</v>
      </c>
      <c r="BC1763" s="16"/>
      <c r="BD1763" s="16"/>
    </row>
    <row r="1764" spans="48:56" hidden="1" x14ac:dyDescent="0.25">
      <c r="AV1764" s="15" t="str">
        <f t="shared" si="27"/>
        <v>CA-2006-127  Cielo Azul</v>
      </c>
      <c r="AW1764" s="15" t="s">
        <v>1370</v>
      </c>
      <c r="AX1764" s="15" t="s">
        <v>2542</v>
      </c>
      <c r="AY1764" s="15" t="s">
        <v>2543</v>
      </c>
      <c r="AZ1764" s="15" t="s">
        <v>147</v>
      </c>
      <c r="BA1764" s="15" t="s">
        <v>819</v>
      </c>
      <c r="BB1764" s="15" t="s">
        <v>13825</v>
      </c>
      <c r="BC1764" s="16"/>
      <c r="BD1764" s="16"/>
    </row>
    <row r="1765" spans="48:56" hidden="1" x14ac:dyDescent="0.25">
      <c r="AV1765" s="15" t="str">
        <f t="shared" si="27"/>
        <v>CA-2006-130  Step Up on Fifth Apartments</v>
      </c>
      <c r="AW1765" s="15" t="s">
        <v>1371</v>
      </c>
      <c r="AX1765" s="15" t="s">
        <v>1372</v>
      </c>
      <c r="AY1765" s="15" t="s">
        <v>1373</v>
      </c>
      <c r="AZ1765" s="15" t="s">
        <v>1599</v>
      </c>
      <c r="BA1765" s="15" t="s">
        <v>819</v>
      </c>
      <c r="BB1765" s="15" t="s">
        <v>13724</v>
      </c>
      <c r="BC1765" s="16"/>
      <c r="BD1765" s="16"/>
    </row>
    <row r="1766" spans="48:56" hidden="1" x14ac:dyDescent="0.25">
      <c r="AV1766" s="15" t="str">
        <f t="shared" si="27"/>
        <v>CA-2006-131  Second Avenue Apartments</v>
      </c>
      <c r="AW1766" s="15" t="s">
        <v>1367</v>
      </c>
      <c r="AX1766" s="15" t="s">
        <v>1368</v>
      </c>
      <c r="AY1766" s="15" t="s">
        <v>1369</v>
      </c>
      <c r="AZ1766" s="15" t="s">
        <v>819</v>
      </c>
      <c r="BA1766" s="15" t="s">
        <v>819</v>
      </c>
      <c r="BB1766" s="15" t="s">
        <v>13784</v>
      </c>
      <c r="BC1766" s="16"/>
      <c r="BD1766" s="16"/>
    </row>
    <row r="1767" spans="48:56" hidden="1" x14ac:dyDescent="0.25">
      <c r="AV1767" s="15" t="str">
        <f t="shared" si="27"/>
        <v>CA-2006-135  Clinton Family Apartments</v>
      </c>
      <c r="AW1767" s="15" t="s">
        <v>1992</v>
      </c>
      <c r="AX1767" s="15" t="s">
        <v>1993</v>
      </c>
      <c r="AY1767" s="15" t="s">
        <v>2544</v>
      </c>
      <c r="AZ1767" s="15" t="s">
        <v>819</v>
      </c>
      <c r="BA1767" s="15" t="s">
        <v>819</v>
      </c>
      <c r="BB1767" s="15" t="s">
        <v>13808</v>
      </c>
      <c r="BC1767" s="16"/>
      <c r="BD1767" s="16"/>
    </row>
    <row r="1768" spans="48:56" hidden="1" x14ac:dyDescent="0.25">
      <c r="AV1768" s="15" t="str">
        <f t="shared" si="27"/>
        <v>CA-2006-136  Pomona Intergenerational Housing</v>
      </c>
      <c r="AW1768" s="15" t="s">
        <v>1994</v>
      </c>
      <c r="AX1768" s="15" t="s">
        <v>2222</v>
      </c>
      <c r="AY1768" s="15" t="s">
        <v>2223</v>
      </c>
      <c r="AZ1768" s="15" t="s">
        <v>344</v>
      </c>
      <c r="BA1768" s="15" t="s">
        <v>819</v>
      </c>
      <c r="BB1768" s="15" t="s">
        <v>14100</v>
      </c>
      <c r="BC1768" s="16"/>
      <c r="BD1768" s="16"/>
    </row>
    <row r="1769" spans="48:56" hidden="1" x14ac:dyDescent="0.25">
      <c r="AV1769" s="15" t="str">
        <f t="shared" si="27"/>
        <v>CA-2006-140  Monarch Pointe Apartment Homes</v>
      </c>
      <c r="AW1769" s="15" t="s">
        <v>1374</v>
      </c>
      <c r="AX1769" s="15" t="s">
        <v>1375</v>
      </c>
      <c r="AY1769" s="15" t="s">
        <v>2545</v>
      </c>
      <c r="AZ1769" s="15" t="s">
        <v>1276</v>
      </c>
      <c r="BA1769" s="15" t="s">
        <v>1277</v>
      </c>
      <c r="BB1769" s="15" t="s">
        <v>14178</v>
      </c>
      <c r="BC1769" s="16"/>
      <c r="BD1769" s="16"/>
    </row>
    <row r="1770" spans="48:56" hidden="1" x14ac:dyDescent="0.25">
      <c r="AV1770" s="15" t="str">
        <f t="shared" si="27"/>
        <v>CA-2006-143  Elm Avenue Apartments</v>
      </c>
      <c r="AW1770" s="15" t="s">
        <v>1379</v>
      </c>
      <c r="AX1770" s="15" t="s">
        <v>1380</v>
      </c>
      <c r="AY1770" s="15" t="s">
        <v>1381</v>
      </c>
      <c r="AZ1770" s="15" t="s">
        <v>1101</v>
      </c>
      <c r="BA1770" s="15" t="s">
        <v>819</v>
      </c>
      <c r="BB1770" s="15" t="s">
        <v>14332</v>
      </c>
      <c r="BC1770" s="16"/>
      <c r="BD1770" s="16"/>
    </row>
    <row r="1771" spans="48:56" hidden="1" x14ac:dyDescent="0.25">
      <c r="AV1771" s="15" t="str">
        <f t="shared" si="27"/>
        <v>CA-2006-144  Sichel Family Apartments</v>
      </c>
      <c r="AW1771" s="15" t="s">
        <v>1376</v>
      </c>
      <c r="AX1771" s="15" t="s">
        <v>1377</v>
      </c>
      <c r="AY1771" s="15" t="s">
        <v>1378</v>
      </c>
      <c r="AZ1771" s="15" t="s">
        <v>819</v>
      </c>
      <c r="BA1771" s="15" t="s">
        <v>819</v>
      </c>
      <c r="BB1771" s="15" t="s">
        <v>14162</v>
      </c>
      <c r="BC1771" s="16"/>
      <c r="BD1771" s="16"/>
    </row>
    <row r="1772" spans="48:56" hidden="1" x14ac:dyDescent="0.25">
      <c r="AV1772" s="15" t="str">
        <f t="shared" si="27"/>
        <v>CA-2006-146  Larkspur Village</v>
      </c>
      <c r="AW1772" s="15" t="s">
        <v>1382</v>
      </c>
      <c r="AX1772" s="15" t="s">
        <v>974</v>
      </c>
      <c r="AY1772" s="15" t="s">
        <v>2546</v>
      </c>
      <c r="AZ1772" s="15" t="s">
        <v>1603</v>
      </c>
      <c r="BA1772" s="15" t="s">
        <v>829</v>
      </c>
      <c r="BB1772" s="15" t="s">
        <v>14113</v>
      </c>
      <c r="BC1772" s="16"/>
      <c r="BD1772" s="16"/>
    </row>
    <row r="1773" spans="48:56" hidden="1" x14ac:dyDescent="0.25">
      <c r="AV1773" s="15" t="str">
        <f t="shared" si="27"/>
        <v>CA-2006-800  Northland Village Apartments</v>
      </c>
      <c r="AW1773" s="15" t="s">
        <v>1336</v>
      </c>
      <c r="AX1773" s="15" t="s">
        <v>1337</v>
      </c>
      <c r="AY1773" s="15" t="s">
        <v>1338</v>
      </c>
      <c r="AZ1773" s="15" t="s">
        <v>781</v>
      </c>
      <c r="BA1773" s="15" t="s">
        <v>781</v>
      </c>
      <c r="BB1773" s="15" t="s">
        <v>13770</v>
      </c>
      <c r="BC1773" s="16"/>
      <c r="BD1773" s="16"/>
    </row>
    <row r="1774" spans="48:56" hidden="1" x14ac:dyDescent="0.25">
      <c r="AV1774" s="15" t="str">
        <f t="shared" si="27"/>
        <v>CA-2006-802  Casa Amelia Cadena Apartments</v>
      </c>
      <c r="AW1774" s="15" t="s">
        <v>961</v>
      </c>
      <c r="AX1774" s="15" t="s">
        <v>2547</v>
      </c>
      <c r="AY1774" s="15" t="s">
        <v>2296</v>
      </c>
      <c r="AZ1774" s="15" t="s">
        <v>133</v>
      </c>
      <c r="BA1774" s="15" t="s">
        <v>829</v>
      </c>
      <c r="BB1774" s="15" t="s">
        <v>14393</v>
      </c>
      <c r="BC1774" s="16"/>
      <c r="BD1774" s="16"/>
    </row>
    <row r="1775" spans="48:56" hidden="1" x14ac:dyDescent="0.25">
      <c r="AV1775" s="15" t="str">
        <f t="shared" si="27"/>
        <v>CA-2006-803  Orchard Glen Apartments</v>
      </c>
      <c r="AW1775" s="15" t="s">
        <v>964</v>
      </c>
      <c r="AX1775" s="15" t="s">
        <v>965</v>
      </c>
      <c r="AY1775" s="15" t="s">
        <v>966</v>
      </c>
      <c r="AZ1775" s="15" t="s">
        <v>851</v>
      </c>
      <c r="BA1775" s="15" t="s">
        <v>850</v>
      </c>
      <c r="BB1775" s="15" t="s">
        <v>13862</v>
      </c>
      <c r="BC1775" s="16"/>
      <c r="BD1775" s="16"/>
    </row>
    <row r="1776" spans="48:56" hidden="1" x14ac:dyDescent="0.25">
      <c r="AV1776" s="15" t="str">
        <f t="shared" si="27"/>
        <v>CA-2006-804  Casa de la Villa Apartments</v>
      </c>
      <c r="AW1776" s="15" t="s">
        <v>989</v>
      </c>
      <c r="AX1776" s="15" t="s">
        <v>990</v>
      </c>
      <c r="AY1776" s="15" t="s">
        <v>2548</v>
      </c>
      <c r="AZ1776" s="15" t="s">
        <v>68</v>
      </c>
      <c r="BA1776" s="15" t="s">
        <v>526</v>
      </c>
      <c r="BB1776" s="15" t="s">
        <v>14394</v>
      </c>
      <c r="BC1776" s="16"/>
      <c r="BD1776" s="16"/>
    </row>
    <row r="1777" spans="48:56" hidden="1" x14ac:dyDescent="0.25">
      <c r="AV1777" s="15" t="str">
        <f t="shared" si="27"/>
        <v>CA-2006-805  The Alexandria</v>
      </c>
      <c r="AW1777" s="15" t="s">
        <v>991</v>
      </c>
      <c r="AX1777" s="15" t="s">
        <v>992</v>
      </c>
      <c r="AY1777" s="15" t="s">
        <v>993</v>
      </c>
      <c r="AZ1777" s="15" t="s">
        <v>819</v>
      </c>
      <c r="BA1777" s="15" t="s">
        <v>819</v>
      </c>
      <c r="BB1777" s="15" t="s">
        <v>13718</v>
      </c>
      <c r="BC1777" s="16"/>
      <c r="BD1777" s="16"/>
    </row>
    <row r="1778" spans="48:56" hidden="1" x14ac:dyDescent="0.25">
      <c r="AV1778" s="15" t="str">
        <f t="shared" si="27"/>
        <v>CA-2006-806  The Gateway</v>
      </c>
      <c r="AW1778" s="15" t="s">
        <v>994</v>
      </c>
      <c r="AX1778" s="15" t="s">
        <v>995</v>
      </c>
      <c r="AY1778" s="15" t="s">
        <v>996</v>
      </c>
      <c r="AZ1778" s="15" t="s">
        <v>1274</v>
      </c>
      <c r="BA1778" s="15" t="s">
        <v>1275</v>
      </c>
      <c r="BB1778" s="15" t="s">
        <v>14004</v>
      </c>
      <c r="BC1778" s="16"/>
      <c r="BD1778" s="16"/>
    </row>
    <row r="1779" spans="48:56" hidden="1" x14ac:dyDescent="0.25">
      <c r="AV1779" s="15" t="str">
        <f t="shared" si="27"/>
        <v>CA-2006-807  Mira Vista Senior Apartments</v>
      </c>
      <c r="AW1779" s="15" t="s">
        <v>997</v>
      </c>
      <c r="AX1779" s="15" t="s">
        <v>998</v>
      </c>
      <c r="AY1779" s="15" t="s">
        <v>999</v>
      </c>
      <c r="AZ1779" s="15" t="s">
        <v>1008</v>
      </c>
      <c r="BA1779" s="15" t="s">
        <v>1009</v>
      </c>
      <c r="BB1779" s="15" t="s">
        <v>13905</v>
      </c>
      <c r="BC1779" s="16"/>
      <c r="BD1779" s="16"/>
    </row>
    <row r="1780" spans="48:56" hidden="1" x14ac:dyDescent="0.25">
      <c r="AV1780" s="15" t="str">
        <f t="shared" si="27"/>
        <v>CA-2006-808  Decro Long Beach Portfolio</v>
      </c>
      <c r="AW1780" s="15" t="s">
        <v>1000</v>
      </c>
      <c r="AX1780" s="15" t="s">
        <v>569</v>
      </c>
      <c r="AY1780" s="15" t="s">
        <v>3190</v>
      </c>
      <c r="AZ1780" s="15" t="s">
        <v>1101</v>
      </c>
      <c r="BA1780" s="15" t="s">
        <v>819</v>
      </c>
      <c r="BB1780" s="15" t="s">
        <v>14321</v>
      </c>
      <c r="BC1780" s="16"/>
      <c r="BD1780" s="16"/>
    </row>
    <row r="1781" spans="48:56" hidden="1" x14ac:dyDescent="0.25">
      <c r="AV1781" s="15" t="str">
        <f t="shared" si="27"/>
        <v>CA-2006-809  Rippling River Apartments</v>
      </c>
      <c r="AW1781" s="15" t="s">
        <v>1001</v>
      </c>
      <c r="AX1781" s="15" t="s">
        <v>1360</v>
      </c>
      <c r="AY1781" s="15" t="s">
        <v>1361</v>
      </c>
      <c r="AZ1781" s="15" t="s">
        <v>1362</v>
      </c>
      <c r="BA1781" s="15" t="s">
        <v>876</v>
      </c>
      <c r="BB1781" s="15" t="s">
        <v>13874</v>
      </c>
      <c r="BC1781" s="16"/>
      <c r="BD1781" s="16"/>
    </row>
    <row r="1782" spans="48:56" hidden="1" x14ac:dyDescent="0.25">
      <c r="AV1782" s="15" t="str">
        <f t="shared" si="27"/>
        <v>CA-2006-810  Sunrise Terrace I Apartments</v>
      </c>
      <c r="AW1782" s="15" t="s">
        <v>1363</v>
      </c>
      <c r="AX1782" s="15" t="s">
        <v>2549</v>
      </c>
      <c r="AY1782" s="15" t="s">
        <v>2550</v>
      </c>
      <c r="AZ1782" s="15" t="s">
        <v>67</v>
      </c>
      <c r="BA1782" s="15" t="s">
        <v>882</v>
      </c>
      <c r="BB1782" s="15" t="s">
        <v>14039</v>
      </c>
      <c r="BC1782" s="16"/>
      <c r="BD1782" s="16"/>
    </row>
    <row r="1783" spans="48:56" hidden="1" x14ac:dyDescent="0.25">
      <c r="AV1783" s="15" t="str">
        <f t="shared" si="27"/>
        <v>CA-2006-811  Ross &amp; Durant Apartments</v>
      </c>
      <c r="AW1783" s="15" t="s">
        <v>1050</v>
      </c>
      <c r="AX1783" s="15" t="s">
        <v>1051</v>
      </c>
      <c r="AY1783" s="15" t="s">
        <v>1052</v>
      </c>
      <c r="AZ1783" s="15" t="s">
        <v>42</v>
      </c>
      <c r="BA1783" s="15" t="s">
        <v>1277</v>
      </c>
      <c r="BB1783" s="15" t="s">
        <v>13993</v>
      </c>
      <c r="BC1783" s="16"/>
      <c r="BD1783" s="16"/>
    </row>
    <row r="1784" spans="48:56" hidden="1" x14ac:dyDescent="0.25">
      <c r="AV1784" s="15" t="str">
        <f t="shared" si="27"/>
        <v>CA-2006-812  Poppyfield Estates</v>
      </c>
      <c r="AW1784" s="15" t="s">
        <v>1053</v>
      </c>
      <c r="AX1784" s="15" t="s">
        <v>1054</v>
      </c>
      <c r="AY1784" s="15" t="s">
        <v>2297</v>
      </c>
      <c r="AZ1784" s="15" t="s">
        <v>339</v>
      </c>
      <c r="BA1784" s="15" t="s">
        <v>819</v>
      </c>
      <c r="BB1784" s="15" t="s">
        <v>14051</v>
      </c>
      <c r="BC1784" s="16"/>
      <c r="BD1784" s="16"/>
    </row>
    <row r="1785" spans="48:56" hidden="1" x14ac:dyDescent="0.25">
      <c r="AV1785" s="15" t="str">
        <f t="shared" si="27"/>
        <v>CA-2006-813  Cesar Chavez Plaza</v>
      </c>
      <c r="AW1785" s="15" t="s">
        <v>1055</v>
      </c>
      <c r="AX1785" s="15" t="s">
        <v>1056</v>
      </c>
      <c r="AY1785" s="15" t="s">
        <v>1057</v>
      </c>
      <c r="AZ1785" s="15" t="s">
        <v>823</v>
      </c>
      <c r="BA1785" s="15" t="s">
        <v>824</v>
      </c>
      <c r="BB1785" s="15" t="s">
        <v>13725</v>
      </c>
      <c r="BC1785" s="16"/>
      <c r="BD1785" s="16"/>
    </row>
    <row r="1786" spans="48:56" hidden="1" x14ac:dyDescent="0.25">
      <c r="AV1786" s="15" t="str">
        <f t="shared" si="27"/>
        <v>CA-2006-814  Sutter Hill Place Apartments</v>
      </c>
      <c r="AW1786" s="15" t="s">
        <v>1058</v>
      </c>
      <c r="AX1786" s="15" t="s">
        <v>1059</v>
      </c>
      <c r="AY1786" s="15" t="s">
        <v>2021</v>
      </c>
      <c r="AZ1786" s="15" t="s">
        <v>1060</v>
      </c>
      <c r="BA1786" s="15" t="s">
        <v>1637</v>
      </c>
      <c r="BB1786" s="15" t="s">
        <v>14395</v>
      </c>
      <c r="BC1786" s="16"/>
      <c r="BD1786" s="16"/>
    </row>
    <row r="1787" spans="48:56" hidden="1" x14ac:dyDescent="0.25">
      <c r="AV1787" s="15" t="str">
        <f t="shared" si="27"/>
        <v>CA-2006-815  2nd &amp; Central Mixed-Use</v>
      </c>
      <c r="AW1787" s="15" t="s">
        <v>1061</v>
      </c>
      <c r="AX1787" s="15" t="s">
        <v>1062</v>
      </c>
      <c r="AY1787" s="15" t="s">
        <v>1063</v>
      </c>
      <c r="AZ1787" s="15" t="s">
        <v>819</v>
      </c>
      <c r="BA1787" s="15" t="s">
        <v>819</v>
      </c>
      <c r="BB1787" s="15" t="s">
        <v>13745</v>
      </c>
      <c r="BC1787" s="16"/>
      <c r="BD1787" s="16"/>
    </row>
    <row r="1788" spans="48:56" hidden="1" x14ac:dyDescent="0.25">
      <c r="AV1788" s="15" t="str">
        <f t="shared" si="27"/>
        <v>CA-2006-816  Hunters Pointe Apartments</v>
      </c>
      <c r="AW1788" s="15" t="s">
        <v>1064</v>
      </c>
      <c r="AX1788" s="15" t="s">
        <v>2298</v>
      </c>
      <c r="AY1788" s="15" t="s">
        <v>2299</v>
      </c>
      <c r="AZ1788" s="15" t="s">
        <v>1465</v>
      </c>
      <c r="BA1788" s="15" t="s">
        <v>848</v>
      </c>
      <c r="BB1788" s="15" t="s">
        <v>13877</v>
      </c>
      <c r="BC1788" s="16"/>
      <c r="BD1788" s="16"/>
    </row>
    <row r="1789" spans="48:56" hidden="1" x14ac:dyDescent="0.25">
      <c r="AV1789" s="15" t="str">
        <f t="shared" si="27"/>
        <v>CA-2006-820  The Salvation Army Railton Place</v>
      </c>
      <c r="AW1789" s="15" t="s">
        <v>1065</v>
      </c>
      <c r="AX1789" s="15" t="s">
        <v>2551</v>
      </c>
      <c r="AY1789" s="15" t="s">
        <v>1066</v>
      </c>
      <c r="AZ1789" s="15" t="s">
        <v>845</v>
      </c>
      <c r="BA1789" s="15" t="s">
        <v>845</v>
      </c>
      <c r="BB1789" s="15" t="s">
        <v>13750</v>
      </c>
      <c r="BC1789" s="16"/>
      <c r="BD1789" s="16"/>
    </row>
    <row r="1790" spans="48:56" hidden="1" x14ac:dyDescent="0.25">
      <c r="AV1790" s="15" t="str">
        <f t="shared" si="27"/>
        <v>CA-2006-821  Seven Directions</v>
      </c>
      <c r="AW1790" s="15" t="s">
        <v>1067</v>
      </c>
      <c r="AX1790" s="15" t="s">
        <v>1068</v>
      </c>
      <c r="AY1790" s="15" t="s">
        <v>1069</v>
      </c>
      <c r="AZ1790" s="15" t="s">
        <v>331</v>
      </c>
      <c r="BA1790" s="15" t="s">
        <v>332</v>
      </c>
      <c r="BB1790" s="15" t="s">
        <v>13886</v>
      </c>
      <c r="BC1790" s="16"/>
      <c r="BD1790" s="16"/>
    </row>
    <row r="1791" spans="48:56" hidden="1" x14ac:dyDescent="0.25">
      <c r="AV1791" s="15" t="str">
        <f t="shared" si="27"/>
        <v>CA-2006-822  Rodeo Drive Apartments</v>
      </c>
      <c r="AW1791" s="15" t="s">
        <v>1070</v>
      </c>
      <c r="AX1791" s="15" t="s">
        <v>2022</v>
      </c>
      <c r="AY1791" s="15" t="s">
        <v>1071</v>
      </c>
      <c r="AZ1791" s="15" t="s">
        <v>1269</v>
      </c>
      <c r="BA1791" s="15" t="s">
        <v>882</v>
      </c>
      <c r="BB1791" s="15" t="s">
        <v>13994</v>
      </c>
      <c r="BC1791" s="16"/>
      <c r="BD1791" s="16"/>
    </row>
    <row r="1792" spans="48:56" hidden="1" x14ac:dyDescent="0.25">
      <c r="AV1792" s="15" t="str">
        <f t="shared" si="27"/>
        <v>CA-2006-823  La Mision Village Apartments</v>
      </c>
      <c r="AW1792" s="15" t="s">
        <v>1072</v>
      </c>
      <c r="AX1792" s="15" t="s">
        <v>1073</v>
      </c>
      <c r="AY1792" s="15" t="s">
        <v>1074</v>
      </c>
      <c r="AZ1792" s="15" t="s">
        <v>225</v>
      </c>
      <c r="BA1792" s="15" t="s">
        <v>848</v>
      </c>
      <c r="BB1792" s="15" t="s">
        <v>13955</v>
      </c>
      <c r="BC1792" s="16"/>
      <c r="BD1792" s="16"/>
    </row>
    <row r="1793" spans="48:56" hidden="1" x14ac:dyDescent="0.25">
      <c r="AV1793" s="15" t="str">
        <f t="shared" si="27"/>
        <v>CA-2006-824  Abbey Apartments</v>
      </c>
      <c r="AW1793" s="15" t="s">
        <v>15373</v>
      </c>
      <c r="AX1793" s="15" t="s">
        <v>15374</v>
      </c>
      <c r="AY1793" s="15" t="s">
        <v>15375</v>
      </c>
      <c r="AZ1793" s="15" t="s">
        <v>819</v>
      </c>
      <c r="BA1793" s="15" t="s">
        <v>819</v>
      </c>
      <c r="BB1793" s="15" t="s">
        <v>13719</v>
      </c>
      <c r="BC1793" s="16"/>
      <c r="BD1793" s="16"/>
    </row>
    <row r="1794" spans="48:56" hidden="1" x14ac:dyDescent="0.25">
      <c r="AV1794" s="15" t="str">
        <f t="shared" si="27"/>
        <v>CA-2006-825  Windward Apartments</v>
      </c>
      <c r="AW1794" s="15" t="s">
        <v>1075</v>
      </c>
      <c r="AX1794" s="15" t="s">
        <v>1076</v>
      </c>
      <c r="AY1794" s="15" t="s">
        <v>1185</v>
      </c>
      <c r="AZ1794" s="15" t="s">
        <v>819</v>
      </c>
      <c r="BA1794" s="15" t="s">
        <v>819</v>
      </c>
      <c r="BB1794" s="15" t="s">
        <v>13921</v>
      </c>
      <c r="BC1794" s="16"/>
      <c r="BD1794" s="16"/>
    </row>
    <row r="1795" spans="48:56" hidden="1" x14ac:dyDescent="0.25">
      <c r="AV1795" s="15" t="str">
        <f t="shared" si="27"/>
        <v>CA-2006-826  Hojas de Plata Apartments</v>
      </c>
      <c r="AW1795" s="15" t="s">
        <v>1077</v>
      </c>
      <c r="AX1795" s="15" t="s">
        <v>1078</v>
      </c>
      <c r="AY1795" s="15" t="s">
        <v>579</v>
      </c>
      <c r="AZ1795" s="15" t="s">
        <v>70</v>
      </c>
      <c r="BA1795" s="15" t="s">
        <v>819</v>
      </c>
      <c r="BB1795" s="15" t="s">
        <v>14396</v>
      </c>
      <c r="BC1795" s="16"/>
      <c r="BD1795" s="16"/>
    </row>
    <row r="1796" spans="48:56" hidden="1" x14ac:dyDescent="0.25">
      <c r="AV1796" s="15" t="str">
        <f t="shared" si="27"/>
        <v>CA-2006-827  Seabreeze Apartments</v>
      </c>
      <c r="AW1796" s="15" t="s">
        <v>580</v>
      </c>
      <c r="AX1796" s="15" t="s">
        <v>1081</v>
      </c>
      <c r="AY1796" s="15" t="s">
        <v>581</v>
      </c>
      <c r="AZ1796" s="15" t="s">
        <v>1405</v>
      </c>
      <c r="BA1796" s="15" t="s">
        <v>1406</v>
      </c>
      <c r="BB1796" s="15" t="s">
        <v>14397</v>
      </c>
      <c r="BC1796" s="16"/>
      <c r="BD1796" s="16"/>
    </row>
    <row r="1797" spans="48:56" hidden="1" x14ac:dyDescent="0.25">
      <c r="AV1797" s="15" t="str">
        <f t="shared" si="27"/>
        <v>CA-2006-828  Totem Villa Apartments</v>
      </c>
      <c r="AW1797" s="15" t="s">
        <v>582</v>
      </c>
      <c r="AX1797" s="15" t="s">
        <v>583</v>
      </c>
      <c r="AY1797" s="15" t="s">
        <v>584</v>
      </c>
      <c r="AZ1797" s="15" t="s">
        <v>1405</v>
      </c>
      <c r="BA1797" s="15" t="s">
        <v>1406</v>
      </c>
      <c r="BB1797" s="15" t="s">
        <v>14397</v>
      </c>
      <c r="BC1797" s="16"/>
      <c r="BD1797" s="16"/>
    </row>
    <row r="1798" spans="48:56" hidden="1" x14ac:dyDescent="0.25">
      <c r="AV1798" s="15" t="str">
        <f t="shared" si="27"/>
        <v>CA-2006-829  Palm Springs Senior</v>
      </c>
      <c r="AW1798" s="15" t="s">
        <v>585</v>
      </c>
      <c r="AX1798" s="15" t="s">
        <v>586</v>
      </c>
      <c r="AY1798" s="15" t="s">
        <v>587</v>
      </c>
      <c r="AZ1798" s="15" t="s">
        <v>1007</v>
      </c>
      <c r="BA1798" s="15" t="s">
        <v>526</v>
      </c>
      <c r="BB1798" s="15" t="s">
        <v>13748</v>
      </c>
      <c r="BC1798" s="16"/>
      <c r="BD1798" s="16"/>
    </row>
    <row r="1799" spans="48:56" hidden="1" x14ac:dyDescent="0.25">
      <c r="AV1799" s="15" t="str">
        <f t="shared" si="27"/>
        <v>CA-2006-830  Indio Gardens</v>
      </c>
      <c r="AW1799" s="15" t="s">
        <v>588</v>
      </c>
      <c r="AX1799" s="15" t="s">
        <v>589</v>
      </c>
      <c r="AY1799" s="15" t="s">
        <v>590</v>
      </c>
      <c r="AZ1799" s="15" t="s">
        <v>574</v>
      </c>
      <c r="BA1799" s="15" t="s">
        <v>526</v>
      </c>
      <c r="BB1799" s="15" t="s">
        <v>13909</v>
      </c>
      <c r="BC1799" s="16"/>
      <c r="BD1799" s="16"/>
    </row>
    <row r="1800" spans="48:56" hidden="1" x14ac:dyDescent="0.25">
      <c r="AV1800" s="15" t="str">
        <f t="shared" si="27"/>
        <v>CA-2006-832  Casa de los Amigos</v>
      </c>
      <c r="AW1800" s="15" t="s">
        <v>593</v>
      </c>
      <c r="AX1800" s="15" t="s">
        <v>594</v>
      </c>
      <c r="AY1800" s="15" t="s">
        <v>595</v>
      </c>
      <c r="AZ1800" s="15" t="s">
        <v>204</v>
      </c>
      <c r="BA1800" s="15" t="s">
        <v>819</v>
      </c>
      <c r="BB1800" s="15" t="s">
        <v>14398</v>
      </c>
      <c r="BC1800" s="16"/>
      <c r="BD1800" s="16"/>
    </row>
    <row r="1801" spans="48:56" hidden="1" x14ac:dyDescent="0.25">
      <c r="AV1801" s="15" t="str">
        <f t="shared" si="27"/>
        <v>CA-2006-833  Benito Street Farm Labor Center</v>
      </c>
      <c r="AW1801" s="15" t="s">
        <v>596</v>
      </c>
      <c r="AX1801" s="15" t="s">
        <v>597</v>
      </c>
      <c r="AY1801" s="15" t="s">
        <v>598</v>
      </c>
      <c r="AZ1801" s="15" t="s">
        <v>145</v>
      </c>
      <c r="BA1801" s="15" t="s">
        <v>876</v>
      </c>
      <c r="BB1801" s="15" t="s">
        <v>13823</v>
      </c>
      <c r="BC1801" s="16"/>
      <c r="BD1801" s="16"/>
    </row>
    <row r="1802" spans="48:56" hidden="1" x14ac:dyDescent="0.25">
      <c r="AV1802" s="15" t="str">
        <f t="shared" si="27"/>
        <v>CA-2006-834  Allston House</v>
      </c>
      <c r="AW1802" s="15" t="s">
        <v>599</v>
      </c>
      <c r="AX1802" s="15" t="s">
        <v>600</v>
      </c>
      <c r="AY1802" s="15" t="s">
        <v>601</v>
      </c>
      <c r="AZ1802" s="15" t="s">
        <v>215</v>
      </c>
      <c r="BA1802" s="15" t="s">
        <v>332</v>
      </c>
      <c r="BB1802" s="15" t="s">
        <v>14309</v>
      </c>
      <c r="BC1802" s="16"/>
      <c r="BD1802" s="16"/>
    </row>
    <row r="1803" spans="48:56" hidden="1" x14ac:dyDescent="0.25">
      <c r="AV1803" s="15" t="str">
        <f t="shared" si="27"/>
        <v>CA-2006-835  Willows/Winchester Neighborhood Revit. Project</v>
      </c>
      <c r="AW1803" s="15" t="s">
        <v>602</v>
      </c>
      <c r="AX1803" s="15" t="s">
        <v>603</v>
      </c>
      <c r="AY1803" s="15" t="s">
        <v>2552</v>
      </c>
      <c r="AZ1803" s="15" t="s">
        <v>209</v>
      </c>
      <c r="BA1803" s="15" t="s">
        <v>882</v>
      </c>
      <c r="BB1803" s="15" t="s">
        <v>14098</v>
      </c>
      <c r="BC1803" s="16"/>
      <c r="BD1803" s="16"/>
    </row>
    <row r="1804" spans="48:56" hidden="1" x14ac:dyDescent="0.25">
      <c r="AV1804" s="15" t="str">
        <f t="shared" si="27"/>
        <v>CA-2006-836  Biola Village</v>
      </c>
      <c r="AW1804" s="15" t="s">
        <v>604</v>
      </c>
      <c r="AX1804" s="15" t="s">
        <v>605</v>
      </c>
      <c r="AY1804" s="15" t="s">
        <v>2553</v>
      </c>
      <c r="AZ1804" s="15" t="s">
        <v>2554</v>
      </c>
      <c r="BA1804" s="15" t="s">
        <v>830</v>
      </c>
      <c r="BB1804" s="15" t="s">
        <v>14399</v>
      </c>
      <c r="BC1804" s="16"/>
      <c r="BD1804" s="16"/>
    </row>
    <row r="1805" spans="48:56" hidden="1" x14ac:dyDescent="0.25">
      <c r="AV1805" s="15" t="str">
        <f t="shared" si="27"/>
        <v>CA-2006-837  Lincoln Plaza</v>
      </c>
      <c r="AW1805" s="15" t="s">
        <v>606</v>
      </c>
      <c r="AX1805" s="15" t="s">
        <v>607</v>
      </c>
      <c r="AY1805" s="15" t="s">
        <v>2300</v>
      </c>
      <c r="AZ1805" s="15" t="s">
        <v>129</v>
      </c>
      <c r="BA1805" s="15" t="s">
        <v>973</v>
      </c>
      <c r="BB1805" s="15" t="s">
        <v>13995</v>
      </c>
      <c r="BC1805" s="16"/>
      <c r="BD1805" s="16"/>
    </row>
    <row r="1806" spans="48:56" hidden="1" x14ac:dyDescent="0.25">
      <c r="AV1806" s="15" t="str">
        <f t="shared" si="27"/>
        <v>CA-2006-838  Parkside Court</v>
      </c>
      <c r="AW1806" s="15" t="s">
        <v>1673</v>
      </c>
      <c r="AX1806" s="15" t="s">
        <v>1674</v>
      </c>
      <c r="AY1806" s="15" t="s">
        <v>2301</v>
      </c>
      <c r="AZ1806" s="15" t="s">
        <v>1604</v>
      </c>
      <c r="BA1806" s="15" t="s">
        <v>520</v>
      </c>
      <c r="BB1806" s="15" t="s">
        <v>13915</v>
      </c>
      <c r="BC1806" s="16"/>
      <c r="BD1806" s="16"/>
    </row>
    <row r="1807" spans="48:56" hidden="1" x14ac:dyDescent="0.25">
      <c r="AV1807" s="15" t="str">
        <f t="shared" si="27"/>
        <v>CA-2006-839  Terracina at Springlake Family Apartments</v>
      </c>
      <c r="AW1807" s="15" t="s">
        <v>1675</v>
      </c>
      <c r="AX1807" s="15" t="s">
        <v>1676</v>
      </c>
      <c r="AY1807" s="15" t="s">
        <v>2302</v>
      </c>
      <c r="AZ1807" s="15" t="s">
        <v>772</v>
      </c>
      <c r="BA1807" s="15" t="s">
        <v>824</v>
      </c>
      <c r="BB1807" s="15" t="s">
        <v>13922</v>
      </c>
      <c r="BC1807" s="16"/>
      <c r="BD1807" s="16"/>
    </row>
    <row r="1808" spans="48:56" hidden="1" x14ac:dyDescent="0.25">
      <c r="AV1808" s="15" t="str">
        <f t="shared" si="27"/>
        <v>CA-2006-840  Devries Place Senior Apartments</v>
      </c>
      <c r="AW1808" s="15" t="s">
        <v>1523</v>
      </c>
      <c r="AX1808" s="15" t="s">
        <v>2555</v>
      </c>
      <c r="AY1808" s="15" t="s">
        <v>1524</v>
      </c>
      <c r="AZ1808" s="15" t="s">
        <v>1598</v>
      </c>
      <c r="BA1808" s="15" t="s">
        <v>850</v>
      </c>
      <c r="BB1808" s="15" t="s">
        <v>14022</v>
      </c>
      <c r="BC1808" s="16"/>
      <c r="BD1808" s="16"/>
    </row>
    <row r="1809" spans="48:56" hidden="1" x14ac:dyDescent="0.25">
      <c r="AV1809" s="15" t="str">
        <f t="shared" si="27"/>
        <v>CA-2006-841  Parkhurst Terrace</v>
      </c>
      <c r="AW1809" s="15" t="s">
        <v>1525</v>
      </c>
      <c r="AX1809" s="15" t="s">
        <v>1526</v>
      </c>
      <c r="AY1809" s="15" t="s">
        <v>2556</v>
      </c>
      <c r="AZ1809" s="15" t="s">
        <v>743</v>
      </c>
      <c r="BA1809" s="15" t="s">
        <v>1011</v>
      </c>
      <c r="BB1809" s="15" t="s">
        <v>13894</v>
      </c>
      <c r="BC1809" s="16"/>
      <c r="BD1809" s="16"/>
    </row>
    <row r="1810" spans="48:56" hidden="1" x14ac:dyDescent="0.25">
      <c r="AV1810" s="15" t="str">
        <f t="shared" si="27"/>
        <v>CA-2006-842  The Tahiti</v>
      </c>
      <c r="AW1810" s="15" t="s">
        <v>3676</v>
      </c>
      <c r="AX1810" s="15" t="s">
        <v>3677</v>
      </c>
      <c r="AY1810" s="15" t="s">
        <v>4104</v>
      </c>
      <c r="AZ1810" s="15" t="s">
        <v>1599</v>
      </c>
      <c r="BA1810" s="15" t="s">
        <v>819</v>
      </c>
      <c r="BB1810" s="15" t="s">
        <v>13850</v>
      </c>
      <c r="BC1810" s="16"/>
      <c r="BD1810" s="16"/>
    </row>
    <row r="1811" spans="48:56" hidden="1" x14ac:dyDescent="0.25">
      <c r="AV1811" s="15" t="str">
        <f t="shared" si="27"/>
        <v>CA-2006-843  Casas Las Granadas</v>
      </c>
      <c r="AW1811" s="15" t="s">
        <v>1527</v>
      </c>
      <c r="AX1811" s="15" t="s">
        <v>2557</v>
      </c>
      <c r="AY1811" s="15" t="s">
        <v>2558</v>
      </c>
      <c r="AZ1811" s="15" t="s">
        <v>345</v>
      </c>
      <c r="BA1811" s="15" t="s">
        <v>345</v>
      </c>
      <c r="BB1811" s="15" t="s">
        <v>13778</v>
      </c>
      <c r="BC1811" s="16"/>
      <c r="BD1811" s="16"/>
    </row>
    <row r="1812" spans="48:56" hidden="1" x14ac:dyDescent="0.25">
      <c r="AV1812" s="15" t="str">
        <f t="shared" si="27"/>
        <v>CA-2006-844  Copeland Creek Apartments</v>
      </c>
      <c r="AW1812" s="15" t="s">
        <v>1528</v>
      </c>
      <c r="AX1812" s="15" t="s">
        <v>1529</v>
      </c>
      <c r="AY1812" s="15" t="s">
        <v>1530</v>
      </c>
      <c r="AZ1812" s="15" t="s">
        <v>555</v>
      </c>
      <c r="BA1812" s="15" t="s">
        <v>1929</v>
      </c>
      <c r="BB1812" s="15" t="s">
        <v>13816</v>
      </c>
      <c r="BC1812" s="16"/>
      <c r="BD1812" s="16"/>
    </row>
    <row r="1813" spans="48:56" hidden="1" x14ac:dyDescent="0.25">
      <c r="AV1813" s="15" t="str">
        <f t="shared" si="27"/>
        <v>CA-2006-845  Spring Villa Apartments</v>
      </c>
      <c r="AW1813" s="15" t="s">
        <v>1531</v>
      </c>
      <c r="AX1813" s="15" t="s">
        <v>1532</v>
      </c>
      <c r="AY1813" s="15" t="s">
        <v>1533</v>
      </c>
      <c r="AZ1813" s="15" t="s">
        <v>458</v>
      </c>
      <c r="BA1813" s="15" t="s">
        <v>848</v>
      </c>
      <c r="BB1813" s="15" t="s">
        <v>14093</v>
      </c>
      <c r="BC1813" s="16"/>
      <c r="BD1813" s="16"/>
    </row>
    <row r="1814" spans="48:56" hidden="1" x14ac:dyDescent="0.25">
      <c r="AV1814" s="15" t="str">
        <f t="shared" si="27"/>
        <v>CA-2006-846  Lion Creek Crossings Phase III</v>
      </c>
      <c r="AW1814" s="15" t="s">
        <v>1534</v>
      </c>
      <c r="AX1814" s="15" t="s">
        <v>2559</v>
      </c>
      <c r="AY1814" s="15" t="s">
        <v>1210</v>
      </c>
      <c r="AZ1814" s="15" t="s">
        <v>331</v>
      </c>
      <c r="BA1814" s="15" t="s">
        <v>332</v>
      </c>
      <c r="BB1814" s="15" t="s">
        <v>14108</v>
      </c>
      <c r="BC1814" s="16"/>
      <c r="BD1814" s="16"/>
    </row>
    <row r="1815" spans="48:56" hidden="1" x14ac:dyDescent="0.25">
      <c r="AV1815" s="15" t="str">
        <f t="shared" ref="AV1815:AV1878" si="28">CONCATENATE(AW1815,"  ",AX1815)</f>
        <v>CA-2006-847  Regency Apartments</v>
      </c>
      <c r="AW1815" s="15" t="s">
        <v>1197</v>
      </c>
      <c r="AX1815" s="15" t="s">
        <v>337</v>
      </c>
      <c r="AY1815" s="15" t="s">
        <v>1198</v>
      </c>
      <c r="AZ1815" s="15" t="s">
        <v>851</v>
      </c>
      <c r="BA1815" s="15" t="s">
        <v>850</v>
      </c>
      <c r="BB1815" s="15" t="s">
        <v>14296</v>
      </c>
      <c r="BC1815" s="16"/>
      <c r="BD1815" s="16"/>
    </row>
    <row r="1816" spans="48:56" hidden="1" x14ac:dyDescent="0.25">
      <c r="AV1816" s="15" t="str">
        <f t="shared" si="28"/>
        <v>CA-2006-848  The Village at Hesperia Apartments Phase I</v>
      </c>
      <c r="AW1816" s="15" t="s">
        <v>1199</v>
      </c>
      <c r="AX1816" s="15" t="s">
        <v>2560</v>
      </c>
      <c r="AY1816" s="15" t="s">
        <v>2412</v>
      </c>
      <c r="AZ1816" s="15" t="s">
        <v>67</v>
      </c>
      <c r="BA1816" s="15" t="s">
        <v>882</v>
      </c>
      <c r="BB1816" s="15" t="s">
        <v>14039</v>
      </c>
      <c r="BC1816" s="16"/>
      <c r="BD1816" s="16"/>
    </row>
    <row r="1817" spans="48:56" hidden="1" x14ac:dyDescent="0.25">
      <c r="AV1817" s="15" t="str">
        <f t="shared" si="28"/>
        <v>CA-2006-849  Westview Ranch Apartments</v>
      </c>
      <c r="AW1817" s="15" t="s">
        <v>1200</v>
      </c>
      <c r="AX1817" s="15" t="s">
        <v>1201</v>
      </c>
      <c r="AY1817" s="15" t="s">
        <v>2209</v>
      </c>
      <c r="AZ1817" s="15" t="s">
        <v>781</v>
      </c>
      <c r="BA1817" s="15" t="s">
        <v>781</v>
      </c>
      <c r="BB1817" s="15" t="s">
        <v>14252</v>
      </c>
      <c r="BC1817" s="16"/>
      <c r="BD1817" s="16"/>
    </row>
    <row r="1818" spans="48:56" hidden="1" x14ac:dyDescent="0.25">
      <c r="AV1818" s="15" t="str">
        <f t="shared" si="28"/>
        <v>CA-2006-851  Winters II Apartments Winters Village</v>
      </c>
      <c r="AW1818" s="15" t="s">
        <v>1202</v>
      </c>
      <c r="AX1818" s="15" t="s">
        <v>3191</v>
      </c>
      <c r="AY1818" s="15" t="s">
        <v>1203</v>
      </c>
      <c r="AZ1818" s="15" t="s">
        <v>557</v>
      </c>
      <c r="BA1818" s="15" t="s">
        <v>824</v>
      </c>
      <c r="BB1818" s="15" t="s">
        <v>14400</v>
      </c>
      <c r="BC1818" s="16"/>
      <c r="BD1818" s="16"/>
    </row>
    <row r="1819" spans="48:56" hidden="1" x14ac:dyDescent="0.25">
      <c r="AV1819" s="15" t="str">
        <f t="shared" si="28"/>
        <v>CA-2006-852  San Luis Bay Apartments</v>
      </c>
      <c r="AW1819" s="15" t="s">
        <v>12694</v>
      </c>
      <c r="AX1819" s="15" t="s">
        <v>12695</v>
      </c>
      <c r="AY1819" s="15" t="s">
        <v>13578</v>
      </c>
      <c r="AZ1819" s="15" t="s">
        <v>96</v>
      </c>
      <c r="BA1819" s="15" t="s">
        <v>844</v>
      </c>
      <c r="BB1819" s="15" t="s">
        <v>14357</v>
      </c>
      <c r="BC1819" s="16"/>
      <c r="BD1819" s="16"/>
    </row>
    <row r="1820" spans="48:56" hidden="1" x14ac:dyDescent="0.25">
      <c r="AV1820" s="15" t="str">
        <f t="shared" si="28"/>
        <v>CA-2006-853  Edgewater Place II</v>
      </c>
      <c r="AW1820" s="15" t="s">
        <v>1719</v>
      </c>
      <c r="AX1820" s="15" t="s">
        <v>1720</v>
      </c>
      <c r="AY1820" s="15" t="s">
        <v>1721</v>
      </c>
      <c r="AZ1820" s="15" t="s">
        <v>359</v>
      </c>
      <c r="BA1820" s="15" t="s">
        <v>360</v>
      </c>
      <c r="BB1820" s="15" t="s">
        <v>14401</v>
      </c>
      <c r="BC1820" s="16"/>
      <c r="BD1820" s="16"/>
    </row>
    <row r="1821" spans="48:56" hidden="1" x14ac:dyDescent="0.25">
      <c r="AV1821" s="15" t="str">
        <f t="shared" si="28"/>
        <v>CA-2006-854  Vintage at Natomas</v>
      </c>
      <c r="AW1821" s="15" t="s">
        <v>1722</v>
      </c>
      <c r="AX1821" s="15" t="s">
        <v>2561</v>
      </c>
      <c r="AY1821" s="15" t="s">
        <v>1723</v>
      </c>
      <c r="AZ1821" s="15" t="s">
        <v>781</v>
      </c>
      <c r="BA1821" s="15" t="s">
        <v>781</v>
      </c>
      <c r="BB1821" s="15" t="s">
        <v>14168</v>
      </c>
      <c r="BC1821" s="16"/>
      <c r="BD1821" s="16"/>
    </row>
    <row r="1822" spans="48:56" hidden="1" x14ac:dyDescent="0.25">
      <c r="AV1822" s="15" t="str">
        <f t="shared" si="28"/>
        <v>CA-2006-855  Hurley Creek Senior Apartments</v>
      </c>
      <c r="AW1822" s="15" t="s">
        <v>1724</v>
      </c>
      <c r="AX1822" s="15" t="s">
        <v>2562</v>
      </c>
      <c r="AY1822" s="15" t="s">
        <v>2303</v>
      </c>
      <c r="AZ1822" s="15" t="s">
        <v>781</v>
      </c>
      <c r="BA1822" s="15" t="s">
        <v>781</v>
      </c>
      <c r="BB1822" s="15" t="s">
        <v>14252</v>
      </c>
      <c r="BC1822" s="16"/>
      <c r="BD1822" s="16"/>
    </row>
    <row r="1823" spans="48:56" hidden="1" x14ac:dyDescent="0.25">
      <c r="AV1823" s="15" t="str">
        <f t="shared" si="28"/>
        <v>CA-2006-856  Del Sol Apartments</v>
      </c>
      <c r="AW1823" s="15" t="s">
        <v>1352</v>
      </c>
      <c r="AX1823" s="15" t="s">
        <v>1353</v>
      </c>
      <c r="AY1823" s="15" t="s">
        <v>1354</v>
      </c>
      <c r="AZ1823" s="15" t="s">
        <v>848</v>
      </c>
      <c r="BA1823" s="15" t="s">
        <v>848</v>
      </c>
      <c r="BB1823" s="15" t="s">
        <v>14121</v>
      </c>
      <c r="BC1823" s="16"/>
      <c r="BD1823" s="16"/>
    </row>
    <row r="1824" spans="48:56" hidden="1" x14ac:dyDescent="0.25">
      <c r="AV1824" s="15" t="str">
        <f t="shared" si="28"/>
        <v>CA-2006-857  Pepperwood Apartments</v>
      </c>
      <c r="AW1824" s="15" t="s">
        <v>1355</v>
      </c>
      <c r="AX1824" s="15" t="s">
        <v>1356</v>
      </c>
      <c r="AY1824" s="15" t="s">
        <v>1357</v>
      </c>
      <c r="AZ1824" s="15" t="s">
        <v>1464</v>
      </c>
      <c r="BA1824" s="15" t="s">
        <v>882</v>
      </c>
      <c r="BB1824" s="15" t="s">
        <v>14021</v>
      </c>
      <c r="BC1824" s="16"/>
      <c r="BD1824" s="16"/>
    </row>
    <row r="1825" spans="48:56" hidden="1" x14ac:dyDescent="0.25">
      <c r="AV1825" s="15" t="str">
        <f t="shared" si="28"/>
        <v>CA-2006-858  Alabama Street Senior Housing</v>
      </c>
      <c r="AW1825" s="15" t="s">
        <v>2886</v>
      </c>
      <c r="AX1825" s="15" t="s">
        <v>2887</v>
      </c>
      <c r="AY1825" s="15" t="s">
        <v>2888</v>
      </c>
      <c r="AZ1825" s="15" t="s">
        <v>845</v>
      </c>
      <c r="BA1825" s="15" t="s">
        <v>845</v>
      </c>
      <c r="BB1825" s="15" t="s">
        <v>13749</v>
      </c>
      <c r="BC1825" s="16"/>
      <c r="BD1825" s="16"/>
    </row>
    <row r="1826" spans="48:56" hidden="1" x14ac:dyDescent="0.25">
      <c r="AV1826" s="15" t="str">
        <f t="shared" si="28"/>
        <v>CA-2006-859  The Jeffreys</v>
      </c>
      <c r="AW1826" s="15" t="s">
        <v>1358</v>
      </c>
      <c r="AX1826" s="15" t="s">
        <v>2563</v>
      </c>
      <c r="AY1826" s="15" t="s">
        <v>2564</v>
      </c>
      <c r="AZ1826" s="15" t="s">
        <v>1359</v>
      </c>
      <c r="BA1826" s="15" t="s">
        <v>200</v>
      </c>
      <c r="BB1826" s="15" t="s">
        <v>13937</v>
      </c>
      <c r="BC1826" s="16"/>
      <c r="BD1826" s="16"/>
    </row>
    <row r="1827" spans="48:56" hidden="1" x14ac:dyDescent="0.25">
      <c r="AV1827" s="15" t="str">
        <f t="shared" si="28"/>
        <v>CA-2006-860  Alabama Street Family Housing</v>
      </c>
      <c r="AW1827" s="15" t="s">
        <v>2889</v>
      </c>
      <c r="AX1827" s="15" t="s">
        <v>2890</v>
      </c>
      <c r="AY1827" s="15" t="s">
        <v>2891</v>
      </c>
      <c r="AZ1827" s="15" t="s">
        <v>845</v>
      </c>
      <c r="BA1827" s="15" t="s">
        <v>845</v>
      </c>
      <c r="BB1827" s="15" t="s">
        <v>13749</v>
      </c>
      <c r="BC1827" s="16"/>
      <c r="BD1827" s="16"/>
    </row>
    <row r="1828" spans="48:56" hidden="1" x14ac:dyDescent="0.25">
      <c r="AV1828" s="15" t="str">
        <f t="shared" si="28"/>
        <v>CA-2006-861  Seagull Villa Apartments</v>
      </c>
      <c r="AW1828" s="15" t="s">
        <v>1341</v>
      </c>
      <c r="AX1828" s="15" t="s">
        <v>1342</v>
      </c>
      <c r="AY1828" s="15" t="s">
        <v>1343</v>
      </c>
      <c r="AZ1828" s="15" t="s">
        <v>1405</v>
      </c>
      <c r="BA1828" s="15" t="s">
        <v>1406</v>
      </c>
      <c r="BB1828" s="15" t="s">
        <v>14397</v>
      </c>
      <c r="BC1828" s="16"/>
      <c r="BD1828" s="16"/>
    </row>
    <row r="1829" spans="48:56" hidden="1" x14ac:dyDescent="0.25">
      <c r="AV1829" s="15" t="str">
        <f t="shared" si="28"/>
        <v>CA-2006-862  Lexington Apartments</v>
      </c>
      <c r="AW1829" s="15" t="s">
        <v>1344</v>
      </c>
      <c r="AX1829" s="15" t="s">
        <v>1345</v>
      </c>
      <c r="AY1829" s="15" t="s">
        <v>15245</v>
      </c>
      <c r="AZ1829" s="15" t="s">
        <v>851</v>
      </c>
      <c r="BA1829" s="15" t="s">
        <v>850</v>
      </c>
      <c r="BB1829" s="15" t="s">
        <v>14296</v>
      </c>
      <c r="BC1829" s="16"/>
      <c r="BD1829" s="16"/>
    </row>
    <row r="1830" spans="48:56" hidden="1" x14ac:dyDescent="0.25">
      <c r="AV1830" s="15" t="str">
        <f t="shared" si="28"/>
        <v>CA-2006-863  Concord Apartments</v>
      </c>
      <c r="AW1830" s="15" t="s">
        <v>1207</v>
      </c>
      <c r="AX1830" s="15" t="s">
        <v>1208</v>
      </c>
      <c r="AY1830" s="15" t="s">
        <v>1540</v>
      </c>
      <c r="AZ1830" s="15" t="s">
        <v>819</v>
      </c>
      <c r="BA1830" s="15" t="s">
        <v>819</v>
      </c>
      <c r="BB1830" s="15" t="s">
        <v>13712</v>
      </c>
      <c r="BC1830" s="16"/>
      <c r="BD1830" s="16"/>
    </row>
    <row r="1831" spans="48:56" hidden="1" x14ac:dyDescent="0.25">
      <c r="AV1831" s="15" t="str">
        <f t="shared" si="28"/>
        <v>CA-2006-864  Osborne Gardens Apartments</v>
      </c>
      <c r="AW1831" s="15" t="s">
        <v>1204</v>
      </c>
      <c r="AX1831" s="15" t="s">
        <v>1205</v>
      </c>
      <c r="AY1831" s="15" t="s">
        <v>1206</v>
      </c>
      <c r="AZ1831" s="15" t="s">
        <v>819</v>
      </c>
      <c r="BA1831" s="15" t="s">
        <v>819</v>
      </c>
      <c r="BB1831" s="15" t="s">
        <v>14402</v>
      </c>
      <c r="BC1831" s="16"/>
      <c r="BD1831" s="16"/>
    </row>
    <row r="1832" spans="48:56" hidden="1" x14ac:dyDescent="0.25">
      <c r="AV1832" s="15" t="str">
        <f t="shared" si="28"/>
        <v>CA-2006-865  Central Village Apartments</v>
      </c>
      <c r="AW1832" s="15" t="s">
        <v>2892</v>
      </c>
      <c r="AX1832" s="15" t="s">
        <v>2893</v>
      </c>
      <c r="AY1832" s="15" t="s">
        <v>2894</v>
      </c>
      <c r="AZ1832" s="15" t="s">
        <v>819</v>
      </c>
      <c r="BA1832" s="15" t="s">
        <v>819</v>
      </c>
      <c r="BB1832" s="15" t="s">
        <v>13716</v>
      </c>
      <c r="BC1832" s="16"/>
      <c r="BD1832" s="16"/>
    </row>
    <row r="1833" spans="48:56" hidden="1" x14ac:dyDescent="0.25">
      <c r="AV1833" s="15" t="str">
        <f t="shared" si="28"/>
        <v>CA-2006-866  Sunrise Terrace II Apartments</v>
      </c>
      <c r="AW1833" s="15" t="s">
        <v>1346</v>
      </c>
      <c r="AX1833" s="15" t="s">
        <v>1347</v>
      </c>
      <c r="AY1833" s="15" t="s">
        <v>1348</v>
      </c>
      <c r="AZ1833" s="15" t="s">
        <v>67</v>
      </c>
      <c r="BA1833" s="15" t="s">
        <v>882</v>
      </c>
      <c r="BB1833" s="15" t="s">
        <v>14039</v>
      </c>
      <c r="BC1833" s="16"/>
      <c r="BD1833" s="16"/>
    </row>
    <row r="1834" spans="48:56" hidden="1" x14ac:dyDescent="0.25">
      <c r="AV1834" s="15" t="str">
        <f t="shared" si="28"/>
        <v>CA-2006-867  Kings Garden Apartments</v>
      </c>
      <c r="AW1834" s="15" t="s">
        <v>1349</v>
      </c>
      <c r="AX1834" s="15" t="s">
        <v>1350</v>
      </c>
      <c r="AY1834" s="15" t="s">
        <v>4336</v>
      </c>
      <c r="AZ1834" s="15" t="s">
        <v>129</v>
      </c>
      <c r="BA1834" s="15" t="s">
        <v>973</v>
      </c>
      <c r="BB1834" s="15" t="s">
        <v>13995</v>
      </c>
      <c r="BC1834" s="16"/>
      <c r="BD1834" s="16"/>
    </row>
    <row r="1835" spans="48:56" hidden="1" x14ac:dyDescent="0.25">
      <c r="AV1835" s="15" t="str">
        <f t="shared" si="28"/>
        <v>CA-2006-868  Villa Vasconcellos</v>
      </c>
      <c r="AW1835" s="15" t="s">
        <v>1351</v>
      </c>
      <c r="AX1835" s="15" t="s">
        <v>987</v>
      </c>
      <c r="AY1835" s="15" t="s">
        <v>988</v>
      </c>
      <c r="AZ1835" s="15" t="s">
        <v>142</v>
      </c>
      <c r="BA1835" s="15" t="s">
        <v>1275</v>
      </c>
      <c r="BB1835" s="15" t="s">
        <v>14403</v>
      </c>
      <c r="BC1835" s="16"/>
      <c r="BD1835" s="16"/>
    </row>
    <row r="1836" spans="48:56" hidden="1" x14ac:dyDescent="0.25">
      <c r="AV1836" s="15" t="str">
        <f t="shared" si="28"/>
        <v>CA-2006-870  The Shenandoah</v>
      </c>
      <c r="AW1836" s="15" t="s">
        <v>887</v>
      </c>
      <c r="AX1836" s="15" t="s">
        <v>888</v>
      </c>
      <c r="AY1836" s="15" t="s">
        <v>889</v>
      </c>
      <c r="AZ1836" s="15" t="s">
        <v>781</v>
      </c>
      <c r="BA1836" s="15" t="s">
        <v>781</v>
      </c>
      <c r="BB1836" s="15" t="s">
        <v>14404</v>
      </c>
      <c r="BC1836" s="16"/>
      <c r="BD1836" s="16"/>
    </row>
    <row r="1837" spans="48:56" hidden="1" x14ac:dyDescent="0.25">
      <c r="AV1837" s="15" t="str">
        <f t="shared" si="28"/>
        <v>CA-2006-871  Carmen Avenue Apartments</v>
      </c>
      <c r="AW1837" s="15" t="s">
        <v>890</v>
      </c>
      <c r="AX1837" s="15" t="s">
        <v>891</v>
      </c>
      <c r="AY1837" s="15" t="s">
        <v>892</v>
      </c>
      <c r="AZ1837" s="15" t="s">
        <v>1006</v>
      </c>
      <c r="BA1837" s="15" t="s">
        <v>332</v>
      </c>
      <c r="BB1837" s="15" t="s">
        <v>14081</v>
      </c>
      <c r="BC1837" s="16"/>
      <c r="BD1837" s="16"/>
    </row>
    <row r="1838" spans="48:56" hidden="1" x14ac:dyDescent="0.25">
      <c r="AV1838" s="15" t="str">
        <f t="shared" si="28"/>
        <v>CA-2006-873  Anderson Portfolio Reapp 87-014, 88-024, 89-050</v>
      </c>
      <c r="AW1838" s="15" t="s">
        <v>894</v>
      </c>
      <c r="AX1838" s="15" t="s">
        <v>3192</v>
      </c>
      <c r="AY1838" s="15" t="s">
        <v>895</v>
      </c>
      <c r="AZ1838" s="15" t="s">
        <v>821</v>
      </c>
      <c r="BA1838" s="15" t="s">
        <v>822</v>
      </c>
      <c r="BB1838" s="15" t="s">
        <v>14241</v>
      </c>
      <c r="BC1838" s="16"/>
      <c r="BD1838" s="16"/>
    </row>
    <row r="1839" spans="48:56" hidden="1" x14ac:dyDescent="0.25">
      <c r="AV1839" s="15" t="str">
        <f t="shared" si="28"/>
        <v>CA-2006-874  Siena Pointe Apartments</v>
      </c>
      <c r="AW1839" s="15" t="s">
        <v>896</v>
      </c>
      <c r="AX1839" s="15" t="s">
        <v>2565</v>
      </c>
      <c r="AY1839" s="15" t="s">
        <v>481</v>
      </c>
      <c r="AZ1839" s="15" t="s">
        <v>840</v>
      </c>
      <c r="BA1839" s="15" t="s">
        <v>332</v>
      </c>
      <c r="BB1839" s="15" t="s">
        <v>14362</v>
      </c>
      <c r="BC1839" s="16"/>
      <c r="BD1839" s="16"/>
    </row>
    <row r="1840" spans="48:56" hidden="1" x14ac:dyDescent="0.25">
      <c r="AV1840" s="15" t="str">
        <f t="shared" si="28"/>
        <v>CA-2006-875  Imperial Rd Portfolio Cottonwood Creek &amp; Redondo</v>
      </c>
      <c r="AW1840" s="15" t="s">
        <v>482</v>
      </c>
      <c r="AX1840" s="15" t="s">
        <v>3193</v>
      </c>
      <c r="AY1840" s="15" t="s">
        <v>2304</v>
      </c>
      <c r="AZ1840" s="15" t="s">
        <v>483</v>
      </c>
      <c r="BA1840" s="15" t="s">
        <v>524</v>
      </c>
      <c r="BB1840" s="15" t="s">
        <v>14241</v>
      </c>
      <c r="BC1840" s="16"/>
      <c r="BD1840" s="16"/>
    </row>
    <row r="1841" spans="48:56" hidden="1" x14ac:dyDescent="0.25">
      <c r="AV1841" s="15" t="str">
        <f t="shared" si="28"/>
        <v>CA-2006-876  Villa del Este Apartments</v>
      </c>
      <c r="AW1841" s="15" t="s">
        <v>484</v>
      </c>
      <c r="AX1841" s="15" t="s">
        <v>485</v>
      </c>
      <c r="AY1841" s="15" t="s">
        <v>486</v>
      </c>
      <c r="AZ1841" s="15" t="s">
        <v>1933</v>
      </c>
      <c r="BA1841" s="15" t="s">
        <v>524</v>
      </c>
      <c r="BB1841" s="15" t="s">
        <v>13913</v>
      </c>
      <c r="BC1841" s="16"/>
      <c r="BD1841" s="16"/>
    </row>
    <row r="1842" spans="48:56" hidden="1" x14ac:dyDescent="0.25">
      <c r="AV1842" s="15" t="str">
        <f t="shared" si="28"/>
        <v>CA-2006-877  Oxford Plaza</v>
      </c>
      <c r="AW1842" s="15" t="s">
        <v>487</v>
      </c>
      <c r="AX1842" s="15" t="s">
        <v>488</v>
      </c>
      <c r="AY1842" s="15" t="s">
        <v>2566</v>
      </c>
      <c r="AZ1842" s="15" t="s">
        <v>215</v>
      </c>
      <c r="BA1842" s="15" t="s">
        <v>332</v>
      </c>
      <c r="BB1842" s="15" t="s">
        <v>13956</v>
      </c>
      <c r="BC1842" s="16"/>
      <c r="BD1842" s="16"/>
    </row>
    <row r="1843" spans="48:56" hidden="1" x14ac:dyDescent="0.25">
      <c r="AV1843" s="15" t="str">
        <f t="shared" si="28"/>
        <v>CA-2006-878  Studio 15</v>
      </c>
      <c r="AW1843" s="15" t="s">
        <v>975</v>
      </c>
      <c r="AX1843" s="15" t="s">
        <v>976</v>
      </c>
      <c r="AY1843" s="15" t="s">
        <v>2567</v>
      </c>
      <c r="AZ1843" s="15" t="s">
        <v>848</v>
      </c>
      <c r="BA1843" s="15" t="s">
        <v>848</v>
      </c>
      <c r="BB1843" s="15" t="s">
        <v>13789</v>
      </c>
      <c r="BC1843" s="16"/>
      <c r="BD1843" s="16"/>
    </row>
    <row r="1844" spans="48:56" hidden="1" x14ac:dyDescent="0.25">
      <c r="AV1844" s="15" t="str">
        <f t="shared" si="28"/>
        <v>CA-2006-879  The Crossings at Santa Rosa</v>
      </c>
      <c r="AW1844" s="15" t="s">
        <v>1995</v>
      </c>
      <c r="AX1844" s="15" t="s">
        <v>1339</v>
      </c>
      <c r="AY1844" s="15" t="s">
        <v>1340</v>
      </c>
      <c r="AZ1844" s="15" t="s">
        <v>137</v>
      </c>
      <c r="BA1844" s="15" t="s">
        <v>1929</v>
      </c>
      <c r="BB1844" s="15" t="s">
        <v>14148</v>
      </c>
      <c r="BC1844" s="16"/>
      <c r="BD1844" s="16"/>
    </row>
    <row r="1845" spans="48:56" hidden="1" x14ac:dyDescent="0.25">
      <c r="AV1845" s="15" t="str">
        <f t="shared" si="28"/>
        <v>CA-2006-880  Vineyard Point Apartments</v>
      </c>
      <c r="AW1845" s="15" t="s">
        <v>977</v>
      </c>
      <c r="AX1845" s="15" t="s">
        <v>978</v>
      </c>
      <c r="AY1845" s="15" t="s">
        <v>2305</v>
      </c>
      <c r="AZ1845" s="15" t="s">
        <v>781</v>
      </c>
      <c r="BA1845" s="15" t="s">
        <v>781</v>
      </c>
      <c r="BB1845" s="15" t="s">
        <v>14239</v>
      </c>
      <c r="BC1845" s="16"/>
      <c r="BD1845" s="16"/>
    </row>
    <row r="1846" spans="48:56" hidden="1" x14ac:dyDescent="0.25">
      <c r="AV1846" s="15" t="str">
        <f t="shared" si="28"/>
        <v>CA-2006-881  Valencia Point Apartments</v>
      </c>
      <c r="AW1846" s="15" t="s">
        <v>979</v>
      </c>
      <c r="AX1846" s="15" t="s">
        <v>980</v>
      </c>
      <c r="AY1846" s="15" t="s">
        <v>2306</v>
      </c>
      <c r="AZ1846" s="15" t="s">
        <v>781</v>
      </c>
      <c r="BA1846" s="15" t="s">
        <v>781</v>
      </c>
      <c r="BB1846" s="15" t="s">
        <v>14252</v>
      </c>
      <c r="BC1846" s="16"/>
      <c r="BD1846" s="16"/>
    </row>
    <row r="1847" spans="48:56" hidden="1" x14ac:dyDescent="0.25">
      <c r="AV1847" s="15" t="str">
        <f t="shared" si="28"/>
        <v>CA-2006-882  Coronado Senior Housing</v>
      </c>
      <c r="AW1847" s="15" t="s">
        <v>981</v>
      </c>
      <c r="AX1847" s="15" t="s">
        <v>982</v>
      </c>
      <c r="AY1847" s="15" t="s">
        <v>983</v>
      </c>
      <c r="AZ1847" s="15" t="s">
        <v>984</v>
      </c>
      <c r="BA1847" s="15" t="s">
        <v>848</v>
      </c>
      <c r="BB1847" s="15" t="s">
        <v>14405</v>
      </c>
      <c r="BC1847" s="16"/>
      <c r="BD1847" s="16"/>
    </row>
    <row r="1848" spans="48:56" hidden="1" x14ac:dyDescent="0.25">
      <c r="AV1848" s="15" t="str">
        <f t="shared" si="28"/>
        <v>CA-2006-884  Cottonwood Creek Apartments</v>
      </c>
      <c r="AW1848" s="15" t="s">
        <v>1544</v>
      </c>
      <c r="AX1848" s="15" t="s">
        <v>1545</v>
      </c>
      <c r="AY1848" s="15" t="s">
        <v>2568</v>
      </c>
      <c r="AZ1848" s="15" t="s">
        <v>267</v>
      </c>
      <c r="BA1848" s="15" t="s">
        <v>576</v>
      </c>
      <c r="BB1848" s="15" t="s">
        <v>14312</v>
      </c>
      <c r="BC1848" s="16"/>
      <c r="BD1848" s="16"/>
    </row>
    <row r="1849" spans="48:56" hidden="1" x14ac:dyDescent="0.25">
      <c r="AV1849" s="15" t="str">
        <f t="shared" si="28"/>
        <v>CA-2006-885  Rose of Sharon Homes</v>
      </c>
      <c r="AW1849" s="15" t="s">
        <v>985</v>
      </c>
      <c r="AX1849" s="15" t="s">
        <v>3194</v>
      </c>
      <c r="AY1849" s="15" t="s">
        <v>986</v>
      </c>
      <c r="AZ1849" s="15" t="s">
        <v>331</v>
      </c>
      <c r="BA1849" s="15" t="s">
        <v>332</v>
      </c>
      <c r="BB1849" s="15" t="s">
        <v>13729</v>
      </c>
      <c r="BC1849" s="16"/>
      <c r="BD1849" s="16"/>
    </row>
    <row r="1850" spans="48:56" hidden="1" x14ac:dyDescent="0.25">
      <c r="AV1850" s="15" t="str">
        <f t="shared" si="28"/>
        <v>CA-2006-886  Kent Garden Senior Housing</v>
      </c>
      <c r="AW1850" s="15" t="s">
        <v>1383</v>
      </c>
      <c r="AX1850" s="15" t="s">
        <v>1384</v>
      </c>
      <c r="AY1850" s="15" t="s">
        <v>2569</v>
      </c>
      <c r="AZ1850" s="15" t="s">
        <v>1385</v>
      </c>
      <c r="BA1850" s="15" t="s">
        <v>332</v>
      </c>
      <c r="BB1850" s="15" t="s">
        <v>14406</v>
      </c>
      <c r="BC1850" s="16"/>
      <c r="BD1850" s="16"/>
    </row>
    <row r="1851" spans="48:56" hidden="1" x14ac:dyDescent="0.25">
      <c r="AV1851" s="15" t="str">
        <f t="shared" si="28"/>
        <v>CA-2006-887  Hotel Essex</v>
      </c>
      <c r="AW1851" s="15" t="s">
        <v>1386</v>
      </c>
      <c r="AX1851" s="15" t="s">
        <v>1015</v>
      </c>
      <c r="AY1851" s="15" t="s">
        <v>1016</v>
      </c>
      <c r="AZ1851" s="15" t="s">
        <v>845</v>
      </c>
      <c r="BA1851" s="15" t="s">
        <v>845</v>
      </c>
      <c r="BB1851" s="15" t="s">
        <v>13800</v>
      </c>
      <c r="BC1851" s="16"/>
      <c r="BD1851" s="16"/>
    </row>
    <row r="1852" spans="48:56" hidden="1" x14ac:dyDescent="0.25">
      <c r="AV1852" s="15" t="str">
        <f t="shared" si="28"/>
        <v>CA-2006-889  Willow Plaza</v>
      </c>
      <c r="AW1852" s="15" t="s">
        <v>1546</v>
      </c>
      <c r="AX1852" s="15" t="s">
        <v>787</v>
      </c>
      <c r="AY1852" s="15" t="s">
        <v>2307</v>
      </c>
      <c r="AZ1852" s="15" t="s">
        <v>788</v>
      </c>
      <c r="BA1852" s="15" t="s">
        <v>789</v>
      </c>
      <c r="BB1852" s="15" t="s">
        <v>14407</v>
      </c>
      <c r="BC1852" s="16"/>
      <c r="BD1852" s="16"/>
    </row>
    <row r="1853" spans="48:56" hidden="1" x14ac:dyDescent="0.25">
      <c r="AV1853" s="15" t="str">
        <f t="shared" si="28"/>
        <v>CA-2006-890  Chico Courtyards</v>
      </c>
      <c r="AW1853" s="15" t="s">
        <v>790</v>
      </c>
      <c r="AX1853" s="15" t="s">
        <v>791</v>
      </c>
      <c r="AY1853" s="15" t="s">
        <v>2308</v>
      </c>
      <c r="AZ1853" s="15" t="s">
        <v>40</v>
      </c>
      <c r="BA1853" s="15" t="s">
        <v>1925</v>
      </c>
      <c r="BB1853" s="15" t="s">
        <v>13806</v>
      </c>
      <c r="BC1853" s="16"/>
      <c r="BD1853" s="16"/>
    </row>
    <row r="1854" spans="48:56" hidden="1" x14ac:dyDescent="0.25">
      <c r="AV1854" s="15" t="str">
        <f t="shared" si="28"/>
        <v>CA-2006-892  Stevenson Manor</v>
      </c>
      <c r="AW1854" s="15" t="s">
        <v>1017</v>
      </c>
      <c r="AX1854" s="15" t="s">
        <v>1018</v>
      </c>
      <c r="AY1854" s="15" t="s">
        <v>1019</v>
      </c>
      <c r="AZ1854" s="15" t="s">
        <v>819</v>
      </c>
      <c r="BA1854" s="15" t="s">
        <v>819</v>
      </c>
      <c r="BB1854" s="15" t="s">
        <v>13925</v>
      </c>
      <c r="BC1854" s="16"/>
      <c r="BD1854" s="16"/>
    </row>
    <row r="1855" spans="48:56" hidden="1" x14ac:dyDescent="0.25">
      <c r="AV1855" s="15" t="str">
        <f t="shared" si="28"/>
        <v>CA-2006-893  St. Johns Manor</v>
      </c>
      <c r="AW1855" s="15" t="s">
        <v>1996</v>
      </c>
      <c r="AX1855" s="15" t="s">
        <v>1997</v>
      </c>
      <c r="AY1855" s="15" t="s">
        <v>591</v>
      </c>
      <c r="AZ1855" s="15" t="s">
        <v>592</v>
      </c>
      <c r="BA1855" s="15" t="s">
        <v>1277</v>
      </c>
      <c r="BB1855" s="15" t="s">
        <v>14408</v>
      </c>
      <c r="BC1855" s="16"/>
      <c r="BD1855" s="16"/>
    </row>
    <row r="1856" spans="48:56" hidden="1" x14ac:dyDescent="0.25">
      <c r="AV1856" s="15" t="str">
        <f t="shared" si="28"/>
        <v>CA-2006-894  Ashford Heights Apartments</v>
      </c>
      <c r="AW1856" s="15" t="s">
        <v>1020</v>
      </c>
      <c r="AX1856" s="15" t="s">
        <v>1021</v>
      </c>
      <c r="AY1856" s="15" t="s">
        <v>1022</v>
      </c>
      <c r="AZ1856" s="15" t="s">
        <v>781</v>
      </c>
      <c r="BA1856" s="15" t="s">
        <v>781</v>
      </c>
      <c r="BB1856" s="15" t="s">
        <v>14125</v>
      </c>
      <c r="BC1856" s="16"/>
      <c r="BD1856" s="16"/>
    </row>
    <row r="1857" spans="48:56" hidden="1" x14ac:dyDescent="0.25">
      <c r="AV1857" s="15" t="str">
        <f t="shared" si="28"/>
        <v>CA-2006-895  Summerwood Apartments</v>
      </c>
      <c r="AW1857" s="15" t="s">
        <v>1028</v>
      </c>
      <c r="AX1857" s="15" t="s">
        <v>1029</v>
      </c>
      <c r="AY1857" s="15" t="s">
        <v>1030</v>
      </c>
      <c r="AZ1857" s="15" t="s">
        <v>216</v>
      </c>
      <c r="BA1857" s="15" t="s">
        <v>526</v>
      </c>
      <c r="BB1857" s="15" t="s">
        <v>13793</v>
      </c>
      <c r="BC1857" s="16"/>
      <c r="BD1857" s="16"/>
    </row>
    <row r="1858" spans="48:56" hidden="1" x14ac:dyDescent="0.25">
      <c r="AV1858" s="15" t="str">
        <f t="shared" si="28"/>
        <v>CA-2006-897  Sunrise &amp; Sunset West Apartments</v>
      </c>
      <c r="AW1858" s="15" t="s">
        <v>1023</v>
      </c>
      <c r="AX1858" s="15" t="s">
        <v>1024</v>
      </c>
      <c r="AY1858" s="15" t="s">
        <v>1025</v>
      </c>
      <c r="AZ1858" s="15" t="s">
        <v>1605</v>
      </c>
      <c r="BA1858" s="15" t="s">
        <v>526</v>
      </c>
      <c r="BB1858" s="15" t="s">
        <v>13983</v>
      </c>
      <c r="BC1858" s="16"/>
      <c r="BD1858" s="16"/>
    </row>
    <row r="1859" spans="48:56" hidden="1" x14ac:dyDescent="0.25">
      <c r="AV1859" s="15" t="str">
        <f t="shared" si="28"/>
        <v>CA-2006-898  Villa Paloma fka Heber Family Apartments II</v>
      </c>
      <c r="AW1859" s="15" t="s">
        <v>1026</v>
      </c>
      <c r="AX1859" s="15" t="s">
        <v>2309</v>
      </c>
      <c r="AY1859" s="15" t="s">
        <v>2310</v>
      </c>
      <c r="AZ1859" s="15" t="s">
        <v>1932</v>
      </c>
      <c r="BA1859" s="15" t="s">
        <v>524</v>
      </c>
      <c r="BB1859" s="15" t="s">
        <v>14334</v>
      </c>
      <c r="BC1859" s="16"/>
      <c r="BD1859" s="16"/>
    </row>
    <row r="1860" spans="48:56" hidden="1" x14ac:dyDescent="0.25">
      <c r="AV1860" s="15" t="str">
        <f t="shared" si="28"/>
        <v>CA-2006-899  Villa Dorado</v>
      </c>
      <c r="AW1860" s="15" t="s">
        <v>1027</v>
      </c>
      <c r="AX1860" s="15" t="s">
        <v>2311</v>
      </c>
      <c r="AY1860" s="15" t="s">
        <v>2312</v>
      </c>
      <c r="AZ1860" s="15" t="s">
        <v>1933</v>
      </c>
      <c r="BA1860" s="15" t="s">
        <v>524</v>
      </c>
      <c r="BB1860" s="15" t="s">
        <v>13913</v>
      </c>
      <c r="BC1860" s="16"/>
      <c r="BD1860" s="16"/>
    </row>
    <row r="1861" spans="48:56" hidden="1" x14ac:dyDescent="0.25">
      <c r="AV1861" s="15" t="str">
        <f t="shared" si="28"/>
        <v>CA-2006-900  Wilshire Court Apartments</v>
      </c>
      <c r="AW1861" s="15" t="s">
        <v>1031</v>
      </c>
      <c r="AX1861" s="15" t="s">
        <v>276</v>
      </c>
      <c r="AY1861" s="15" t="s">
        <v>2570</v>
      </c>
      <c r="AZ1861" s="15" t="s">
        <v>819</v>
      </c>
      <c r="BA1861" s="15" t="s">
        <v>819</v>
      </c>
      <c r="BB1861" s="15" t="s">
        <v>13712</v>
      </c>
      <c r="BC1861" s="16"/>
      <c r="BD1861" s="16"/>
    </row>
    <row r="1862" spans="48:56" hidden="1" x14ac:dyDescent="0.25">
      <c r="AV1862" s="15" t="str">
        <f t="shared" si="28"/>
        <v>CA-2006-901  Sycamore Senior Village</v>
      </c>
      <c r="AW1862" s="15" t="s">
        <v>906</v>
      </c>
      <c r="AX1862" s="15" t="s">
        <v>1458</v>
      </c>
      <c r="AY1862" s="15" t="s">
        <v>907</v>
      </c>
      <c r="AZ1862" s="15" t="s">
        <v>562</v>
      </c>
      <c r="BA1862" s="15" t="s">
        <v>1009</v>
      </c>
      <c r="BB1862" s="15" t="s">
        <v>13935</v>
      </c>
      <c r="BC1862" s="16"/>
      <c r="BD1862" s="16"/>
    </row>
    <row r="1863" spans="48:56" hidden="1" x14ac:dyDescent="0.25">
      <c r="AV1863" s="15" t="str">
        <f t="shared" si="28"/>
        <v>CA-2006-902  St. John Manor</v>
      </c>
      <c r="AW1863" s="15" t="s">
        <v>908</v>
      </c>
      <c r="AX1863" s="15" t="s">
        <v>909</v>
      </c>
      <c r="AY1863" s="15" t="s">
        <v>910</v>
      </c>
      <c r="AZ1863" s="15" t="s">
        <v>616</v>
      </c>
      <c r="BA1863" s="15" t="s">
        <v>829</v>
      </c>
      <c r="BB1863" s="15" t="s">
        <v>14146</v>
      </c>
      <c r="BC1863" s="16"/>
      <c r="BD1863" s="16"/>
    </row>
    <row r="1864" spans="48:56" hidden="1" x14ac:dyDescent="0.25">
      <c r="AV1864" s="15" t="str">
        <f t="shared" si="28"/>
        <v>CA-2006-903  Bayview Apartments</v>
      </c>
      <c r="AW1864" s="15" t="s">
        <v>911</v>
      </c>
      <c r="AX1864" s="15" t="s">
        <v>912</v>
      </c>
      <c r="AY1864" s="15" t="s">
        <v>942</v>
      </c>
      <c r="AZ1864" s="15" t="s">
        <v>845</v>
      </c>
      <c r="BA1864" s="15" t="s">
        <v>845</v>
      </c>
      <c r="BB1864" s="15" t="s">
        <v>14153</v>
      </c>
      <c r="BC1864" s="16"/>
      <c r="BD1864" s="16"/>
    </row>
    <row r="1865" spans="48:56" hidden="1" x14ac:dyDescent="0.25">
      <c r="AV1865" s="15" t="str">
        <f t="shared" si="28"/>
        <v>CA-2006-904  All Hallows Gardens Apartments</v>
      </c>
      <c r="AW1865" s="15" t="s">
        <v>943</v>
      </c>
      <c r="AX1865" s="15" t="s">
        <v>944</v>
      </c>
      <c r="AY1865" s="15" t="s">
        <v>2571</v>
      </c>
      <c r="AZ1865" s="15" t="s">
        <v>845</v>
      </c>
      <c r="BA1865" s="15" t="s">
        <v>845</v>
      </c>
      <c r="BB1865" s="15" t="s">
        <v>14153</v>
      </c>
      <c r="BC1865" s="16"/>
      <c r="BD1865" s="16"/>
    </row>
    <row r="1866" spans="48:56" hidden="1" x14ac:dyDescent="0.25">
      <c r="AV1866" s="15" t="str">
        <f t="shared" si="28"/>
        <v>CA-2006-905  Villa Serena Apartments</v>
      </c>
      <c r="AW1866" s="15" t="s">
        <v>945</v>
      </c>
      <c r="AX1866" s="15" t="s">
        <v>77</v>
      </c>
      <c r="AY1866" s="15" t="s">
        <v>2572</v>
      </c>
      <c r="AZ1866" s="15" t="s">
        <v>819</v>
      </c>
      <c r="BA1866" s="15" t="s">
        <v>819</v>
      </c>
      <c r="BB1866" s="15" t="s">
        <v>13767</v>
      </c>
      <c r="BC1866" s="16"/>
      <c r="BD1866" s="16"/>
    </row>
    <row r="1867" spans="48:56" hidden="1" x14ac:dyDescent="0.25">
      <c r="AV1867" s="15" t="str">
        <f t="shared" si="28"/>
        <v>CA-2006-906  Monte Alban Apartments</v>
      </c>
      <c r="AW1867" s="15" t="s">
        <v>1392</v>
      </c>
      <c r="AX1867" s="15" t="s">
        <v>1393</v>
      </c>
      <c r="AY1867" s="15" t="s">
        <v>1394</v>
      </c>
      <c r="AZ1867" s="15" t="s">
        <v>851</v>
      </c>
      <c r="BA1867" s="15" t="s">
        <v>850</v>
      </c>
      <c r="BB1867" s="15" t="s">
        <v>14128</v>
      </c>
      <c r="BC1867" s="16"/>
      <c r="BD1867" s="16"/>
    </row>
    <row r="1868" spans="48:56" hidden="1" x14ac:dyDescent="0.25">
      <c r="AV1868" s="15" t="str">
        <f t="shared" si="28"/>
        <v>CA-2006-907  Stoneridge at Elk Grove</v>
      </c>
      <c r="AW1868" s="15" t="s">
        <v>1395</v>
      </c>
      <c r="AX1868" s="15" t="s">
        <v>2573</v>
      </c>
      <c r="AY1868" s="15" t="s">
        <v>1396</v>
      </c>
      <c r="AZ1868" s="15" t="s">
        <v>564</v>
      </c>
      <c r="BA1868" s="15" t="s">
        <v>781</v>
      </c>
      <c r="BB1868" s="15" t="s">
        <v>14329</v>
      </c>
      <c r="BC1868" s="16"/>
      <c r="BD1868" s="16"/>
    </row>
    <row r="1869" spans="48:56" hidden="1" x14ac:dyDescent="0.25">
      <c r="AV1869" s="15" t="str">
        <f t="shared" si="28"/>
        <v>CA-2006-908  Saklan Family Housing</v>
      </c>
      <c r="AW1869" s="15" t="s">
        <v>1397</v>
      </c>
      <c r="AX1869" s="15" t="s">
        <v>1398</v>
      </c>
      <c r="AY1869" s="15" t="s">
        <v>15376</v>
      </c>
      <c r="AZ1869" s="15" t="s">
        <v>840</v>
      </c>
      <c r="BA1869" s="15" t="s">
        <v>332</v>
      </c>
      <c r="BB1869" s="15" t="s">
        <v>14350</v>
      </c>
      <c r="BC1869" s="16"/>
      <c r="BD1869" s="16"/>
    </row>
    <row r="1870" spans="48:56" hidden="1" x14ac:dyDescent="0.25">
      <c r="AV1870" s="15" t="str">
        <f t="shared" si="28"/>
        <v>CA-2006-910  Oakley Apartments</v>
      </c>
      <c r="AW1870" s="15" t="s">
        <v>1399</v>
      </c>
      <c r="AX1870" s="15" t="s">
        <v>1400</v>
      </c>
      <c r="AY1870" s="15" t="s">
        <v>2574</v>
      </c>
      <c r="AZ1870" s="15" t="s">
        <v>1463</v>
      </c>
      <c r="BA1870" s="15" t="s">
        <v>1275</v>
      </c>
      <c r="BB1870" s="15" t="s">
        <v>14155</v>
      </c>
      <c r="BC1870" s="16"/>
      <c r="BD1870" s="16"/>
    </row>
    <row r="1871" spans="48:56" hidden="1" x14ac:dyDescent="0.25">
      <c r="AV1871" s="15" t="str">
        <f t="shared" si="28"/>
        <v>CA-2006-911  Central Avenue Villa</v>
      </c>
      <c r="AW1871" s="15" t="s">
        <v>2000</v>
      </c>
      <c r="AX1871" s="15" t="s">
        <v>221</v>
      </c>
      <c r="AY1871" s="15" t="s">
        <v>2001</v>
      </c>
      <c r="AZ1871" s="15" t="s">
        <v>819</v>
      </c>
      <c r="BA1871" s="15" t="s">
        <v>819</v>
      </c>
      <c r="BB1871" s="15" t="s">
        <v>13716</v>
      </c>
      <c r="BC1871" s="16"/>
      <c r="BD1871" s="16"/>
    </row>
    <row r="1872" spans="48:56" hidden="1" x14ac:dyDescent="0.25">
      <c r="AV1872" s="15" t="str">
        <f t="shared" si="28"/>
        <v>CA-2006-912  Arbor Court I</v>
      </c>
      <c r="AW1872" s="15" t="s">
        <v>1401</v>
      </c>
      <c r="AX1872" s="15" t="s">
        <v>1402</v>
      </c>
      <c r="AY1872" s="15" t="s">
        <v>2313</v>
      </c>
      <c r="AZ1872" s="15" t="s">
        <v>339</v>
      </c>
      <c r="BA1872" s="15" t="s">
        <v>819</v>
      </c>
      <c r="BB1872" s="15" t="s">
        <v>14051</v>
      </c>
      <c r="BC1872" s="16"/>
      <c r="BD1872" s="16"/>
    </row>
    <row r="1873" spans="48:56" hidden="1" x14ac:dyDescent="0.25">
      <c r="AV1873" s="15" t="str">
        <f t="shared" si="28"/>
        <v>CA-2006-913  Waterman Square</v>
      </c>
      <c r="AW1873" s="15" t="s">
        <v>1767</v>
      </c>
      <c r="AX1873" s="15" t="s">
        <v>1768</v>
      </c>
      <c r="AY1873" s="15" t="s">
        <v>2575</v>
      </c>
      <c r="AZ1873" s="15" t="s">
        <v>564</v>
      </c>
      <c r="BA1873" s="15" t="s">
        <v>781</v>
      </c>
      <c r="BB1873" s="15" t="s">
        <v>14329</v>
      </c>
      <c r="BC1873" s="16"/>
      <c r="BD1873" s="16"/>
    </row>
    <row r="1874" spans="48:56" hidden="1" x14ac:dyDescent="0.25">
      <c r="AV1874" s="15" t="str">
        <f t="shared" si="28"/>
        <v>CA-2006-914  Central Avenue Senior Apartments</v>
      </c>
      <c r="AW1874" s="15" t="s">
        <v>1769</v>
      </c>
      <c r="AX1874" s="15" t="s">
        <v>2576</v>
      </c>
      <c r="AY1874" s="15" t="s">
        <v>2577</v>
      </c>
      <c r="AZ1874" s="15" t="s">
        <v>333</v>
      </c>
      <c r="BA1874" s="15" t="s">
        <v>829</v>
      </c>
      <c r="BB1874" s="15" t="s">
        <v>14037</v>
      </c>
      <c r="BC1874" s="16"/>
      <c r="BD1874" s="16"/>
    </row>
    <row r="1875" spans="48:56" hidden="1" x14ac:dyDescent="0.25">
      <c r="AV1875" s="15" t="str">
        <f t="shared" si="28"/>
        <v>CA-2006-915  Alabama Manor Apartments</v>
      </c>
      <c r="AW1875" s="15" t="s">
        <v>1770</v>
      </c>
      <c r="AX1875" s="15" t="s">
        <v>1771</v>
      </c>
      <c r="AY1875" s="15" t="s">
        <v>2314</v>
      </c>
      <c r="AZ1875" s="15" t="s">
        <v>848</v>
      </c>
      <c r="BA1875" s="15" t="s">
        <v>848</v>
      </c>
      <c r="BB1875" s="15" t="s">
        <v>14282</v>
      </c>
      <c r="BC1875" s="16"/>
      <c r="BD1875" s="16"/>
    </row>
    <row r="1876" spans="48:56" hidden="1" x14ac:dyDescent="0.25">
      <c r="AV1876" s="15" t="str">
        <f t="shared" si="28"/>
        <v>CA-2006-916  Martinelli House</v>
      </c>
      <c r="AW1876" s="15" t="s">
        <v>1772</v>
      </c>
      <c r="AX1876" s="15" t="s">
        <v>1773</v>
      </c>
      <c r="AY1876" s="15" t="s">
        <v>1774</v>
      </c>
      <c r="AZ1876" s="15" t="s">
        <v>1034</v>
      </c>
      <c r="BA1876" s="15" t="s">
        <v>360</v>
      </c>
      <c r="BB1876" s="15" t="s">
        <v>13741</v>
      </c>
      <c r="BC1876" s="16"/>
      <c r="BD1876" s="16"/>
    </row>
    <row r="1877" spans="48:56" hidden="1" x14ac:dyDescent="0.25">
      <c r="AV1877" s="15" t="str">
        <f t="shared" si="28"/>
        <v>CA-2006-917  Dos Palos Apts./Meredith Manor Apts.</v>
      </c>
      <c r="AW1877" s="15" t="s">
        <v>1775</v>
      </c>
      <c r="AX1877" s="15" t="s">
        <v>1408</v>
      </c>
      <c r="AY1877" s="15" t="s">
        <v>2578</v>
      </c>
      <c r="AZ1877" s="15" t="s">
        <v>1409</v>
      </c>
      <c r="BA1877" s="15" t="s">
        <v>820</v>
      </c>
      <c r="BB1877" s="15" t="s">
        <v>14409</v>
      </c>
      <c r="BC1877" s="16"/>
      <c r="BD1877" s="16"/>
    </row>
    <row r="1878" spans="48:56" hidden="1" x14ac:dyDescent="0.25">
      <c r="AV1878" s="15" t="str">
        <f t="shared" si="28"/>
        <v>CA-2006-918  Fireside Apartments</v>
      </c>
      <c r="AW1878" s="15" t="s">
        <v>1519</v>
      </c>
      <c r="AX1878" s="15" t="s">
        <v>1520</v>
      </c>
      <c r="AY1878" s="15" t="s">
        <v>15377</v>
      </c>
      <c r="AZ1878" s="15" t="s">
        <v>1820</v>
      </c>
      <c r="BA1878" s="15" t="s">
        <v>360</v>
      </c>
      <c r="BB1878" s="15" t="s">
        <v>14410</v>
      </c>
      <c r="BC1878" s="16"/>
      <c r="BD1878" s="16"/>
    </row>
    <row r="1879" spans="48:56" hidden="1" x14ac:dyDescent="0.25">
      <c r="AV1879" s="15" t="str">
        <f t="shared" ref="AV1879:AV1942" si="29">CONCATENATE(AW1879,"  ",AX1879)</f>
        <v>CA-2006-921  Rancho Seneca fka Desert Springs Apts</v>
      </c>
      <c r="AW1879" s="15" t="s">
        <v>3678</v>
      </c>
      <c r="AX1879" s="15" t="s">
        <v>15046</v>
      </c>
      <c r="AY1879" s="15" t="s">
        <v>4105</v>
      </c>
      <c r="AZ1879" s="15" t="s">
        <v>1269</v>
      </c>
      <c r="BA1879" s="15" t="s">
        <v>882</v>
      </c>
      <c r="BB1879" s="15" t="s">
        <v>13994</v>
      </c>
      <c r="BC1879" s="16"/>
      <c r="BD1879" s="16"/>
    </row>
    <row r="1880" spans="48:56" hidden="1" x14ac:dyDescent="0.25">
      <c r="AV1880" s="15" t="str">
        <f t="shared" si="29"/>
        <v>CA-2006-923  16th and Market Apartments</v>
      </c>
      <c r="AW1880" s="15" t="s">
        <v>1821</v>
      </c>
      <c r="AX1880" s="15" t="s">
        <v>1822</v>
      </c>
      <c r="AY1880" s="15" t="s">
        <v>4337</v>
      </c>
      <c r="AZ1880" s="15" t="s">
        <v>848</v>
      </c>
      <c r="BA1880" s="15" t="s">
        <v>848</v>
      </c>
      <c r="BB1880" s="15" t="s">
        <v>13789</v>
      </c>
      <c r="BC1880" s="16"/>
      <c r="BD1880" s="16"/>
    </row>
    <row r="1881" spans="48:56" hidden="1" x14ac:dyDescent="0.25">
      <c r="AV1881" s="15" t="str">
        <f t="shared" si="29"/>
        <v>CA-2006-924  Foxdale Apartments</v>
      </c>
      <c r="AW1881" s="15" t="s">
        <v>1410</v>
      </c>
      <c r="AX1881" s="15" t="s">
        <v>2579</v>
      </c>
      <c r="AY1881" s="15" t="s">
        <v>1411</v>
      </c>
      <c r="AZ1881" s="15" t="s">
        <v>851</v>
      </c>
      <c r="BA1881" s="15" t="s">
        <v>850</v>
      </c>
      <c r="BB1881" s="15" t="s">
        <v>14128</v>
      </c>
      <c r="BC1881" s="16"/>
      <c r="BD1881" s="16"/>
    </row>
    <row r="1882" spans="48:56" hidden="1" x14ac:dyDescent="0.25">
      <c r="AV1882" s="15" t="str">
        <f t="shared" si="29"/>
        <v>CA-2006-925  Harbor Park Apartments</v>
      </c>
      <c r="AW1882" s="15" t="s">
        <v>730</v>
      </c>
      <c r="AX1882" s="15" t="s">
        <v>1178</v>
      </c>
      <c r="AY1882" s="15" t="s">
        <v>1179</v>
      </c>
      <c r="AZ1882" s="15" t="s">
        <v>1279</v>
      </c>
      <c r="BA1882" s="15" t="s">
        <v>824</v>
      </c>
      <c r="BB1882" s="15" t="s">
        <v>14261</v>
      </c>
      <c r="BC1882" s="16"/>
      <c r="BD1882" s="16"/>
    </row>
    <row r="1883" spans="48:56" hidden="1" x14ac:dyDescent="0.25">
      <c r="AV1883" s="15" t="str">
        <f t="shared" si="29"/>
        <v>CA-2006-926  La Salle Apartments</v>
      </c>
      <c r="AW1883" s="15" t="s">
        <v>1412</v>
      </c>
      <c r="AX1883" s="15" t="s">
        <v>1413</v>
      </c>
      <c r="AY1883" s="15" t="s">
        <v>1414</v>
      </c>
      <c r="AZ1883" s="15" t="s">
        <v>845</v>
      </c>
      <c r="BA1883" s="15" t="s">
        <v>845</v>
      </c>
      <c r="BB1883" s="15" t="s">
        <v>14153</v>
      </c>
      <c r="BC1883" s="16"/>
      <c r="BD1883" s="16"/>
    </row>
    <row r="1884" spans="48:56" hidden="1" x14ac:dyDescent="0.25">
      <c r="AV1884" s="15" t="str">
        <f t="shared" si="29"/>
        <v>CA-2006-927  Shoreview Apartments</v>
      </c>
      <c r="AW1884" s="15" t="s">
        <v>1415</v>
      </c>
      <c r="AX1884" s="15" t="s">
        <v>1416</v>
      </c>
      <c r="AY1884" s="15" t="s">
        <v>1417</v>
      </c>
      <c r="AZ1884" s="15" t="s">
        <v>845</v>
      </c>
      <c r="BA1884" s="15" t="s">
        <v>845</v>
      </c>
      <c r="BB1884" s="15" t="s">
        <v>14153</v>
      </c>
      <c r="BC1884" s="16"/>
      <c r="BD1884" s="16"/>
    </row>
    <row r="1885" spans="48:56" hidden="1" x14ac:dyDescent="0.25">
      <c r="AV1885" s="15" t="str">
        <f t="shared" si="29"/>
        <v>CA-2007-005  Essex Apartments</v>
      </c>
      <c r="AW1885" s="15" t="s">
        <v>1780</v>
      </c>
      <c r="AX1885" s="15" t="s">
        <v>1781</v>
      </c>
      <c r="AY1885" s="15" t="s">
        <v>1782</v>
      </c>
      <c r="AZ1885" s="15" t="s">
        <v>339</v>
      </c>
      <c r="BA1885" s="15" t="s">
        <v>819</v>
      </c>
      <c r="BB1885" s="15" t="s">
        <v>14051</v>
      </c>
      <c r="BC1885" s="16"/>
      <c r="BD1885" s="16"/>
    </row>
    <row r="1886" spans="48:56" hidden="1" x14ac:dyDescent="0.25">
      <c r="AV1886" s="15" t="str">
        <f t="shared" si="29"/>
        <v>CA-2007-008  James Wood Apartments</v>
      </c>
      <c r="AW1886" s="15" t="s">
        <v>2355</v>
      </c>
      <c r="AX1886" s="15" t="s">
        <v>698</v>
      </c>
      <c r="AY1886" s="15" t="s">
        <v>2580</v>
      </c>
      <c r="AZ1886" s="15" t="s">
        <v>819</v>
      </c>
      <c r="BA1886" s="15" t="s">
        <v>819</v>
      </c>
      <c r="BB1886" s="15" t="s">
        <v>13718</v>
      </c>
      <c r="BC1886" s="16"/>
      <c r="BD1886" s="16"/>
    </row>
    <row r="1887" spans="48:56" hidden="1" x14ac:dyDescent="0.25">
      <c r="AV1887" s="15" t="str">
        <f t="shared" si="29"/>
        <v>CA-2007-009  Rosa Parks Villas</v>
      </c>
      <c r="AW1887" s="15" t="s">
        <v>2002</v>
      </c>
      <c r="AX1887" s="15" t="s">
        <v>2003</v>
      </c>
      <c r="AY1887" s="15" t="s">
        <v>2581</v>
      </c>
      <c r="AZ1887" s="15" t="s">
        <v>819</v>
      </c>
      <c r="BA1887" s="15" t="s">
        <v>819</v>
      </c>
      <c r="BB1887" s="15" t="s">
        <v>13787</v>
      </c>
      <c r="BC1887" s="16"/>
      <c r="BD1887" s="16"/>
    </row>
    <row r="1888" spans="48:56" hidden="1" x14ac:dyDescent="0.25">
      <c r="AV1888" s="15" t="str">
        <f t="shared" si="29"/>
        <v>CA-2007-011  Rayen Apartments</v>
      </c>
      <c r="AW1888" s="15" t="s">
        <v>2004</v>
      </c>
      <c r="AX1888" s="15" t="s">
        <v>2005</v>
      </c>
      <c r="AY1888" s="15" t="s">
        <v>2006</v>
      </c>
      <c r="AZ1888" s="15" t="s">
        <v>819</v>
      </c>
      <c r="BA1888" s="15" t="s">
        <v>819</v>
      </c>
      <c r="BB1888" s="15" t="s">
        <v>13941</v>
      </c>
      <c r="BC1888" s="16"/>
      <c r="BD1888" s="16"/>
    </row>
    <row r="1889" spans="48:56" hidden="1" x14ac:dyDescent="0.25">
      <c r="AV1889" s="15" t="str">
        <f t="shared" si="29"/>
        <v>CA-2007-019  The Ardmore</v>
      </c>
      <c r="AW1889" s="15" t="s">
        <v>2007</v>
      </c>
      <c r="AX1889" s="15" t="s">
        <v>2008</v>
      </c>
      <c r="AY1889" s="15" t="s">
        <v>2582</v>
      </c>
      <c r="AZ1889" s="15" t="s">
        <v>819</v>
      </c>
      <c r="BA1889" s="15" t="s">
        <v>819</v>
      </c>
      <c r="BB1889" s="15" t="s">
        <v>13805</v>
      </c>
      <c r="BC1889" s="16"/>
      <c r="BD1889" s="16"/>
    </row>
    <row r="1890" spans="48:56" hidden="1" x14ac:dyDescent="0.25">
      <c r="AV1890" s="15" t="str">
        <f t="shared" si="29"/>
        <v>CA-2007-023  Wysteria</v>
      </c>
      <c r="AW1890" s="15" t="s">
        <v>1970</v>
      </c>
      <c r="AX1890" s="15" t="s">
        <v>1971</v>
      </c>
      <c r="AY1890" s="15" t="s">
        <v>1972</v>
      </c>
      <c r="AZ1890" s="15" t="s">
        <v>1032</v>
      </c>
      <c r="BA1890" s="15" t="s">
        <v>219</v>
      </c>
      <c r="BB1890" s="15" t="s">
        <v>14411</v>
      </c>
      <c r="BC1890" s="16"/>
      <c r="BD1890" s="16"/>
    </row>
    <row r="1891" spans="48:56" hidden="1" x14ac:dyDescent="0.25">
      <c r="AV1891" s="15" t="str">
        <f t="shared" si="29"/>
        <v>CA-2007-025  Bella Vista Apartments</v>
      </c>
      <c r="AW1891" s="15" t="s">
        <v>1973</v>
      </c>
      <c r="AX1891" s="15" t="s">
        <v>72</v>
      </c>
      <c r="AY1891" s="15" t="s">
        <v>2583</v>
      </c>
      <c r="AZ1891" s="15" t="s">
        <v>1436</v>
      </c>
      <c r="BA1891" s="15" t="s">
        <v>830</v>
      </c>
      <c r="BB1891" s="15" t="s">
        <v>13875</v>
      </c>
      <c r="BC1891" s="16"/>
      <c r="BD1891" s="16"/>
    </row>
    <row r="1892" spans="48:56" hidden="1" x14ac:dyDescent="0.25">
      <c r="AV1892" s="15" t="str">
        <f t="shared" si="29"/>
        <v>CA-2007-026  Washington Square III and Sherwood Court Apartment</v>
      </c>
      <c r="AW1892" s="15" t="s">
        <v>1974</v>
      </c>
      <c r="AX1892" s="15" t="s">
        <v>2584</v>
      </c>
      <c r="AY1892" s="15" t="s">
        <v>1972</v>
      </c>
      <c r="AZ1892" s="15" t="s">
        <v>1032</v>
      </c>
      <c r="BA1892" s="15" t="s">
        <v>219</v>
      </c>
      <c r="BB1892" s="15" t="s">
        <v>14411</v>
      </c>
      <c r="BC1892" s="16"/>
      <c r="BD1892" s="16"/>
    </row>
    <row r="1893" spans="48:56" hidden="1" x14ac:dyDescent="0.25">
      <c r="AV1893" s="15" t="str">
        <f t="shared" si="29"/>
        <v>CA-2007-028  Mirage Vista Family Apartments</v>
      </c>
      <c r="AW1893" s="15" t="s">
        <v>1969</v>
      </c>
      <c r="AX1893" s="15" t="s">
        <v>2585</v>
      </c>
      <c r="AY1893" s="15" t="s">
        <v>2586</v>
      </c>
      <c r="AZ1893" s="15" t="s">
        <v>779</v>
      </c>
      <c r="BA1893" s="15" t="s">
        <v>520</v>
      </c>
      <c r="BB1893" s="15" t="s">
        <v>14412</v>
      </c>
      <c r="BC1893" s="16"/>
      <c r="BD1893" s="16"/>
    </row>
    <row r="1894" spans="48:56" hidden="1" x14ac:dyDescent="0.25">
      <c r="AV1894" s="15" t="str">
        <f t="shared" si="29"/>
        <v>CA-2007-033  Roosevelt Family Apartments</v>
      </c>
      <c r="AW1894" s="15" t="s">
        <v>1975</v>
      </c>
      <c r="AX1894" s="15" t="s">
        <v>1976</v>
      </c>
      <c r="AY1894" s="15" t="s">
        <v>1977</v>
      </c>
      <c r="AZ1894" s="15" t="s">
        <v>96</v>
      </c>
      <c r="BA1894" s="15" t="s">
        <v>844</v>
      </c>
      <c r="BB1894" s="15" t="s">
        <v>14357</v>
      </c>
      <c r="BC1894" s="16"/>
      <c r="BD1894" s="16"/>
    </row>
    <row r="1895" spans="48:56" hidden="1" x14ac:dyDescent="0.25">
      <c r="AV1895" s="15" t="str">
        <f t="shared" si="29"/>
        <v>CA-2007-038  Clinton Family Apartments</v>
      </c>
      <c r="AW1895" s="15" t="s">
        <v>2020</v>
      </c>
      <c r="AX1895" s="15" t="s">
        <v>1993</v>
      </c>
      <c r="AY1895" s="15" t="s">
        <v>2587</v>
      </c>
      <c r="AZ1895" s="15" t="s">
        <v>343</v>
      </c>
      <c r="BA1895" s="15" t="s">
        <v>526</v>
      </c>
      <c r="BB1895" s="15" t="s">
        <v>13830</v>
      </c>
      <c r="BC1895" s="16"/>
      <c r="BD1895" s="16"/>
    </row>
    <row r="1896" spans="48:56" hidden="1" x14ac:dyDescent="0.25">
      <c r="AV1896" s="15" t="str">
        <f t="shared" si="29"/>
        <v>CA-2007-040  La Entrada Family Housing</v>
      </c>
      <c r="AW1896" s="15" t="s">
        <v>1754</v>
      </c>
      <c r="AX1896" s="15" t="s">
        <v>1755</v>
      </c>
      <c r="AY1896" s="15" t="s">
        <v>2588</v>
      </c>
      <c r="AZ1896" s="15" t="s">
        <v>848</v>
      </c>
      <c r="BA1896" s="15" t="s">
        <v>848</v>
      </c>
      <c r="BB1896" s="15" t="s">
        <v>13799</v>
      </c>
      <c r="BC1896" s="16"/>
      <c r="BD1896" s="16"/>
    </row>
    <row r="1897" spans="48:56" hidden="1" x14ac:dyDescent="0.25">
      <c r="AV1897" s="15" t="str">
        <f t="shared" si="29"/>
        <v>CA-2007-043  The Fairways at San Antonio Ct.</v>
      </c>
      <c r="AW1897" s="15" t="s">
        <v>1758</v>
      </c>
      <c r="AX1897" s="15" t="s">
        <v>2589</v>
      </c>
      <c r="AY1897" s="15" t="s">
        <v>1759</v>
      </c>
      <c r="AZ1897" s="15" t="s">
        <v>851</v>
      </c>
      <c r="BA1897" s="15" t="s">
        <v>850</v>
      </c>
      <c r="BB1897" s="15" t="s">
        <v>14015</v>
      </c>
      <c r="BC1897" s="16"/>
      <c r="BD1897" s="16"/>
    </row>
    <row r="1898" spans="48:56" hidden="1" x14ac:dyDescent="0.25">
      <c r="AV1898" s="15" t="str">
        <f t="shared" si="29"/>
        <v>CA-2007-046  Manitou Vistas II</v>
      </c>
      <c r="AW1898" s="15" t="s">
        <v>5382</v>
      </c>
      <c r="AX1898" s="15" t="s">
        <v>5383</v>
      </c>
      <c r="AY1898" s="15" t="s">
        <v>5384</v>
      </c>
      <c r="AZ1898" s="15" t="s">
        <v>819</v>
      </c>
      <c r="BA1898" s="15" t="s">
        <v>819</v>
      </c>
      <c r="BB1898" s="15" t="s">
        <v>14162</v>
      </c>
      <c r="BC1898" s="16"/>
      <c r="BD1898" s="16"/>
    </row>
    <row r="1899" spans="48:56" hidden="1" x14ac:dyDescent="0.25">
      <c r="AV1899" s="15" t="str">
        <f t="shared" si="29"/>
        <v>CA-2007-049  Orion Gardens Apartments</v>
      </c>
      <c r="AW1899" s="15" t="s">
        <v>1725</v>
      </c>
      <c r="AX1899" s="15" t="s">
        <v>1726</v>
      </c>
      <c r="AY1899" s="15" t="s">
        <v>2590</v>
      </c>
      <c r="AZ1899" s="15" t="s">
        <v>819</v>
      </c>
      <c r="BA1899" s="15" t="s">
        <v>819</v>
      </c>
      <c r="BB1899" s="15" t="s">
        <v>13941</v>
      </c>
      <c r="BC1899" s="16"/>
      <c r="BD1899" s="16"/>
    </row>
    <row r="1900" spans="48:56" hidden="1" x14ac:dyDescent="0.25">
      <c r="AV1900" s="15" t="str">
        <f t="shared" si="29"/>
        <v>CA-2007-050  Tanager Springs II</v>
      </c>
      <c r="AW1900" s="15" t="s">
        <v>2014</v>
      </c>
      <c r="AX1900" s="15" t="s">
        <v>2015</v>
      </c>
      <c r="AY1900" s="15" t="s">
        <v>2591</v>
      </c>
      <c r="AZ1900" s="15" t="s">
        <v>830</v>
      </c>
      <c r="BA1900" s="15" t="s">
        <v>830</v>
      </c>
      <c r="BB1900" s="15" t="s">
        <v>14413</v>
      </c>
      <c r="BC1900" s="16"/>
      <c r="BD1900" s="16"/>
    </row>
    <row r="1901" spans="48:56" hidden="1" x14ac:dyDescent="0.25">
      <c r="AV1901" s="15" t="str">
        <f t="shared" si="29"/>
        <v>CA-2007-051  Jeffrey Lynne Neighborhood Revitalization Phase IV</v>
      </c>
      <c r="AW1901" s="15" t="s">
        <v>2016</v>
      </c>
      <c r="AX1901" s="15" t="s">
        <v>2017</v>
      </c>
      <c r="AY1901" s="15" t="s">
        <v>2315</v>
      </c>
      <c r="AZ1901" s="15" t="s">
        <v>1276</v>
      </c>
      <c r="BA1901" s="15" t="s">
        <v>1277</v>
      </c>
      <c r="BB1901" s="15" t="s">
        <v>14355</v>
      </c>
      <c r="BC1901" s="16"/>
      <c r="BD1901" s="16"/>
    </row>
    <row r="1902" spans="48:56" hidden="1" x14ac:dyDescent="0.25">
      <c r="AV1902" s="15" t="str">
        <f t="shared" si="29"/>
        <v>CA-2007-056  Alicante Apartments</v>
      </c>
      <c r="AW1902" s="15" t="s">
        <v>2018</v>
      </c>
      <c r="AX1902" s="15" t="s">
        <v>2019</v>
      </c>
      <c r="AY1902" s="15" t="s">
        <v>2592</v>
      </c>
      <c r="AZ1902" s="15" t="s">
        <v>521</v>
      </c>
      <c r="BA1902" s="15" t="s">
        <v>830</v>
      </c>
      <c r="BB1902" s="15" t="s">
        <v>13753</v>
      </c>
      <c r="BC1902" s="16"/>
      <c r="BD1902" s="16"/>
    </row>
    <row r="1903" spans="48:56" hidden="1" x14ac:dyDescent="0.25">
      <c r="AV1903" s="15" t="str">
        <f t="shared" si="29"/>
        <v>CA-2007-064  Richmond MacDonald Senior Apartments</v>
      </c>
      <c r="AW1903" s="15" t="s">
        <v>1756</v>
      </c>
      <c r="AX1903" s="15" t="s">
        <v>1757</v>
      </c>
      <c r="AY1903" s="15" t="s">
        <v>15378</v>
      </c>
      <c r="AZ1903" s="15" t="s">
        <v>1004</v>
      </c>
      <c r="BA1903" s="15" t="s">
        <v>1275</v>
      </c>
      <c r="BB1903" s="15" t="s">
        <v>14306</v>
      </c>
      <c r="BC1903" s="16"/>
      <c r="BD1903" s="16"/>
    </row>
    <row r="1904" spans="48:56" hidden="1" x14ac:dyDescent="0.25">
      <c r="AV1904" s="15" t="str">
        <f t="shared" si="29"/>
        <v>CA-2007-068  Oak Place Senior Villas</v>
      </c>
      <c r="AW1904" s="15" t="s">
        <v>1741</v>
      </c>
      <c r="AX1904" s="15" t="s">
        <v>1742</v>
      </c>
      <c r="AY1904" s="15" t="s">
        <v>2593</v>
      </c>
      <c r="AZ1904" s="15" t="s">
        <v>1463</v>
      </c>
      <c r="BA1904" s="15" t="s">
        <v>1275</v>
      </c>
      <c r="BB1904" s="15" t="s">
        <v>14155</v>
      </c>
      <c r="BC1904" s="16"/>
      <c r="BD1904" s="16"/>
    </row>
    <row r="1905" spans="48:56" hidden="1" x14ac:dyDescent="0.25">
      <c r="AV1905" s="15" t="str">
        <f t="shared" si="29"/>
        <v>CA-2007-073  Sierra Vista Apartment Homes</v>
      </c>
      <c r="AW1905" s="15" t="s">
        <v>2895</v>
      </c>
      <c r="AX1905" s="15" t="s">
        <v>2896</v>
      </c>
      <c r="AY1905" s="15" t="s">
        <v>15047</v>
      </c>
      <c r="AZ1905" s="15" t="s">
        <v>972</v>
      </c>
      <c r="BA1905" s="15" t="s">
        <v>973</v>
      </c>
      <c r="BB1905" s="15" t="s">
        <v>14244</v>
      </c>
      <c r="BC1905" s="16"/>
      <c r="BD1905" s="16"/>
    </row>
    <row r="1906" spans="48:56" hidden="1" x14ac:dyDescent="0.25">
      <c r="AV1906" s="15" t="str">
        <f t="shared" si="29"/>
        <v>CA-2007-074  Harvard Court Apartment Homes Phase II</v>
      </c>
      <c r="AW1906" s="15" t="s">
        <v>1891</v>
      </c>
      <c r="AX1906" s="15" t="s">
        <v>2594</v>
      </c>
      <c r="AY1906" s="15" t="s">
        <v>2595</v>
      </c>
      <c r="AZ1906" s="15" t="s">
        <v>651</v>
      </c>
      <c r="BA1906" s="15" t="s">
        <v>520</v>
      </c>
      <c r="BB1906" s="15" t="s">
        <v>13908</v>
      </c>
      <c r="BC1906" s="16"/>
      <c r="BD1906" s="16"/>
    </row>
    <row r="1907" spans="48:56" hidden="1" x14ac:dyDescent="0.25">
      <c r="AV1907" s="15" t="str">
        <f t="shared" si="29"/>
        <v>CA-2007-075  Cantabria Senior Apartments</v>
      </c>
      <c r="AW1907" s="15" t="s">
        <v>1888</v>
      </c>
      <c r="AX1907" s="15" t="s">
        <v>1889</v>
      </c>
      <c r="AY1907" s="15" t="s">
        <v>2596</v>
      </c>
      <c r="AZ1907" s="15" t="s">
        <v>631</v>
      </c>
      <c r="BA1907" s="15" t="s">
        <v>819</v>
      </c>
      <c r="BB1907" s="15" t="s">
        <v>13788</v>
      </c>
      <c r="BC1907" s="16"/>
      <c r="BD1907" s="16"/>
    </row>
    <row r="1908" spans="48:56" hidden="1" x14ac:dyDescent="0.25">
      <c r="AV1908" s="15" t="str">
        <f t="shared" si="29"/>
        <v>CA-2007-076  Petaluma Avenue Homes</v>
      </c>
      <c r="AW1908" s="15" t="s">
        <v>2360</v>
      </c>
      <c r="AX1908" s="15" t="s">
        <v>2361</v>
      </c>
      <c r="AY1908" s="15" t="s">
        <v>2597</v>
      </c>
      <c r="AZ1908" s="15" t="s">
        <v>224</v>
      </c>
      <c r="BA1908" s="15" t="s">
        <v>1929</v>
      </c>
      <c r="BB1908" s="15" t="s">
        <v>13954</v>
      </c>
      <c r="BC1908" s="16"/>
      <c r="BD1908" s="16"/>
    </row>
    <row r="1909" spans="48:56" hidden="1" x14ac:dyDescent="0.25">
      <c r="AV1909" s="15" t="str">
        <f t="shared" si="29"/>
        <v>CA-2007-078  Cornerstone Apartment Homes</v>
      </c>
      <c r="AW1909" s="15" t="s">
        <v>2362</v>
      </c>
      <c r="AX1909" s="15" t="s">
        <v>2598</v>
      </c>
      <c r="AY1909" s="15" t="s">
        <v>1890</v>
      </c>
      <c r="AZ1909" s="15" t="s">
        <v>1276</v>
      </c>
      <c r="BA1909" s="15" t="s">
        <v>1277</v>
      </c>
      <c r="BB1909" s="15" t="s">
        <v>14033</v>
      </c>
      <c r="BC1909" s="16"/>
      <c r="BD1909" s="16"/>
    </row>
    <row r="1910" spans="48:56" hidden="1" x14ac:dyDescent="0.25">
      <c r="AV1910" s="15" t="str">
        <f t="shared" si="29"/>
        <v>CA-2007-082  Vista Dunes Courtyard Homes</v>
      </c>
      <c r="AW1910" s="15" t="s">
        <v>1760</v>
      </c>
      <c r="AX1910" s="15" t="s">
        <v>1761</v>
      </c>
      <c r="AY1910" s="15" t="s">
        <v>2599</v>
      </c>
      <c r="AZ1910" s="15" t="s">
        <v>705</v>
      </c>
      <c r="BA1910" s="15" t="s">
        <v>526</v>
      </c>
      <c r="BB1910" s="15" t="s">
        <v>13910</v>
      </c>
      <c r="BC1910" s="16"/>
      <c r="BD1910" s="16"/>
    </row>
    <row r="1911" spans="48:56" hidden="1" x14ac:dyDescent="0.25">
      <c r="AV1911" s="15" t="str">
        <f t="shared" si="29"/>
        <v>CA-2007-083  Monterey Street Apartments</v>
      </c>
      <c r="AW1911" s="15" t="s">
        <v>1762</v>
      </c>
      <c r="AX1911" s="15" t="s">
        <v>1763</v>
      </c>
      <c r="AY1911" s="15" t="s">
        <v>1764</v>
      </c>
      <c r="AZ1911" s="15" t="s">
        <v>145</v>
      </c>
      <c r="BA1911" s="15" t="s">
        <v>876</v>
      </c>
      <c r="BB1911" s="15" t="s">
        <v>13823</v>
      </c>
      <c r="BC1911" s="16"/>
      <c r="BD1911" s="16"/>
    </row>
    <row r="1912" spans="48:56" hidden="1" x14ac:dyDescent="0.25">
      <c r="AV1912" s="15" t="str">
        <f t="shared" si="29"/>
        <v>CA-2007-084  Hillview Ridge Apartments</v>
      </c>
      <c r="AW1912" s="15" t="s">
        <v>1765</v>
      </c>
      <c r="AX1912" s="15" t="s">
        <v>1740</v>
      </c>
      <c r="AY1912" s="15" t="s">
        <v>2600</v>
      </c>
      <c r="AZ1912" s="15" t="s">
        <v>146</v>
      </c>
      <c r="BA1912" s="15" t="s">
        <v>1925</v>
      </c>
      <c r="BB1912" s="15" t="s">
        <v>14342</v>
      </c>
      <c r="BC1912" s="16"/>
      <c r="BD1912" s="16"/>
    </row>
    <row r="1913" spans="48:56" hidden="1" x14ac:dyDescent="0.25">
      <c r="AV1913" s="15" t="str">
        <f t="shared" si="29"/>
        <v>CA-2007-088  St. Andrews Arms Apartments</v>
      </c>
      <c r="AW1913" s="15" t="s">
        <v>1744</v>
      </c>
      <c r="AX1913" s="15" t="s">
        <v>1745</v>
      </c>
      <c r="AY1913" s="15" t="s">
        <v>2601</v>
      </c>
      <c r="AZ1913" s="15" t="s">
        <v>819</v>
      </c>
      <c r="BA1913" s="15" t="s">
        <v>819</v>
      </c>
      <c r="BB1913" s="15" t="s">
        <v>13784</v>
      </c>
      <c r="BC1913" s="16"/>
      <c r="BD1913" s="16"/>
    </row>
    <row r="1914" spans="48:56" hidden="1" x14ac:dyDescent="0.25">
      <c r="AV1914" s="15" t="str">
        <f t="shared" si="29"/>
        <v>CA-2007-093  Rancho Lindo</v>
      </c>
      <c r="AW1914" s="15" t="s">
        <v>2098</v>
      </c>
      <c r="AX1914" s="15" t="s">
        <v>3679</v>
      </c>
      <c r="AY1914" s="15" t="s">
        <v>2602</v>
      </c>
      <c r="AZ1914" s="15" t="s">
        <v>1434</v>
      </c>
      <c r="BA1914" s="15" t="s">
        <v>829</v>
      </c>
      <c r="BB1914" s="15" t="s">
        <v>14161</v>
      </c>
      <c r="BC1914" s="16"/>
      <c r="BD1914" s="16"/>
    </row>
    <row r="1915" spans="48:56" hidden="1" x14ac:dyDescent="0.25">
      <c r="AV1915" s="15" t="str">
        <f t="shared" si="29"/>
        <v>CA-2007-095  Village Park Senior Apartments</v>
      </c>
      <c r="AW1915" s="15" t="s">
        <v>2099</v>
      </c>
      <c r="AX1915" s="15" t="s">
        <v>2100</v>
      </c>
      <c r="AY1915" s="15" t="s">
        <v>2603</v>
      </c>
      <c r="AZ1915" s="15" t="s">
        <v>616</v>
      </c>
      <c r="BA1915" s="15" t="s">
        <v>829</v>
      </c>
      <c r="BB1915" s="15" t="s">
        <v>13781</v>
      </c>
      <c r="BC1915" s="16"/>
      <c r="BD1915" s="16"/>
    </row>
    <row r="1916" spans="48:56" hidden="1" x14ac:dyDescent="0.25">
      <c r="AV1916" s="15" t="str">
        <f t="shared" si="29"/>
        <v>CA-2007-098  WAV Working Artists Ventura</v>
      </c>
      <c r="AW1916" s="15" t="s">
        <v>2897</v>
      </c>
      <c r="AX1916" s="15" t="s">
        <v>3195</v>
      </c>
      <c r="AY1916" s="15" t="s">
        <v>2898</v>
      </c>
      <c r="AZ1916" s="15" t="s">
        <v>1009</v>
      </c>
      <c r="BA1916" s="15" t="s">
        <v>1009</v>
      </c>
      <c r="BB1916" s="15" t="s">
        <v>14414</v>
      </c>
      <c r="BC1916" s="16"/>
      <c r="BD1916" s="16"/>
    </row>
    <row r="1917" spans="48:56" hidden="1" x14ac:dyDescent="0.25">
      <c r="AV1917" s="15" t="str">
        <f t="shared" si="29"/>
        <v>CA-2007-107  Fanoe Road Apartments</v>
      </c>
      <c r="AW1917" s="15" t="s">
        <v>1766</v>
      </c>
      <c r="AX1917" s="15" t="s">
        <v>2604</v>
      </c>
      <c r="AY1917" s="15" t="s">
        <v>2605</v>
      </c>
      <c r="AZ1917" s="15" t="s">
        <v>16</v>
      </c>
      <c r="BA1917" s="15" t="s">
        <v>876</v>
      </c>
      <c r="BB1917" s="15" t="s">
        <v>13902</v>
      </c>
      <c r="BC1917" s="16"/>
      <c r="BD1917" s="16"/>
    </row>
    <row r="1918" spans="48:56" hidden="1" x14ac:dyDescent="0.25">
      <c r="AV1918" s="15" t="str">
        <f t="shared" si="29"/>
        <v>CA-2007-111  Rittenhouse Square</v>
      </c>
      <c r="AW1918" s="15" t="s">
        <v>2899</v>
      </c>
      <c r="AX1918" s="15" t="s">
        <v>2900</v>
      </c>
      <c r="AY1918" s="15" t="s">
        <v>2901</v>
      </c>
      <c r="AZ1918" s="15" t="s">
        <v>819</v>
      </c>
      <c r="BA1918" s="15" t="s">
        <v>819</v>
      </c>
      <c r="BB1918" s="15" t="s">
        <v>13716</v>
      </c>
      <c r="BC1918" s="16"/>
      <c r="BD1918" s="16"/>
    </row>
    <row r="1919" spans="48:56" hidden="1" x14ac:dyDescent="0.25">
      <c r="AV1919" s="15" t="str">
        <f t="shared" si="29"/>
        <v>CA-2007-114  Los Vecinos Apartments</v>
      </c>
      <c r="AW1919" s="15" t="s">
        <v>2103</v>
      </c>
      <c r="AX1919" s="15" t="s">
        <v>2606</v>
      </c>
      <c r="AY1919" s="15" t="s">
        <v>2104</v>
      </c>
      <c r="AZ1919" s="15" t="s">
        <v>51</v>
      </c>
      <c r="BA1919" s="15" t="s">
        <v>848</v>
      </c>
      <c r="BB1919" s="15" t="s">
        <v>13765</v>
      </c>
      <c r="BC1919" s="16"/>
      <c r="BD1919" s="16"/>
    </row>
    <row r="1920" spans="48:56" hidden="1" x14ac:dyDescent="0.25">
      <c r="AV1920" s="15" t="str">
        <f t="shared" si="29"/>
        <v>CA-2007-116  Civic Center Residence</v>
      </c>
      <c r="AW1920" s="15" t="s">
        <v>2902</v>
      </c>
      <c r="AX1920" s="15" t="s">
        <v>2903</v>
      </c>
      <c r="AY1920" s="15" t="s">
        <v>2904</v>
      </c>
      <c r="AZ1920" s="15" t="s">
        <v>845</v>
      </c>
      <c r="BA1920" s="15" t="s">
        <v>845</v>
      </c>
      <c r="BB1920" s="15" t="s">
        <v>13750</v>
      </c>
      <c r="BC1920" s="16"/>
      <c r="BD1920" s="16"/>
    </row>
    <row r="1921" spans="48:56" hidden="1" x14ac:dyDescent="0.25">
      <c r="AV1921" s="15" t="str">
        <f t="shared" si="29"/>
        <v>CA-2007-117  Panorama Park Apartments</v>
      </c>
      <c r="AW1921" s="15" t="s">
        <v>2105</v>
      </c>
      <c r="AX1921" s="15" t="s">
        <v>2106</v>
      </c>
      <c r="AY1921" s="15" t="s">
        <v>14880</v>
      </c>
      <c r="AZ1921" s="15" t="s">
        <v>616</v>
      </c>
      <c r="BA1921" s="15" t="s">
        <v>829</v>
      </c>
      <c r="BB1921" s="15" t="s">
        <v>13781</v>
      </c>
      <c r="BC1921" s="16"/>
      <c r="BD1921" s="16"/>
    </row>
    <row r="1922" spans="48:56" hidden="1" x14ac:dyDescent="0.25">
      <c r="AV1922" s="15" t="str">
        <f t="shared" si="29"/>
        <v>CA-2007-120  Jack London Gateway Senior Housing</v>
      </c>
      <c r="AW1922" s="15" t="s">
        <v>1735</v>
      </c>
      <c r="AX1922" s="15" t="s">
        <v>1736</v>
      </c>
      <c r="AY1922" s="15" t="s">
        <v>2607</v>
      </c>
      <c r="AZ1922" s="15" t="s">
        <v>331</v>
      </c>
      <c r="BA1922" s="15" t="s">
        <v>332</v>
      </c>
      <c r="BB1922" s="15" t="s">
        <v>14145</v>
      </c>
      <c r="BC1922" s="16"/>
      <c r="BD1922" s="16"/>
    </row>
    <row r="1923" spans="48:56" hidden="1" x14ac:dyDescent="0.25">
      <c r="AV1923" s="15" t="str">
        <f t="shared" si="29"/>
        <v>CA-2007-121  San Remo I Apartments</v>
      </c>
      <c r="AW1923" s="15" t="s">
        <v>1737</v>
      </c>
      <c r="AX1923" s="15" t="s">
        <v>15379</v>
      </c>
      <c r="AY1923" s="15" t="s">
        <v>2608</v>
      </c>
      <c r="AZ1923" s="15" t="s">
        <v>67</v>
      </c>
      <c r="BA1923" s="15" t="s">
        <v>882</v>
      </c>
      <c r="BB1923" s="15" t="s">
        <v>14039</v>
      </c>
      <c r="BC1923" s="16"/>
      <c r="BD1923" s="16"/>
    </row>
    <row r="1924" spans="48:56" hidden="1" x14ac:dyDescent="0.25">
      <c r="AV1924" s="15" t="str">
        <f t="shared" si="29"/>
        <v>CA-2007-123  Marymead Park Apartments</v>
      </c>
      <c r="AW1924" s="15" t="s">
        <v>1732</v>
      </c>
      <c r="AX1924" s="15" t="s">
        <v>1733</v>
      </c>
      <c r="AY1924" s="15" t="s">
        <v>1734</v>
      </c>
      <c r="AZ1924" s="15" t="s">
        <v>868</v>
      </c>
      <c r="BA1924" s="15" t="s">
        <v>853</v>
      </c>
      <c r="BB1924" s="15" t="s">
        <v>14045</v>
      </c>
      <c r="BC1924" s="16"/>
      <c r="BD1924" s="16"/>
    </row>
    <row r="1925" spans="48:56" hidden="1" x14ac:dyDescent="0.25">
      <c r="AV1925" s="15" t="str">
        <f t="shared" si="29"/>
        <v>CA-2007-127  Monterey Family Village</v>
      </c>
      <c r="AW1925" s="15" t="s">
        <v>1831</v>
      </c>
      <c r="AX1925" s="15" t="s">
        <v>1832</v>
      </c>
      <c r="AY1925" s="15" t="s">
        <v>1833</v>
      </c>
      <c r="AZ1925" s="15" t="s">
        <v>851</v>
      </c>
      <c r="BA1925" s="15" t="s">
        <v>850</v>
      </c>
      <c r="BB1925" s="15" t="s">
        <v>13889</v>
      </c>
      <c r="BC1925" s="16"/>
      <c r="BD1925" s="16"/>
    </row>
    <row r="1926" spans="48:56" hidden="1" x14ac:dyDescent="0.25">
      <c r="AV1926" s="15" t="str">
        <f t="shared" si="29"/>
        <v>CA-2007-129  Hidden Creek Apartments</v>
      </c>
      <c r="AW1926" s="15" t="s">
        <v>2224</v>
      </c>
      <c r="AX1926" s="15" t="s">
        <v>543</v>
      </c>
      <c r="AY1926" s="15" t="s">
        <v>2225</v>
      </c>
      <c r="AZ1926" s="15" t="s">
        <v>1405</v>
      </c>
      <c r="BA1926" s="15" t="s">
        <v>1406</v>
      </c>
      <c r="BB1926" s="15" t="s">
        <v>14397</v>
      </c>
      <c r="BC1926" s="16"/>
      <c r="BD1926" s="16"/>
    </row>
    <row r="1927" spans="48:56" hidden="1" x14ac:dyDescent="0.25">
      <c r="AV1927" s="15" t="str">
        <f t="shared" si="29"/>
        <v>CA-2007-133  Imperial Gardens Family Apartments</v>
      </c>
      <c r="AW1927" s="15" t="s">
        <v>2229</v>
      </c>
      <c r="AX1927" s="15" t="s">
        <v>2230</v>
      </c>
      <c r="AY1927" s="15" t="s">
        <v>2231</v>
      </c>
      <c r="AZ1927" s="15" t="s">
        <v>214</v>
      </c>
      <c r="BA1927" s="15" t="s">
        <v>524</v>
      </c>
      <c r="BB1927" s="15" t="s">
        <v>14164</v>
      </c>
      <c r="BC1927" s="16"/>
      <c r="BD1927" s="16"/>
    </row>
    <row r="1928" spans="48:56" hidden="1" x14ac:dyDescent="0.25">
      <c r="AV1928" s="15" t="str">
        <f t="shared" si="29"/>
        <v>CA-2007-148  Glendale City Lights</v>
      </c>
      <c r="AW1928" s="15" t="s">
        <v>3196</v>
      </c>
      <c r="AX1928" s="15" t="s">
        <v>3197</v>
      </c>
      <c r="AY1928" s="15" t="s">
        <v>3198</v>
      </c>
      <c r="AZ1928" s="15" t="s">
        <v>819</v>
      </c>
      <c r="BA1928" s="15" t="s">
        <v>819</v>
      </c>
      <c r="BB1928" s="15" t="s">
        <v>14326</v>
      </c>
      <c r="BC1928" s="16"/>
      <c r="BD1928" s="16"/>
    </row>
    <row r="1929" spans="48:56" hidden="1" x14ac:dyDescent="0.25">
      <c r="AV1929" s="15" t="str">
        <f t="shared" si="29"/>
        <v>CA-2007-149  Tanager Springs I</v>
      </c>
      <c r="AW1929" s="15" t="s">
        <v>1859</v>
      </c>
      <c r="AX1929" s="15" t="s">
        <v>1860</v>
      </c>
      <c r="AY1929" s="15" t="s">
        <v>2609</v>
      </c>
      <c r="AZ1929" s="15" t="s">
        <v>830</v>
      </c>
      <c r="BA1929" s="15" t="s">
        <v>830</v>
      </c>
      <c r="BB1929" s="15" t="s">
        <v>14413</v>
      </c>
      <c r="BC1929" s="16"/>
      <c r="BD1929" s="16"/>
    </row>
    <row r="1930" spans="48:56" hidden="1" x14ac:dyDescent="0.25">
      <c r="AV1930" s="15" t="str">
        <f t="shared" si="29"/>
        <v>CA-2007-150  Harvard Circle</v>
      </c>
      <c r="AW1930" s="15" t="s">
        <v>4338</v>
      </c>
      <c r="AX1930" s="15" t="s">
        <v>4339</v>
      </c>
      <c r="AY1930" s="15" t="s">
        <v>4340</v>
      </c>
      <c r="AZ1930" s="15" t="s">
        <v>819</v>
      </c>
      <c r="BA1930" s="15" t="s">
        <v>819</v>
      </c>
      <c r="BB1930" s="15" t="s">
        <v>14224</v>
      </c>
      <c r="BC1930" s="16"/>
      <c r="BD1930" s="16"/>
    </row>
    <row r="1931" spans="48:56" hidden="1" x14ac:dyDescent="0.25">
      <c r="AV1931" s="15" t="str">
        <f t="shared" si="29"/>
        <v>CA-2007-153  The Mediterranean</v>
      </c>
      <c r="AW1931" s="15" t="s">
        <v>4777</v>
      </c>
      <c r="AX1931" s="15" t="s">
        <v>4778</v>
      </c>
      <c r="AY1931" s="15" t="s">
        <v>4779</v>
      </c>
      <c r="AZ1931" s="15" t="s">
        <v>819</v>
      </c>
      <c r="BA1931" s="15" t="s">
        <v>819</v>
      </c>
      <c r="BB1931" s="15" t="s">
        <v>13808</v>
      </c>
      <c r="BC1931" s="16"/>
      <c r="BD1931" s="16"/>
    </row>
    <row r="1932" spans="48:56" hidden="1" x14ac:dyDescent="0.25">
      <c r="AV1932" s="15" t="str">
        <f t="shared" si="29"/>
        <v>CA-2007-161  Homebase on G</v>
      </c>
      <c r="AW1932" s="15" t="s">
        <v>2905</v>
      </c>
      <c r="AX1932" s="15" t="s">
        <v>2906</v>
      </c>
      <c r="AY1932" s="15" t="s">
        <v>2907</v>
      </c>
      <c r="AZ1932" s="15" t="s">
        <v>1085</v>
      </c>
      <c r="BA1932" s="15" t="s">
        <v>345</v>
      </c>
      <c r="BB1932" s="15" t="s">
        <v>13840</v>
      </c>
      <c r="BC1932" s="16"/>
      <c r="BD1932" s="16"/>
    </row>
    <row r="1933" spans="48:56" hidden="1" x14ac:dyDescent="0.25">
      <c r="AV1933" s="15" t="str">
        <f t="shared" si="29"/>
        <v>CA-2007-163  Villa Plumosa</v>
      </c>
      <c r="AW1933" s="15" t="s">
        <v>1866</v>
      </c>
      <c r="AX1933" s="15" t="s">
        <v>2610</v>
      </c>
      <c r="AY1933" s="15" t="s">
        <v>1867</v>
      </c>
      <c r="AZ1933" s="15" t="s">
        <v>871</v>
      </c>
      <c r="BA1933" s="15" t="s">
        <v>1277</v>
      </c>
      <c r="BB1933" s="15" t="s">
        <v>14320</v>
      </c>
      <c r="BC1933" s="16"/>
      <c r="BD1933" s="16"/>
    </row>
    <row r="1934" spans="48:56" hidden="1" x14ac:dyDescent="0.25">
      <c r="AV1934" s="15" t="str">
        <f t="shared" si="29"/>
        <v>CA-2007-168  Citron Court fka Broadway Mixed Use</v>
      </c>
      <c r="AW1934" s="15" t="s">
        <v>1864</v>
      </c>
      <c r="AX1934" s="15" t="s">
        <v>3199</v>
      </c>
      <c r="AY1934" s="15" t="s">
        <v>1865</v>
      </c>
      <c r="AZ1934" s="15" t="s">
        <v>861</v>
      </c>
      <c r="BA1934" s="15" t="s">
        <v>848</v>
      </c>
      <c r="BB1934" s="15" t="s">
        <v>14415</v>
      </c>
      <c r="BC1934" s="16"/>
      <c r="BD1934" s="16"/>
    </row>
    <row r="1935" spans="48:56" hidden="1" x14ac:dyDescent="0.25">
      <c r="AV1935" s="15" t="str">
        <f t="shared" si="29"/>
        <v>CA-2007-173  Manzanilla Terrace</v>
      </c>
      <c r="AW1935" s="15" t="s">
        <v>1868</v>
      </c>
      <c r="AX1935" s="15" t="s">
        <v>1869</v>
      </c>
      <c r="AY1935" s="15" t="s">
        <v>1870</v>
      </c>
      <c r="AZ1935" s="15" t="s">
        <v>527</v>
      </c>
      <c r="BA1935" s="15" t="s">
        <v>524</v>
      </c>
      <c r="BB1935" s="15" t="s">
        <v>13710</v>
      </c>
      <c r="BC1935" s="16"/>
      <c r="BD1935" s="16"/>
    </row>
    <row r="1936" spans="48:56" hidden="1" x14ac:dyDescent="0.25">
      <c r="AV1936" s="15" t="str">
        <f t="shared" si="29"/>
        <v>CA-2007-174  Oakhurst Apartments</v>
      </c>
      <c r="AW1936" s="15" t="s">
        <v>1553</v>
      </c>
      <c r="AX1936" s="15" t="s">
        <v>1554</v>
      </c>
      <c r="AY1936" s="15" t="s">
        <v>1555</v>
      </c>
      <c r="AZ1936" s="15" t="s">
        <v>1556</v>
      </c>
      <c r="BA1936" s="15" t="s">
        <v>853</v>
      </c>
      <c r="BB1936" s="15" t="s">
        <v>14416</v>
      </c>
      <c r="BC1936" s="16"/>
      <c r="BD1936" s="16"/>
    </row>
    <row r="1937" spans="48:56" hidden="1" x14ac:dyDescent="0.25">
      <c r="AV1937" s="15" t="str">
        <f t="shared" si="29"/>
        <v>CA-2007-175  Summer Terrace</v>
      </c>
      <c r="AW1937" s="15" t="s">
        <v>2908</v>
      </c>
      <c r="AX1937" s="15" t="s">
        <v>2909</v>
      </c>
      <c r="AY1937" s="15" t="s">
        <v>2910</v>
      </c>
      <c r="AZ1937" s="15" t="s">
        <v>147</v>
      </c>
      <c r="BA1937" s="15" t="s">
        <v>819</v>
      </c>
      <c r="BB1937" s="15" t="s">
        <v>14417</v>
      </c>
      <c r="BC1937" s="16"/>
      <c r="BD1937" s="16"/>
    </row>
    <row r="1938" spans="48:56" hidden="1" x14ac:dyDescent="0.25">
      <c r="AV1938" s="15" t="str">
        <f t="shared" si="29"/>
        <v>CA-2007-176  Brookfield Place Apartments</v>
      </c>
      <c r="AW1938" s="15" t="s">
        <v>1557</v>
      </c>
      <c r="AX1938" s="15" t="s">
        <v>1558</v>
      </c>
      <c r="AY1938" s="15" t="s">
        <v>1559</v>
      </c>
      <c r="AZ1938" s="15" t="s">
        <v>331</v>
      </c>
      <c r="BA1938" s="15" t="s">
        <v>332</v>
      </c>
      <c r="BB1938" s="15" t="s">
        <v>14418</v>
      </c>
      <c r="BC1938" s="16"/>
      <c r="BD1938" s="16"/>
    </row>
    <row r="1939" spans="48:56" hidden="1" x14ac:dyDescent="0.25">
      <c r="AV1939" s="15" t="str">
        <f t="shared" si="29"/>
        <v>CA-2007-179  Los Vientos</v>
      </c>
      <c r="AW1939" s="15" t="s">
        <v>1560</v>
      </c>
      <c r="AX1939" s="15" t="s">
        <v>1561</v>
      </c>
      <c r="AY1939" s="15" t="s">
        <v>1562</v>
      </c>
      <c r="AZ1939" s="15" t="s">
        <v>848</v>
      </c>
      <c r="BA1939" s="15" t="s">
        <v>848</v>
      </c>
      <c r="BB1939" s="15" t="s">
        <v>13799</v>
      </c>
      <c r="BC1939" s="16"/>
      <c r="BD1939" s="16"/>
    </row>
    <row r="1940" spans="48:56" hidden="1" x14ac:dyDescent="0.25">
      <c r="AV1940" s="15" t="str">
        <f t="shared" si="29"/>
        <v>CA-2007-181  Rosewood Gardens Apartments</v>
      </c>
      <c r="AW1940" s="15" t="s">
        <v>1552</v>
      </c>
      <c r="AX1940" s="15" t="s">
        <v>2611</v>
      </c>
      <c r="AY1940" s="15" t="s">
        <v>2612</v>
      </c>
      <c r="AZ1940" s="15" t="s">
        <v>819</v>
      </c>
      <c r="BA1940" s="15" t="s">
        <v>819</v>
      </c>
      <c r="BB1940" s="15" t="s">
        <v>13900</v>
      </c>
      <c r="BC1940" s="16"/>
      <c r="BD1940" s="16"/>
    </row>
    <row r="1941" spans="48:56" hidden="1" x14ac:dyDescent="0.25">
      <c r="AV1941" s="15" t="str">
        <f t="shared" si="29"/>
        <v>CA-2007-184  Seasons II Senior Apartments</v>
      </c>
      <c r="AW1941" s="15" t="s">
        <v>1565</v>
      </c>
      <c r="AX1941" s="15" t="s">
        <v>1566</v>
      </c>
      <c r="AY1941" s="15" t="s">
        <v>2613</v>
      </c>
      <c r="AZ1941" s="15" t="s">
        <v>201</v>
      </c>
      <c r="BA1941" s="15" t="s">
        <v>1277</v>
      </c>
      <c r="BB1941" s="15" t="s">
        <v>14165</v>
      </c>
      <c r="BC1941" s="16"/>
      <c r="BD1941" s="16"/>
    </row>
    <row r="1942" spans="48:56" hidden="1" x14ac:dyDescent="0.25">
      <c r="AV1942" s="15" t="str">
        <f t="shared" si="29"/>
        <v>CA-2007-185  Oak Grove Terrace</v>
      </c>
      <c r="AW1942" s="15" t="s">
        <v>2320</v>
      </c>
      <c r="AX1942" s="15" t="s">
        <v>2321</v>
      </c>
      <c r="AY1942" s="15" t="s">
        <v>2614</v>
      </c>
      <c r="AZ1942" s="15" t="s">
        <v>1463</v>
      </c>
      <c r="BA1942" s="15" t="s">
        <v>1275</v>
      </c>
      <c r="BB1942" s="15" t="s">
        <v>14155</v>
      </c>
      <c r="BC1942" s="16"/>
      <c r="BD1942" s="16"/>
    </row>
    <row r="1943" spans="48:56" hidden="1" x14ac:dyDescent="0.25">
      <c r="AV1943" s="15" t="str">
        <f t="shared" ref="AV1943:AV2006" si="30">CONCATENATE(AW1943,"  ",AX1943)</f>
        <v>CA-2007-186  Seven Maples</v>
      </c>
      <c r="AW1943" s="15" t="s">
        <v>1563</v>
      </c>
      <c r="AX1943" s="15" t="s">
        <v>1564</v>
      </c>
      <c r="AY1943" s="15" t="s">
        <v>2615</v>
      </c>
      <c r="AZ1943" s="15" t="s">
        <v>819</v>
      </c>
      <c r="BA1943" s="15" t="s">
        <v>819</v>
      </c>
      <c r="BB1943" s="15" t="s">
        <v>13790</v>
      </c>
      <c r="BC1943" s="16"/>
      <c r="BD1943" s="16"/>
    </row>
    <row r="1944" spans="48:56" hidden="1" x14ac:dyDescent="0.25">
      <c r="AV1944" s="15" t="str">
        <f t="shared" si="30"/>
        <v>CA-2007-188  Woodlake Family Apartments</v>
      </c>
      <c r="AW1944" s="15" t="s">
        <v>2322</v>
      </c>
      <c r="AX1944" s="15" t="s">
        <v>2323</v>
      </c>
      <c r="AY1944" s="15" t="s">
        <v>2616</v>
      </c>
      <c r="AZ1944" s="15" t="s">
        <v>1604</v>
      </c>
      <c r="BA1944" s="15" t="s">
        <v>520</v>
      </c>
      <c r="BB1944" s="15" t="s">
        <v>13915</v>
      </c>
      <c r="BC1944" s="16"/>
      <c r="BD1944" s="16"/>
    </row>
    <row r="1945" spans="48:56" hidden="1" x14ac:dyDescent="0.25">
      <c r="AV1945" s="15" t="str">
        <f t="shared" si="30"/>
        <v>CA-2007-191  Asturias Senior Apartments</v>
      </c>
      <c r="AW1945" s="15" t="s">
        <v>2136</v>
      </c>
      <c r="AX1945" s="15" t="s">
        <v>2137</v>
      </c>
      <c r="AY1945" s="15" t="s">
        <v>2138</v>
      </c>
      <c r="AZ1945" s="15" t="s">
        <v>631</v>
      </c>
      <c r="BA1945" s="15" t="s">
        <v>819</v>
      </c>
      <c r="BB1945" s="15" t="s">
        <v>13788</v>
      </c>
      <c r="BC1945" s="16"/>
      <c r="BD1945" s="16"/>
    </row>
    <row r="1946" spans="48:56" hidden="1" x14ac:dyDescent="0.25">
      <c r="AV1946" s="15" t="str">
        <f t="shared" si="30"/>
        <v>CA-2007-192  Gateway Village</v>
      </c>
      <c r="AW1946" s="15" t="s">
        <v>2139</v>
      </c>
      <c r="AX1946" s="15" t="s">
        <v>758</v>
      </c>
      <c r="AY1946" s="15" t="s">
        <v>2617</v>
      </c>
      <c r="AZ1946" s="15" t="s">
        <v>556</v>
      </c>
      <c r="BA1946" s="15" t="s">
        <v>520</v>
      </c>
      <c r="BB1946" s="15" t="s">
        <v>13754</v>
      </c>
      <c r="BC1946" s="16"/>
      <c r="BD1946" s="16"/>
    </row>
    <row r="1947" spans="48:56" hidden="1" x14ac:dyDescent="0.25">
      <c r="AV1947" s="15" t="str">
        <f t="shared" si="30"/>
        <v>CA-2007-197  Rosamond Gateway Village Apartments</v>
      </c>
      <c r="AW1947" s="15" t="s">
        <v>2324</v>
      </c>
      <c r="AX1947" s="15" t="s">
        <v>2618</v>
      </c>
      <c r="AY1947" s="15" t="s">
        <v>2619</v>
      </c>
      <c r="AZ1947" s="15" t="s">
        <v>2325</v>
      </c>
      <c r="BA1947" s="15" t="s">
        <v>829</v>
      </c>
      <c r="BB1947" s="15" t="s">
        <v>14419</v>
      </c>
      <c r="BC1947" s="16"/>
      <c r="BD1947" s="16"/>
    </row>
    <row r="1948" spans="48:56" hidden="1" x14ac:dyDescent="0.25">
      <c r="AV1948" s="15" t="str">
        <f t="shared" si="30"/>
        <v>CA-2007-198  Two Worlds Apartments</v>
      </c>
      <c r="AW1948" s="15" t="s">
        <v>2140</v>
      </c>
      <c r="AX1948" s="15" t="s">
        <v>2141</v>
      </c>
      <c r="AY1948" s="15" t="s">
        <v>15380</v>
      </c>
      <c r="AZ1948" s="15" t="s">
        <v>819</v>
      </c>
      <c r="BA1948" s="15" t="s">
        <v>819</v>
      </c>
      <c r="BB1948" s="15" t="s">
        <v>13921</v>
      </c>
      <c r="BC1948" s="16"/>
      <c r="BD1948" s="16"/>
    </row>
    <row r="1949" spans="48:56" hidden="1" x14ac:dyDescent="0.25">
      <c r="AV1949" s="15" t="str">
        <f t="shared" si="30"/>
        <v>CA-2007-800  Edith Witt Senior Community</v>
      </c>
      <c r="AW1949" s="15" t="s">
        <v>2911</v>
      </c>
      <c r="AX1949" s="15" t="s">
        <v>2912</v>
      </c>
      <c r="AY1949" s="15" t="s">
        <v>2913</v>
      </c>
      <c r="AZ1949" s="15" t="s">
        <v>845</v>
      </c>
      <c r="BA1949" s="15" t="s">
        <v>845</v>
      </c>
      <c r="BB1949" s="15" t="s">
        <v>13791</v>
      </c>
      <c r="BC1949" s="16"/>
      <c r="BD1949" s="16"/>
    </row>
    <row r="1950" spans="48:56" hidden="1" x14ac:dyDescent="0.25">
      <c r="AV1950" s="15" t="str">
        <f t="shared" si="30"/>
        <v>CA-2007-801  10th and Mission Family Housing</v>
      </c>
      <c r="AW1950" s="15" t="s">
        <v>1823</v>
      </c>
      <c r="AX1950" s="15" t="s">
        <v>1824</v>
      </c>
      <c r="AY1950" s="15" t="s">
        <v>1825</v>
      </c>
      <c r="AZ1950" s="15" t="s">
        <v>845</v>
      </c>
      <c r="BA1950" s="15" t="s">
        <v>845</v>
      </c>
      <c r="BB1950" s="15" t="s">
        <v>13791</v>
      </c>
      <c r="BC1950" s="16"/>
      <c r="BD1950" s="16"/>
    </row>
    <row r="1951" spans="48:56" hidden="1" x14ac:dyDescent="0.25">
      <c r="AV1951" s="15" t="str">
        <f t="shared" si="30"/>
        <v>CA-2007-802  Morgan Place</v>
      </c>
      <c r="AW1951" s="15" t="s">
        <v>1826</v>
      </c>
      <c r="AX1951" s="15" t="s">
        <v>1827</v>
      </c>
      <c r="AY1951" s="15" t="s">
        <v>2620</v>
      </c>
      <c r="AZ1951" s="15" t="s">
        <v>819</v>
      </c>
      <c r="BA1951" s="15" t="s">
        <v>819</v>
      </c>
      <c r="BB1951" s="15" t="s">
        <v>13752</v>
      </c>
      <c r="BC1951" s="16"/>
      <c r="BD1951" s="16"/>
    </row>
    <row r="1952" spans="48:56" hidden="1" x14ac:dyDescent="0.25">
      <c r="AV1952" s="15" t="str">
        <f t="shared" si="30"/>
        <v>CA-2007-803  Arnett Watson Apartments</v>
      </c>
      <c r="AW1952" s="15" t="s">
        <v>2133</v>
      </c>
      <c r="AX1952" s="15" t="s">
        <v>2134</v>
      </c>
      <c r="AY1952" s="15" t="s">
        <v>2135</v>
      </c>
      <c r="AZ1952" s="15" t="s">
        <v>845</v>
      </c>
      <c r="BA1952" s="15" t="s">
        <v>845</v>
      </c>
      <c r="BB1952" s="15" t="s">
        <v>13800</v>
      </c>
      <c r="BC1952" s="16"/>
      <c r="BD1952" s="16"/>
    </row>
    <row r="1953" spans="48:56" hidden="1" x14ac:dyDescent="0.25">
      <c r="AV1953" s="15" t="str">
        <f t="shared" si="30"/>
        <v>CA-2007-805  Queen Apartments</v>
      </c>
      <c r="AW1953" s="15" t="s">
        <v>1828</v>
      </c>
      <c r="AX1953" s="15" t="s">
        <v>1829</v>
      </c>
      <c r="AY1953" s="15" t="s">
        <v>1535</v>
      </c>
      <c r="AZ1953" s="15" t="s">
        <v>819</v>
      </c>
      <c r="BA1953" s="15" t="s">
        <v>819</v>
      </c>
      <c r="BB1953" s="15" t="s">
        <v>13921</v>
      </c>
      <c r="BC1953" s="16"/>
      <c r="BD1953" s="16"/>
    </row>
    <row r="1954" spans="48:56" hidden="1" x14ac:dyDescent="0.25">
      <c r="AV1954" s="15" t="str">
        <f t="shared" si="30"/>
        <v>CA-2007-806  The Rivers Senior Apartments</v>
      </c>
      <c r="AW1954" s="15" t="s">
        <v>1536</v>
      </c>
      <c r="AX1954" s="15" t="s">
        <v>2316</v>
      </c>
      <c r="AY1954" s="15" t="s">
        <v>2317</v>
      </c>
      <c r="AZ1954" s="15" t="s">
        <v>1279</v>
      </c>
      <c r="BA1954" s="15" t="s">
        <v>824</v>
      </c>
      <c r="BB1954" s="15" t="s">
        <v>13932</v>
      </c>
      <c r="BC1954" s="16"/>
      <c r="BD1954" s="16"/>
    </row>
    <row r="1955" spans="48:56" hidden="1" x14ac:dyDescent="0.25">
      <c r="AV1955" s="15" t="str">
        <f t="shared" si="30"/>
        <v>CA-2007-807  Mariposa Place Apartments</v>
      </c>
      <c r="AW1955" s="15" t="s">
        <v>1537</v>
      </c>
      <c r="AX1955" s="15" t="s">
        <v>893</v>
      </c>
      <c r="AY1955" s="15" t="s">
        <v>4106</v>
      </c>
      <c r="AZ1955" s="15" t="s">
        <v>819</v>
      </c>
      <c r="BA1955" s="15" t="s">
        <v>819</v>
      </c>
      <c r="BB1955" s="15" t="s">
        <v>13867</v>
      </c>
      <c r="BC1955" s="16"/>
      <c r="BD1955" s="16"/>
    </row>
    <row r="1956" spans="48:56" hidden="1" x14ac:dyDescent="0.25">
      <c r="AV1956" s="15" t="str">
        <f t="shared" si="30"/>
        <v>CA-2007-808  San Pedro Apartments</v>
      </c>
      <c r="AW1956" s="15" t="s">
        <v>1538</v>
      </c>
      <c r="AX1956" s="15" t="s">
        <v>1539</v>
      </c>
      <c r="AY1956" s="15" t="s">
        <v>1834</v>
      </c>
      <c r="AZ1956" s="15" t="s">
        <v>819</v>
      </c>
      <c r="BA1956" s="15" t="s">
        <v>819</v>
      </c>
      <c r="BB1956" s="15" t="s">
        <v>13745</v>
      </c>
      <c r="BC1956" s="16"/>
      <c r="BD1956" s="16"/>
    </row>
    <row r="1957" spans="48:56" hidden="1" x14ac:dyDescent="0.25">
      <c r="AV1957" s="15" t="str">
        <f t="shared" si="30"/>
        <v>CA-2007-809  Point Natomas Apartments</v>
      </c>
      <c r="AW1957" s="15" t="s">
        <v>1835</v>
      </c>
      <c r="AX1957" s="15" t="s">
        <v>1836</v>
      </c>
      <c r="AY1957" s="15" t="s">
        <v>1837</v>
      </c>
      <c r="AZ1957" s="15" t="s">
        <v>781</v>
      </c>
      <c r="BA1957" s="15" t="s">
        <v>781</v>
      </c>
      <c r="BB1957" s="15" t="s">
        <v>14168</v>
      </c>
      <c r="BC1957" s="16"/>
      <c r="BD1957" s="16"/>
    </row>
    <row r="1958" spans="48:56" hidden="1" x14ac:dyDescent="0.25">
      <c r="AV1958" s="15" t="str">
        <f t="shared" si="30"/>
        <v>CA-2007-810  Uptown Apartments</v>
      </c>
      <c r="AW1958" s="15" t="s">
        <v>2914</v>
      </c>
      <c r="AX1958" s="15" t="s">
        <v>2915</v>
      </c>
      <c r="AY1958" s="15" t="s">
        <v>2916</v>
      </c>
      <c r="AZ1958" s="15" t="s">
        <v>331</v>
      </c>
      <c r="BA1958" s="15" t="s">
        <v>332</v>
      </c>
      <c r="BB1958" s="15" t="s">
        <v>13769</v>
      </c>
      <c r="BC1958" s="16"/>
      <c r="BD1958" s="16"/>
    </row>
    <row r="1959" spans="48:56" hidden="1" x14ac:dyDescent="0.25">
      <c r="AV1959" s="15" t="str">
        <f t="shared" si="30"/>
        <v>CA-2007-812  Cape Cod Senior Villas</v>
      </c>
      <c r="AW1959" s="15" t="s">
        <v>1845</v>
      </c>
      <c r="AX1959" s="15" t="s">
        <v>1846</v>
      </c>
      <c r="AY1959" s="15" t="s">
        <v>2621</v>
      </c>
      <c r="AZ1959" s="15" t="s">
        <v>225</v>
      </c>
      <c r="BA1959" s="15" t="s">
        <v>848</v>
      </c>
      <c r="BB1959" s="15" t="s">
        <v>13955</v>
      </c>
      <c r="BC1959" s="16"/>
      <c r="BD1959" s="16"/>
    </row>
    <row r="1960" spans="48:56" hidden="1" x14ac:dyDescent="0.25">
      <c r="AV1960" s="15" t="str">
        <f t="shared" si="30"/>
        <v>CA-2007-814  The Shadows Apartments</v>
      </c>
      <c r="AW1960" s="15" t="s">
        <v>1847</v>
      </c>
      <c r="AX1960" s="15" t="s">
        <v>1848</v>
      </c>
      <c r="AY1960" s="15" t="s">
        <v>1849</v>
      </c>
      <c r="AZ1960" s="15" t="s">
        <v>1316</v>
      </c>
      <c r="BA1960" s="15" t="s">
        <v>1009</v>
      </c>
      <c r="BB1960" s="15" t="s">
        <v>13981</v>
      </c>
      <c r="BC1960" s="16"/>
      <c r="BD1960" s="16"/>
    </row>
    <row r="1961" spans="48:56" hidden="1" x14ac:dyDescent="0.25">
      <c r="AV1961" s="15" t="str">
        <f t="shared" si="30"/>
        <v>CA-2007-815  Coventry Place Apartments</v>
      </c>
      <c r="AW1961" s="15" t="s">
        <v>1850</v>
      </c>
      <c r="AX1961" s="15" t="s">
        <v>1788</v>
      </c>
      <c r="AY1961" s="15" t="s">
        <v>1851</v>
      </c>
      <c r="AZ1961" s="15" t="s">
        <v>616</v>
      </c>
      <c r="BA1961" s="15" t="s">
        <v>829</v>
      </c>
      <c r="BB1961" s="15" t="s">
        <v>14146</v>
      </c>
      <c r="BC1961" s="16"/>
      <c r="BD1961" s="16"/>
    </row>
    <row r="1962" spans="48:56" hidden="1" x14ac:dyDescent="0.25">
      <c r="AV1962" s="15" t="str">
        <f t="shared" si="30"/>
        <v>CA-2007-816  Wilshire &amp; Minnie Apartments</v>
      </c>
      <c r="AW1962" s="15" t="s">
        <v>1852</v>
      </c>
      <c r="AX1962" s="15" t="s">
        <v>1853</v>
      </c>
      <c r="AY1962" s="15" t="s">
        <v>2622</v>
      </c>
      <c r="AZ1962" s="15" t="s">
        <v>42</v>
      </c>
      <c r="BA1962" s="15" t="s">
        <v>1277</v>
      </c>
      <c r="BB1962" s="15" t="s">
        <v>13751</v>
      </c>
      <c r="BC1962" s="16"/>
      <c r="BD1962" s="16"/>
    </row>
    <row r="1963" spans="48:56" hidden="1" x14ac:dyDescent="0.25">
      <c r="AV1963" s="15" t="str">
        <f t="shared" si="30"/>
        <v>CA-2007-817  Citrus Manor Apartments</v>
      </c>
      <c r="AW1963" s="15" t="s">
        <v>1854</v>
      </c>
      <c r="AX1963" s="15" t="s">
        <v>1855</v>
      </c>
      <c r="AY1963" s="15" t="s">
        <v>1856</v>
      </c>
      <c r="AZ1963" s="15" t="s">
        <v>79</v>
      </c>
      <c r="BA1963" s="15" t="s">
        <v>518</v>
      </c>
      <c r="BB1963" s="15" t="s">
        <v>14421</v>
      </c>
      <c r="BC1963" s="16"/>
      <c r="BD1963" s="16"/>
    </row>
    <row r="1964" spans="48:56" hidden="1" x14ac:dyDescent="0.25">
      <c r="AV1964" s="15" t="str">
        <f t="shared" si="30"/>
        <v>CA-2007-819  Colgan Meadows</v>
      </c>
      <c r="AW1964" s="15" t="s">
        <v>2088</v>
      </c>
      <c r="AX1964" s="15" t="s">
        <v>2089</v>
      </c>
      <c r="AY1964" s="15" t="s">
        <v>2623</v>
      </c>
      <c r="AZ1964" s="15" t="s">
        <v>137</v>
      </c>
      <c r="BA1964" s="15" t="s">
        <v>1929</v>
      </c>
      <c r="BB1964" s="15" t="s">
        <v>14010</v>
      </c>
      <c r="BC1964" s="16"/>
      <c r="BD1964" s="16"/>
    </row>
    <row r="1965" spans="48:56" hidden="1" x14ac:dyDescent="0.25">
      <c r="AV1965" s="15" t="str">
        <f t="shared" si="30"/>
        <v>CA-2007-820  Vida Nueva</v>
      </c>
      <c r="AW1965" s="15" t="s">
        <v>2210</v>
      </c>
      <c r="AX1965" s="15" t="s">
        <v>2211</v>
      </c>
      <c r="AY1965" s="15" t="s">
        <v>2212</v>
      </c>
      <c r="AZ1965" s="15" t="s">
        <v>555</v>
      </c>
      <c r="BA1965" s="15" t="s">
        <v>1929</v>
      </c>
      <c r="BB1965" s="15" t="s">
        <v>13816</v>
      </c>
      <c r="BC1965" s="16"/>
      <c r="BD1965" s="16"/>
    </row>
    <row r="1966" spans="48:56" hidden="1" x14ac:dyDescent="0.25">
      <c r="AV1966" s="15" t="str">
        <f t="shared" si="30"/>
        <v>CA-2007-821  Eureka Family Housing</v>
      </c>
      <c r="AW1966" s="15" t="s">
        <v>2338</v>
      </c>
      <c r="AX1966" s="15" t="s">
        <v>2339</v>
      </c>
      <c r="AY1966" s="15" t="s">
        <v>2340</v>
      </c>
      <c r="AZ1966" s="15" t="s">
        <v>654</v>
      </c>
      <c r="BA1966" s="15" t="s">
        <v>1937</v>
      </c>
      <c r="BB1966" s="15" t="s">
        <v>14080</v>
      </c>
      <c r="BC1966" s="16"/>
      <c r="BD1966" s="16"/>
    </row>
    <row r="1967" spans="48:56" hidden="1" x14ac:dyDescent="0.25">
      <c r="AV1967" s="15" t="str">
        <f t="shared" si="30"/>
        <v>CA-2007-822  Granite Court</v>
      </c>
      <c r="AW1967" s="15" t="s">
        <v>2341</v>
      </c>
      <c r="AX1967" s="15" t="s">
        <v>2342</v>
      </c>
      <c r="AY1967" s="15" t="s">
        <v>2624</v>
      </c>
      <c r="AZ1967" s="15" t="s">
        <v>578</v>
      </c>
      <c r="BA1967" s="15" t="s">
        <v>1277</v>
      </c>
      <c r="BB1967" s="15" t="s">
        <v>14422</v>
      </c>
      <c r="BC1967" s="16"/>
      <c r="BD1967" s="16"/>
    </row>
    <row r="1968" spans="48:56" hidden="1" x14ac:dyDescent="0.25">
      <c r="AV1968" s="15" t="str">
        <f t="shared" si="30"/>
        <v>CA-2007-823  Santa Paulan Apartments</v>
      </c>
      <c r="AW1968" s="15" t="s">
        <v>2343</v>
      </c>
      <c r="AX1968" s="15" t="s">
        <v>2344</v>
      </c>
      <c r="AY1968" s="15" t="s">
        <v>232</v>
      </c>
      <c r="AZ1968" s="15" t="s">
        <v>233</v>
      </c>
      <c r="BA1968" s="15" t="s">
        <v>1009</v>
      </c>
      <c r="BB1968" s="15" t="s">
        <v>14056</v>
      </c>
      <c r="BC1968" s="16"/>
      <c r="BD1968" s="16"/>
    </row>
    <row r="1969" spans="48:56" hidden="1" x14ac:dyDescent="0.25">
      <c r="AV1969" s="15" t="str">
        <f t="shared" si="30"/>
        <v>CA-2007-824  Ukiah Terrace I Apartments</v>
      </c>
      <c r="AW1969" s="15" t="s">
        <v>2345</v>
      </c>
      <c r="AX1969" s="15" t="s">
        <v>2625</v>
      </c>
      <c r="AY1969" s="15" t="s">
        <v>2346</v>
      </c>
      <c r="AZ1969" s="15" t="s">
        <v>873</v>
      </c>
      <c r="BA1969" s="15" t="s">
        <v>1931</v>
      </c>
      <c r="BB1969" s="15" t="s">
        <v>14243</v>
      </c>
      <c r="BC1969" s="16"/>
      <c r="BD1969" s="16"/>
    </row>
    <row r="1970" spans="48:56" hidden="1" x14ac:dyDescent="0.25">
      <c r="AV1970" s="15" t="str">
        <f t="shared" si="30"/>
        <v>CA-2007-825  The Highlands Apartments</v>
      </c>
      <c r="AW1970" s="15" t="s">
        <v>2347</v>
      </c>
      <c r="AX1970" s="15" t="s">
        <v>2348</v>
      </c>
      <c r="AY1970" s="15" t="s">
        <v>2349</v>
      </c>
      <c r="AZ1970" s="15" t="s">
        <v>146</v>
      </c>
      <c r="BA1970" s="15" t="s">
        <v>1925</v>
      </c>
      <c r="BB1970" s="15" t="s">
        <v>13824</v>
      </c>
      <c r="BC1970" s="16"/>
      <c r="BD1970" s="16"/>
    </row>
    <row r="1971" spans="48:56" hidden="1" x14ac:dyDescent="0.25">
      <c r="AV1971" s="15" t="str">
        <f t="shared" si="30"/>
        <v>CA-2007-826  Crescent Park Apartments</v>
      </c>
      <c r="AW1971" s="15" t="s">
        <v>2350</v>
      </c>
      <c r="AX1971" s="15" t="s">
        <v>2351</v>
      </c>
      <c r="AY1971" s="15" t="s">
        <v>2626</v>
      </c>
      <c r="AZ1971" s="15" t="s">
        <v>1004</v>
      </c>
      <c r="BA1971" s="15" t="s">
        <v>1275</v>
      </c>
      <c r="BB1971" s="15" t="s">
        <v>14280</v>
      </c>
      <c r="BC1971" s="16"/>
      <c r="BD1971" s="16"/>
    </row>
    <row r="1972" spans="48:56" hidden="1" x14ac:dyDescent="0.25">
      <c r="AV1972" s="15" t="str">
        <f t="shared" si="30"/>
        <v>CA-2007-827  Casa Feliz Studios</v>
      </c>
      <c r="AW1972" s="15" t="s">
        <v>2352</v>
      </c>
      <c r="AX1972" s="15" t="s">
        <v>2353</v>
      </c>
      <c r="AY1972" s="15" t="s">
        <v>2354</v>
      </c>
      <c r="AZ1972" s="15" t="s">
        <v>851</v>
      </c>
      <c r="BA1972" s="15" t="s">
        <v>850</v>
      </c>
      <c r="BB1972" s="15" t="s">
        <v>13740</v>
      </c>
      <c r="BC1972" s="16"/>
      <c r="BD1972" s="16"/>
    </row>
    <row r="1973" spans="48:56" hidden="1" x14ac:dyDescent="0.25">
      <c r="AV1973" s="15" t="str">
        <f t="shared" si="30"/>
        <v>CA-2007-828  Fresno 2007 Portfolio</v>
      </c>
      <c r="AW1973" s="15" t="s">
        <v>1892</v>
      </c>
      <c r="AX1973" s="15" t="s">
        <v>2627</v>
      </c>
      <c r="AY1973" s="15" t="s">
        <v>1893</v>
      </c>
      <c r="AZ1973" s="15" t="s">
        <v>1894</v>
      </c>
      <c r="BA1973" s="15" t="s">
        <v>830</v>
      </c>
      <c r="BB1973" s="15" t="s">
        <v>14423</v>
      </c>
      <c r="BC1973" s="16"/>
      <c r="BD1973" s="16"/>
    </row>
    <row r="1974" spans="48:56" hidden="1" x14ac:dyDescent="0.25">
      <c r="AV1974" s="15" t="str">
        <f t="shared" si="30"/>
        <v>CA-2007-829  Tulare Group</v>
      </c>
      <c r="AW1974" s="15" t="s">
        <v>1895</v>
      </c>
      <c r="AX1974" s="15" t="s">
        <v>2628</v>
      </c>
      <c r="AY1974" s="15" t="s">
        <v>2629</v>
      </c>
      <c r="AZ1974" s="15" t="s">
        <v>2630</v>
      </c>
      <c r="BA1974" s="15" t="s">
        <v>520</v>
      </c>
      <c r="BB1974" s="15" t="s">
        <v>13915</v>
      </c>
      <c r="BC1974" s="16"/>
      <c r="BD1974" s="16"/>
    </row>
    <row r="1975" spans="48:56" hidden="1" x14ac:dyDescent="0.25">
      <c r="AV1975" s="15" t="str">
        <f t="shared" si="30"/>
        <v>CA-2007-832  Breckenridge Village Apartments</v>
      </c>
      <c r="AW1975" s="15" t="s">
        <v>1896</v>
      </c>
      <c r="AX1975" s="15" t="s">
        <v>1897</v>
      </c>
      <c r="AY1975" s="15" t="s">
        <v>1898</v>
      </c>
      <c r="AZ1975" s="15" t="s">
        <v>781</v>
      </c>
      <c r="BA1975" s="15" t="s">
        <v>781</v>
      </c>
      <c r="BB1975" s="15" t="s">
        <v>14190</v>
      </c>
      <c r="BC1975" s="16"/>
      <c r="BD1975" s="16"/>
    </row>
    <row r="1976" spans="48:56" hidden="1" x14ac:dyDescent="0.25">
      <c r="AV1976" s="15" t="str">
        <f t="shared" si="30"/>
        <v>CA-2007-833  Fox Courts</v>
      </c>
      <c r="AW1976" s="15" t="s">
        <v>1899</v>
      </c>
      <c r="AX1976" s="15" t="s">
        <v>1900</v>
      </c>
      <c r="AY1976" s="15" t="s">
        <v>2631</v>
      </c>
      <c r="AZ1976" s="15" t="s">
        <v>331</v>
      </c>
      <c r="BA1976" s="15" t="s">
        <v>332</v>
      </c>
      <c r="BB1976" s="15" t="s">
        <v>13769</v>
      </c>
      <c r="BC1976" s="16"/>
      <c r="BD1976" s="16"/>
    </row>
    <row r="1977" spans="48:56" hidden="1" x14ac:dyDescent="0.25">
      <c r="AV1977" s="15" t="str">
        <f t="shared" si="30"/>
        <v>CA-2007-834  Oak Park Senior Villas</v>
      </c>
      <c r="AW1977" s="15" t="s">
        <v>1901</v>
      </c>
      <c r="AX1977" s="15" t="s">
        <v>1902</v>
      </c>
      <c r="AY1977" s="15" t="s">
        <v>2632</v>
      </c>
      <c r="AZ1977" s="15" t="s">
        <v>830</v>
      </c>
      <c r="BA1977" s="15" t="s">
        <v>830</v>
      </c>
      <c r="BB1977" s="15" t="s">
        <v>14413</v>
      </c>
      <c r="BC1977" s="16"/>
      <c r="BD1977" s="16"/>
    </row>
    <row r="1978" spans="48:56" hidden="1" x14ac:dyDescent="0.25">
      <c r="AV1978" s="15" t="str">
        <f t="shared" si="30"/>
        <v>CA-2007-835  Tannery Artist Lofts</v>
      </c>
      <c r="AW1978" s="15" t="s">
        <v>1903</v>
      </c>
      <c r="AX1978" s="15" t="s">
        <v>2633</v>
      </c>
      <c r="AY1978" s="15" t="s">
        <v>2634</v>
      </c>
      <c r="AZ1978" s="15" t="s">
        <v>1011</v>
      </c>
      <c r="BA1978" s="15" t="s">
        <v>1011</v>
      </c>
      <c r="BB1978" s="15" t="s">
        <v>13744</v>
      </c>
      <c r="BC1978" s="16"/>
      <c r="BD1978" s="16"/>
    </row>
    <row r="1979" spans="48:56" hidden="1" x14ac:dyDescent="0.25">
      <c r="AV1979" s="15" t="str">
        <f t="shared" si="30"/>
        <v>CA-2007-836  Riverstone Apartments</v>
      </c>
      <c r="AW1979" s="15" t="s">
        <v>1904</v>
      </c>
      <c r="AX1979" s="15" t="s">
        <v>1905</v>
      </c>
      <c r="AY1979" s="15" t="s">
        <v>1906</v>
      </c>
      <c r="AZ1979" s="15" t="s">
        <v>1470</v>
      </c>
      <c r="BA1979" s="15" t="s">
        <v>1275</v>
      </c>
      <c r="BB1979" s="15" t="s">
        <v>13868</v>
      </c>
      <c r="BC1979" s="16"/>
      <c r="BD1979" s="16"/>
    </row>
    <row r="1980" spans="48:56" hidden="1" x14ac:dyDescent="0.25">
      <c r="AV1980" s="15" t="str">
        <f t="shared" si="30"/>
        <v>CA-2007-837  Lachen Tara Apartments</v>
      </c>
      <c r="AW1980" s="15" t="s">
        <v>4341</v>
      </c>
      <c r="AX1980" s="15" t="s">
        <v>4342</v>
      </c>
      <c r="AY1980" s="15" t="s">
        <v>4343</v>
      </c>
      <c r="AZ1980" s="15" t="s">
        <v>4344</v>
      </c>
      <c r="BA1980" s="15" t="s">
        <v>844</v>
      </c>
      <c r="BB1980" s="15" t="s">
        <v>14424</v>
      </c>
      <c r="BC1980" s="16"/>
      <c r="BD1980" s="16"/>
    </row>
    <row r="1981" spans="48:56" hidden="1" x14ac:dyDescent="0.25">
      <c r="AV1981" s="15" t="str">
        <f t="shared" si="30"/>
        <v>CA-2007-838  Paseo Del Rio Apartments</v>
      </c>
      <c r="AW1981" s="15" t="s">
        <v>1907</v>
      </c>
      <c r="AX1981" s="15" t="s">
        <v>2635</v>
      </c>
      <c r="AY1981" s="15" t="s">
        <v>2636</v>
      </c>
      <c r="AZ1981" s="15" t="s">
        <v>562</v>
      </c>
      <c r="BA1981" s="15" t="s">
        <v>1009</v>
      </c>
      <c r="BB1981" s="15" t="s">
        <v>14361</v>
      </c>
      <c r="BC1981" s="16"/>
      <c r="BD1981" s="16"/>
    </row>
    <row r="1982" spans="48:56" hidden="1" x14ac:dyDescent="0.25">
      <c r="AV1982" s="15" t="str">
        <f t="shared" si="30"/>
        <v>CA-2007-839  Paseo Santa Clara Apartments</v>
      </c>
      <c r="AW1982" s="15" t="s">
        <v>1908</v>
      </c>
      <c r="AX1982" s="15" t="s">
        <v>2637</v>
      </c>
      <c r="AY1982" s="15" t="s">
        <v>2638</v>
      </c>
      <c r="AZ1982" s="15" t="s">
        <v>562</v>
      </c>
      <c r="BA1982" s="15" t="s">
        <v>1009</v>
      </c>
      <c r="BB1982" s="15" t="s">
        <v>14361</v>
      </c>
      <c r="BC1982" s="16"/>
      <c r="BD1982" s="16"/>
    </row>
    <row r="1983" spans="48:56" hidden="1" x14ac:dyDescent="0.25">
      <c r="AV1983" s="15" t="str">
        <f t="shared" si="30"/>
        <v>CA-2007-840  Ardenaire Apartments</v>
      </c>
      <c r="AW1983" s="15" t="s">
        <v>1909</v>
      </c>
      <c r="AX1983" s="15" t="s">
        <v>1910</v>
      </c>
      <c r="AY1983" s="15" t="s">
        <v>1911</v>
      </c>
      <c r="AZ1983" s="15" t="s">
        <v>781</v>
      </c>
      <c r="BA1983" s="15" t="s">
        <v>781</v>
      </c>
      <c r="BB1983" s="15" t="s">
        <v>14054</v>
      </c>
      <c r="BC1983" s="16"/>
      <c r="BD1983" s="16"/>
    </row>
    <row r="1984" spans="48:56" hidden="1" x14ac:dyDescent="0.25">
      <c r="AV1984" s="15" t="str">
        <f t="shared" si="30"/>
        <v>CA-2007-841  HDR I &amp; II Portfolio</v>
      </c>
      <c r="AW1984" s="15" t="s">
        <v>1912</v>
      </c>
      <c r="AX1984" s="15" t="s">
        <v>1913</v>
      </c>
      <c r="AY1984" s="15" t="s">
        <v>2639</v>
      </c>
      <c r="AZ1984" s="15" t="s">
        <v>819</v>
      </c>
      <c r="BA1984" s="15" t="s">
        <v>819</v>
      </c>
      <c r="BB1984" s="15" t="s">
        <v>13757</v>
      </c>
      <c r="BC1984" s="16"/>
      <c r="BD1984" s="16"/>
    </row>
    <row r="1985" spans="48:56" hidden="1" x14ac:dyDescent="0.25">
      <c r="AV1985" s="15" t="str">
        <f t="shared" si="30"/>
        <v>CA-2007-842  Casa Grande Senior Apartments</v>
      </c>
      <c r="AW1985" s="15" t="s">
        <v>1567</v>
      </c>
      <c r="AX1985" s="15" t="s">
        <v>1568</v>
      </c>
      <c r="AY1985" s="15" t="s">
        <v>1569</v>
      </c>
      <c r="AZ1985" s="15" t="s">
        <v>1928</v>
      </c>
      <c r="BA1985" s="15" t="s">
        <v>1929</v>
      </c>
      <c r="BB1985" s="15" t="s">
        <v>13726</v>
      </c>
      <c r="BC1985" s="16"/>
      <c r="BD1985" s="16"/>
    </row>
    <row r="1986" spans="48:56" hidden="1" x14ac:dyDescent="0.25">
      <c r="AV1986" s="15" t="str">
        <f t="shared" si="30"/>
        <v>CA-2007-844  Heritage Park Apartments</v>
      </c>
      <c r="AW1986" s="15" t="s">
        <v>1570</v>
      </c>
      <c r="AX1986" s="15" t="s">
        <v>44</v>
      </c>
      <c r="AY1986" s="15" t="s">
        <v>1571</v>
      </c>
      <c r="AZ1986" s="15" t="s">
        <v>1572</v>
      </c>
      <c r="BA1986" s="15" t="s">
        <v>526</v>
      </c>
      <c r="BB1986" s="15" t="s">
        <v>14425</v>
      </c>
      <c r="BC1986" s="16"/>
      <c r="BD1986" s="16"/>
    </row>
    <row r="1987" spans="48:56" hidden="1" x14ac:dyDescent="0.25">
      <c r="AV1987" s="15" t="str">
        <f t="shared" si="30"/>
        <v>CA-2007-847  Westminster Park Plaza</v>
      </c>
      <c r="AW1987" s="15" t="s">
        <v>1914</v>
      </c>
      <c r="AX1987" s="15" t="s">
        <v>1915</v>
      </c>
      <c r="AY1987" s="15" t="s">
        <v>2640</v>
      </c>
      <c r="AZ1987" s="15" t="s">
        <v>819</v>
      </c>
      <c r="BA1987" s="15" t="s">
        <v>819</v>
      </c>
      <c r="BB1987" s="15" t="s">
        <v>14132</v>
      </c>
      <c r="BC1987" s="16"/>
      <c r="BD1987" s="16"/>
    </row>
    <row r="1988" spans="48:56" hidden="1" x14ac:dyDescent="0.25">
      <c r="AV1988" s="15" t="str">
        <f t="shared" si="30"/>
        <v>CA-2007-849  Ironhorse at Central Station</v>
      </c>
      <c r="AW1988" s="15" t="s">
        <v>2917</v>
      </c>
      <c r="AX1988" s="15" t="s">
        <v>2918</v>
      </c>
      <c r="AY1988" s="15" t="s">
        <v>2919</v>
      </c>
      <c r="AZ1988" s="15" t="s">
        <v>331</v>
      </c>
      <c r="BA1988" s="15" t="s">
        <v>332</v>
      </c>
      <c r="BB1988" s="15" t="s">
        <v>14145</v>
      </c>
      <c r="BC1988" s="16"/>
      <c r="BD1988" s="16"/>
    </row>
    <row r="1989" spans="48:56" hidden="1" x14ac:dyDescent="0.25">
      <c r="AV1989" s="15" t="str">
        <f t="shared" si="30"/>
        <v>CA-2007-850  Yosemite Manor</v>
      </c>
      <c r="AW1989" s="15" t="s">
        <v>1746</v>
      </c>
      <c r="AX1989" s="15" t="s">
        <v>1747</v>
      </c>
      <c r="AY1989" s="15" t="s">
        <v>1748</v>
      </c>
      <c r="AZ1989" s="15" t="s">
        <v>859</v>
      </c>
      <c r="BA1989" s="15" t="s">
        <v>859</v>
      </c>
      <c r="BB1989" s="15" t="s">
        <v>13820</v>
      </c>
      <c r="BC1989" s="16"/>
      <c r="BD1989" s="16"/>
    </row>
    <row r="1990" spans="48:56" hidden="1" x14ac:dyDescent="0.25">
      <c r="AV1990" s="15" t="str">
        <f t="shared" si="30"/>
        <v>CA-2007-852  Asbury Place</v>
      </c>
      <c r="AW1990" s="15" t="s">
        <v>1749</v>
      </c>
      <c r="AX1990" s="15" t="s">
        <v>1750</v>
      </c>
      <c r="AY1990" s="15" t="s">
        <v>1751</v>
      </c>
      <c r="AZ1990" s="15" t="s">
        <v>781</v>
      </c>
      <c r="BA1990" s="15" t="s">
        <v>781</v>
      </c>
      <c r="BB1990" s="15" t="s">
        <v>14426</v>
      </c>
      <c r="BC1990" s="16"/>
      <c r="BD1990" s="16"/>
    </row>
    <row r="1991" spans="48:56" hidden="1" x14ac:dyDescent="0.25">
      <c r="AV1991" s="15" t="str">
        <f t="shared" si="30"/>
        <v>CA-2007-853  Oak Ridge Senior Apartments</v>
      </c>
      <c r="AW1991" s="15" t="s">
        <v>2108</v>
      </c>
      <c r="AX1991" s="15" t="s">
        <v>2109</v>
      </c>
      <c r="AY1991" s="15" t="s">
        <v>2110</v>
      </c>
      <c r="AZ1991" s="15" t="s">
        <v>1929</v>
      </c>
      <c r="BA1991" s="15" t="s">
        <v>1929</v>
      </c>
      <c r="BB1991" s="15" t="s">
        <v>14103</v>
      </c>
      <c r="BC1991" s="16"/>
      <c r="BD1991" s="16"/>
    </row>
    <row r="1992" spans="48:56" hidden="1" x14ac:dyDescent="0.25">
      <c r="AV1992" s="15" t="str">
        <f t="shared" si="30"/>
        <v>CA-2007-854  Redwood Villa</v>
      </c>
      <c r="AW1992" s="15" t="s">
        <v>2111</v>
      </c>
      <c r="AX1992" s="15" t="s">
        <v>2112</v>
      </c>
      <c r="AY1992" s="15" t="s">
        <v>2113</v>
      </c>
      <c r="AZ1992" s="15" t="s">
        <v>848</v>
      </c>
      <c r="BA1992" s="15" t="s">
        <v>848</v>
      </c>
      <c r="BB1992" s="15" t="s">
        <v>14059</v>
      </c>
      <c r="BC1992" s="16"/>
      <c r="BD1992" s="16"/>
    </row>
    <row r="1993" spans="48:56" hidden="1" x14ac:dyDescent="0.25">
      <c r="AV1993" s="15" t="str">
        <f t="shared" si="30"/>
        <v>CA-2007-855  Frishman Hollow</v>
      </c>
      <c r="AW1993" s="15" t="s">
        <v>2114</v>
      </c>
      <c r="AX1993" s="15" t="s">
        <v>2115</v>
      </c>
      <c r="AY1993" s="15" t="s">
        <v>2641</v>
      </c>
      <c r="AZ1993" s="15" t="s">
        <v>1104</v>
      </c>
      <c r="BA1993" s="15" t="s">
        <v>855</v>
      </c>
      <c r="BB1993" s="15" t="s">
        <v>13871</v>
      </c>
      <c r="BC1993" s="16"/>
      <c r="BD1993" s="16"/>
    </row>
    <row r="1994" spans="48:56" hidden="1" x14ac:dyDescent="0.25">
      <c r="AV1994" s="15" t="str">
        <f t="shared" si="30"/>
        <v>CA-2007-856  Salado Orchard Apartments</v>
      </c>
      <c r="AW1994" s="15" t="s">
        <v>2116</v>
      </c>
      <c r="AX1994" s="15" t="s">
        <v>2117</v>
      </c>
      <c r="AY1994" s="15" t="s">
        <v>2642</v>
      </c>
      <c r="AZ1994" s="15" t="s">
        <v>879</v>
      </c>
      <c r="BA1994" s="15" t="s">
        <v>880</v>
      </c>
      <c r="BB1994" s="15" t="s">
        <v>14427</v>
      </c>
      <c r="BC1994" s="16"/>
      <c r="BD1994" s="16"/>
    </row>
    <row r="1995" spans="48:56" hidden="1" x14ac:dyDescent="0.25">
      <c r="AV1995" s="15" t="str">
        <f t="shared" si="30"/>
        <v>CA-2007-857  Villa Nueva Apartments</v>
      </c>
      <c r="AW1995" s="15" t="s">
        <v>2118</v>
      </c>
      <c r="AX1995" s="15" t="s">
        <v>2119</v>
      </c>
      <c r="AY1995" s="15" t="s">
        <v>2120</v>
      </c>
      <c r="AZ1995" s="15" t="s">
        <v>76</v>
      </c>
      <c r="BA1995" s="15" t="s">
        <v>848</v>
      </c>
      <c r="BB1995" s="15" t="s">
        <v>14335</v>
      </c>
      <c r="BC1995" s="16"/>
      <c r="BD1995" s="16"/>
    </row>
    <row r="1996" spans="48:56" hidden="1" x14ac:dyDescent="0.25">
      <c r="AV1996" s="15" t="str">
        <f t="shared" si="30"/>
        <v>CA-2007-858  Windsor Park Apartments</v>
      </c>
      <c r="AW1996" s="15" t="s">
        <v>1998</v>
      </c>
      <c r="AX1996" s="15" t="s">
        <v>1573</v>
      </c>
      <c r="AY1996" s="15" t="s">
        <v>1999</v>
      </c>
      <c r="AZ1996" s="15" t="s">
        <v>544</v>
      </c>
      <c r="BA1996" s="15" t="s">
        <v>1275</v>
      </c>
      <c r="BB1996" s="15" t="s">
        <v>14186</v>
      </c>
      <c r="BC1996" s="16"/>
      <c r="BD1996" s="16"/>
    </row>
    <row r="1997" spans="48:56" hidden="1" x14ac:dyDescent="0.25">
      <c r="AV1997" s="15" t="str">
        <f t="shared" si="30"/>
        <v>CA-2007-859  Cherry Creek Apartments</v>
      </c>
      <c r="AW1997" s="15" t="s">
        <v>2121</v>
      </c>
      <c r="AX1997" s="15" t="s">
        <v>2035</v>
      </c>
      <c r="AY1997" s="15" t="s">
        <v>2036</v>
      </c>
      <c r="AZ1997" s="15" t="s">
        <v>851</v>
      </c>
      <c r="BA1997" s="15" t="s">
        <v>850</v>
      </c>
      <c r="BB1997" s="15" t="s">
        <v>13861</v>
      </c>
      <c r="BC1997" s="16"/>
      <c r="BD1997" s="16"/>
    </row>
    <row r="1998" spans="48:56" hidden="1" x14ac:dyDescent="0.25">
      <c r="AV1998" s="15" t="str">
        <f t="shared" si="30"/>
        <v>CA-2007-860  College Manor Apartments</v>
      </c>
      <c r="AW1998" s="15" t="s">
        <v>1989</v>
      </c>
      <c r="AX1998" s="15" t="s">
        <v>1990</v>
      </c>
      <c r="AY1998" s="15" t="s">
        <v>1991</v>
      </c>
      <c r="AZ1998" s="15" t="s">
        <v>17</v>
      </c>
      <c r="BA1998" s="15" t="s">
        <v>362</v>
      </c>
      <c r="BB1998" s="15" t="s">
        <v>14055</v>
      </c>
      <c r="BC1998" s="16"/>
      <c r="BD1998" s="16"/>
    </row>
    <row r="1999" spans="48:56" hidden="1" x14ac:dyDescent="0.25">
      <c r="AV1999" s="15" t="str">
        <f t="shared" si="30"/>
        <v>CA-2007-861  125 Mason Street</v>
      </c>
      <c r="AW1999" s="15" t="s">
        <v>2037</v>
      </c>
      <c r="AX1999" s="15" t="s">
        <v>1978</v>
      </c>
      <c r="AY1999" s="15" t="s">
        <v>1978</v>
      </c>
      <c r="AZ1999" s="15" t="s">
        <v>845</v>
      </c>
      <c r="BA1999" s="15" t="s">
        <v>845</v>
      </c>
      <c r="BB1999" s="15" t="s">
        <v>13750</v>
      </c>
      <c r="BC1999" s="16"/>
      <c r="BD1999" s="16"/>
    </row>
    <row r="2000" spans="48:56" hidden="1" x14ac:dyDescent="0.25">
      <c r="AV2000" s="15" t="str">
        <f t="shared" si="30"/>
        <v>CA-2007-862  Logan Park Apartments</v>
      </c>
      <c r="AW2000" s="15" t="s">
        <v>1979</v>
      </c>
      <c r="AX2000" s="15" t="s">
        <v>1980</v>
      </c>
      <c r="AY2000" s="15" t="s">
        <v>2643</v>
      </c>
      <c r="AZ2000" s="15" t="s">
        <v>781</v>
      </c>
      <c r="BA2000" s="15" t="s">
        <v>781</v>
      </c>
      <c r="BB2000" s="15" t="s">
        <v>14125</v>
      </c>
      <c r="BC2000" s="16"/>
      <c r="BD2000" s="16"/>
    </row>
    <row r="2001" spans="48:56" hidden="1" x14ac:dyDescent="0.25">
      <c r="AV2001" s="15" t="str">
        <f t="shared" si="30"/>
        <v>CA-2007-863  The Majestic</v>
      </c>
      <c r="AW2001" s="15" t="s">
        <v>1981</v>
      </c>
      <c r="AX2001" s="15" t="s">
        <v>1982</v>
      </c>
      <c r="AY2001" s="15" t="s">
        <v>2644</v>
      </c>
      <c r="AZ2001" s="15" t="s">
        <v>840</v>
      </c>
      <c r="BA2001" s="15" t="s">
        <v>332</v>
      </c>
      <c r="BB2001" s="15" t="s">
        <v>14428</v>
      </c>
      <c r="BC2001" s="16"/>
      <c r="BD2001" s="16"/>
    </row>
    <row r="2002" spans="48:56" hidden="1" x14ac:dyDescent="0.25">
      <c r="AV2002" s="15" t="str">
        <f t="shared" si="30"/>
        <v>CA-2007-865  Horizons at Indio</v>
      </c>
      <c r="AW2002" s="15" t="s">
        <v>1983</v>
      </c>
      <c r="AX2002" s="15" t="s">
        <v>1188</v>
      </c>
      <c r="AY2002" s="15" t="s">
        <v>1984</v>
      </c>
      <c r="AZ2002" s="15" t="s">
        <v>574</v>
      </c>
      <c r="BA2002" s="15" t="s">
        <v>526</v>
      </c>
      <c r="BB2002" s="15" t="s">
        <v>13909</v>
      </c>
      <c r="BC2002" s="16"/>
      <c r="BD2002" s="16"/>
    </row>
    <row r="2003" spans="48:56" hidden="1" x14ac:dyDescent="0.25">
      <c r="AV2003" s="15" t="str">
        <f t="shared" si="30"/>
        <v>CA-2007-866  Murray Apartments</v>
      </c>
      <c r="AW2003" s="15" t="s">
        <v>1985</v>
      </c>
      <c r="AX2003" s="15" t="s">
        <v>1934</v>
      </c>
      <c r="AY2003" s="15" t="s">
        <v>1935</v>
      </c>
      <c r="AZ2003" s="15" t="s">
        <v>1936</v>
      </c>
      <c r="BA2003" s="15" t="s">
        <v>1937</v>
      </c>
      <c r="BB2003" s="15" t="s">
        <v>14180</v>
      </c>
      <c r="BC2003" s="16"/>
      <c r="BD2003" s="16"/>
    </row>
    <row r="2004" spans="48:56" hidden="1" x14ac:dyDescent="0.25">
      <c r="AV2004" s="15" t="str">
        <f t="shared" si="30"/>
        <v>CA-2007-867  Parkview</v>
      </c>
      <c r="AW2004" s="15" t="s">
        <v>1986</v>
      </c>
      <c r="AX2004" s="15" t="s">
        <v>1987</v>
      </c>
      <c r="AY2004" s="15" t="s">
        <v>1988</v>
      </c>
      <c r="AZ2004" s="15" t="s">
        <v>781</v>
      </c>
      <c r="BA2004" s="15" t="s">
        <v>781</v>
      </c>
      <c r="BB2004" s="15" t="s">
        <v>14190</v>
      </c>
      <c r="BC2004" s="16"/>
      <c r="BD2004" s="16"/>
    </row>
    <row r="2005" spans="48:56" hidden="1" x14ac:dyDescent="0.25">
      <c r="AV2005" s="15" t="str">
        <f t="shared" si="30"/>
        <v>CA-2007-868  The Rosslyn Lofts</v>
      </c>
      <c r="AW2005" s="15" t="s">
        <v>1886</v>
      </c>
      <c r="AX2005" s="15" t="s">
        <v>1887</v>
      </c>
      <c r="AY2005" s="15" t="s">
        <v>2097</v>
      </c>
      <c r="AZ2005" s="15" t="s">
        <v>819</v>
      </c>
      <c r="BA2005" s="15" t="s">
        <v>819</v>
      </c>
      <c r="BB2005" s="15" t="s">
        <v>13718</v>
      </c>
      <c r="BC2005" s="16"/>
      <c r="BD2005" s="16"/>
    </row>
    <row r="2006" spans="48:56" hidden="1" x14ac:dyDescent="0.25">
      <c r="AV2006" s="15" t="str">
        <f t="shared" si="30"/>
        <v>CA-2007-869  Seasons</v>
      </c>
      <c r="AW2006" s="15" t="s">
        <v>2920</v>
      </c>
      <c r="AX2006" s="15" t="s">
        <v>2921</v>
      </c>
      <c r="AY2006" s="15" t="s">
        <v>2922</v>
      </c>
      <c r="AZ2006" s="15" t="s">
        <v>564</v>
      </c>
      <c r="BA2006" s="15" t="s">
        <v>781</v>
      </c>
      <c r="BB2006" s="15" t="s">
        <v>13939</v>
      </c>
      <c r="BC2006" s="16"/>
      <c r="BD2006" s="16"/>
    </row>
    <row r="2007" spans="48:56" hidden="1" x14ac:dyDescent="0.25">
      <c r="AV2007" s="15" t="str">
        <f t="shared" ref="AV2007:AV2070" si="31">CONCATENATE(AW2007,"  ",AX2007)</f>
        <v>CA-2007-870  Huron Plaza</v>
      </c>
      <c r="AW2007" s="15" t="s">
        <v>1777</v>
      </c>
      <c r="AX2007" s="15" t="s">
        <v>1778</v>
      </c>
      <c r="AY2007" s="15" t="s">
        <v>1779</v>
      </c>
      <c r="AZ2007" s="15" t="s">
        <v>521</v>
      </c>
      <c r="BA2007" s="15" t="s">
        <v>830</v>
      </c>
      <c r="BB2007" s="15" t="s">
        <v>13753</v>
      </c>
      <c r="BC2007" s="16"/>
      <c r="BD2007" s="16"/>
    </row>
    <row r="2008" spans="48:56" hidden="1" x14ac:dyDescent="0.25">
      <c r="AV2008" s="15" t="str">
        <f t="shared" si="31"/>
        <v>CA-2007-871  Wolff Waters Place Apartments</v>
      </c>
      <c r="AW2008" s="15" t="s">
        <v>1776</v>
      </c>
      <c r="AX2008" s="15" t="s">
        <v>2646</v>
      </c>
      <c r="AY2008" s="15" t="s">
        <v>2647</v>
      </c>
      <c r="AZ2008" s="15" t="s">
        <v>705</v>
      </c>
      <c r="BA2008" s="15" t="s">
        <v>526</v>
      </c>
      <c r="BB2008" s="15" t="s">
        <v>13910</v>
      </c>
      <c r="BC2008" s="16"/>
      <c r="BD2008" s="16"/>
    </row>
    <row r="2009" spans="48:56" hidden="1" x14ac:dyDescent="0.25">
      <c r="AV2009" s="15" t="str">
        <f t="shared" si="31"/>
        <v>CA-2007-872  Woodlake Manor Apartments Reapp 89-035 &amp; 07-830</v>
      </c>
      <c r="AW2009" s="15" t="s">
        <v>2227</v>
      </c>
      <c r="AX2009" s="15" t="s">
        <v>3200</v>
      </c>
      <c r="AY2009" s="15" t="s">
        <v>2228</v>
      </c>
      <c r="AZ2009" s="15" t="s">
        <v>1604</v>
      </c>
      <c r="BA2009" s="15" t="s">
        <v>520</v>
      </c>
      <c r="BB2009" s="15" t="s">
        <v>13915</v>
      </c>
      <c r="BC2009" s="16"/>
      <c r="BD2009" s="16"/>
    </row>
    <row r="2010" spans="48:56" hidden="1" x14ac:dyDescent="0.25">
      <c r="AV2010" s="15" t="str">
        <f t="shared" si="31"/>
        <v>CA-2007-873  Villa Esperanza</v>
      </c>
      <c r="AW2010" s="15" t="s">
        <v>2226</v>
      </c>
      <c r="AX2010" s="15" t="s">
        <v>640</v>
      </c>
      <c r="AY2010" s="15" t="s">
        <v>2648</v>
      </c>
      <c r="AZ2010" s="15" t="s">
        <v>523</v>
      </c>
      <c r="BA2010" s="15" t="s">
        <v>524</v>
      </c>
      <c r="BB2010" s="15" t="s">
        <v>14116</v>
      </c>
      <c r="BC2010" s="16"/>
      <c r="BD2010" s="16"/>
    </row>
    <row r="2011" spans="48:56" hidden="1" x14ac:dyDescent="0.25">
      <c r="AV2011" s="15" t="str">
        <f t="shared" si="31"/>
        <v>CA-2007-875  Los Banos Family Apartments aka Pacheco Village</v>
      </c>
      <c r="AW2011" s="15" t="s">
        <v>1830</v>
      </c>
      <c r="AX2011" s="15" t="s">
        <v>3201</v>
      </c>
      <c r="AY2011" s="15" t="s">
        <v>2649</v>
      </c>
      <c r="AZ2011" s="15" t="s">
        <v>778</v>
      </c>
      <c r="BA2011" s="15" t="s">
        <v>820</v>
      </c>
      <c r="BB2011" s="15" t="s">
        <v>14082</v>
      </c>
      <c r="BC2011" s="16"/>
      <c r="BD2011" s="16"/>
    </row>
    <row r="2012" spans="48:56" hidden="1" x14ac:dyDescent="0.25">
      <c r="AV2012" s="15" t="str">
        <f t="shared" si="31"/>
        <v>CA-2007-876  Drake's Way Apartments</v>
      </c>
      <c r="AW2012" s="15" t="s">
        <v>2101</v>
      </c>
      <c r="AX2012" s="15" t="s">
        <v>2102</v>
      </c>
      <c r="AY2012" s="15" t="s">
        <v>2650</v>
      </c>
      <c r="AZ2012" s="15" t="s">
        <v>359</v>
      </c>
      <c r="BA2012" s="15" t="s">
        <v>360</v>
      </c>
      <c r="BB2012" s="15" t="s">
        <v>14401</v>
      </c>
      <c r="BC2012" s="16"/>
      <c r="BD2012" s="16"/>
    </row>
    <row r="2013" spans="48:56" hidden="1" x14ac:dyDescent="0.25">
      <c r="AV2013" s="15" t="str">
        <f t="shared" si="31"/>
        <v>CA-2007-877  Tracy Garden Village Apartments</v>
      </c>
      <c r="AW2013" s="15" t="s">
        <v>1861</v>
      </c>
      <c r="AX2013" s="15" t="s">
        <v>1862</v>
      </c>
      <c r="AY2013" s="15" t="s">
        <v>1863</v>
      </c>
      <c r="AZ2013" s="15" t="s">
        <v>1240</v>
      </c>
      <c r="BA2013" s="15" t="s">
        <v>219</v>
      </c>
      <c r="BB2013" s="15" t="s">
        <v>14251</v>
      </c>
      <c r="BC2013" s="16"/>
      <c r="BD2013" s="16"/>
    </row>
    <row r="2014" spans="48:56" hidden="1" x14ac:dyDescent="0.25">
      <c r="AV2014" s="15" t="str">
        <f t="shared" si="31"/>
        <v>CA-2007-878  Alturas Meadows Apartments</v>
      </c>
      <c r="AW2014" s="15" t="s">
        <v>2142</v>
      </c>
      <c r="AX2014" s="15" t="s">
        <v>2143</v>
      </c>
      <c r="AY2014" s="15" t="s">
        <v>2144</v>
      </c>
      <c r="AZ2014" s="15" t="s">
        <v>2145</v>
      </c>
      <c r="BA2014" s="15" t="s">
        <v>2146</v>
      </c>
      <c r="BB2014" s="15" t="s">
        <v>14429</v>
      </c>
      <c r="BC2014" s="16"/>
      <c r="BD2014" s="16"/>
    </row>
    <row r="2015" spans="48:56" hidden="1" x14ac:dyDescent="0.25">
      <c r="AV2015" s="15" t="str">
        <f t="shared" si="31"/>
        <v>CA-2007-879  Cedarwood Apartments</v>
      </c>
      <c r="AW2015" s="15" t="s">
        <v>2147</v>
      </c>
      <c r="AX2015" s="15" t="s">
        <v>2148</v>
      </c>
      <c r="AY2015" s="15" t="s">
        <v>2149</v>
      </c>
      <c r="AZ2015" s="15" t="s">
        <v>2150</v>
      </c>
      <c r="BA2015" s="15" t="s">
        <v>822</v>
      </c>
      <c r="BB2015" s="15" t="s">
        <v>14430</v>
      </c>
      <c r="BC2015" s="16"/>
      <c r="BD2015" s="16"/>
    </row>
    <row r="2016" spans="48:56" hidden="1" x14ac:dyDescent="0.25">
      <c r="AV2016" s="15" t="str">
        <f t="shared" si="31"/>
        <v>CA-2007-880  Descanso Place</v>
      </c>
      <c r="AW2016" s="15" t="s">
        <v>2043</v>
      </c>
      <c r="AX2016" s="15" t="s">
        <v>2044</v>
      </c>
      <c r="AY2016" s="15" t="s">
        <v>2163</v>
      </c>
      <c r="AZ2016" s="15" t="s">
        <v>616</v>
      </c>
      <c r="BA2016" s="15" t="s">
        <v>829</v>
      </c>
      <c r="BB2016" s="15" t="s">
        <v>13887</v>
      </c>
      <c r="BC2016" s="16"/>
      <c r="BD2016" s="16"/>
    </row>
    <row r="2017" spans="48:56" hidden="1" x14ac:dyDescent="0.25">
      <c r="AV2017" s="15" t="str">
        <f t="shared" si="31"/>
        <v>CA-2007-881  Benito Street Affordable Housing Community</v>
      </c>
      <c r="AW2017" s="15" t="s">
        <v>2164</v>
      </c>
      <c r="AX2017" s="15" t="s">
        <v>2165</v>
      </c>
      <c r="AY2017" s="15" t="s">
        <v>598</v>
      </c>
      <c r="AZ2017" s="15" t="s">
        <v>145</v>
      </c>
      <c r="BA2017" s="15" t="s">
        <v>876</v>
      </c>
      <c r="BB2017" s="15" t="s">
        <v>13823</v>
      </c>
      <c r="BC2017" s="16"/>
      <c r="BD2017" s="16"/>
    </row>
    <row r="2018" spans="48:56" hidden="1" x14ac:dyDescent="0.25">
      <c r="AV2018" s="15" t="str">
        <f t="shared" si="31"/>
        <v>CA-2007-882  Bishop Swing Community House</v>
      </c>
      <c r="AW2018" s="15" t="s">
        <v>2923</v>
      </c>
      <c r="AX2018" s="15" t="s">
        <v>2924</v>
      </c>
      <c r="AY2018" s="15" t="s">
        <v>2925</v>
      </c>
      <c r="AZ2018" s="15" t="s">
        <v>845</v>
      </c>
      <c r="BA2018" s="15" t="s">
        <v>845</v>
      </c>
      <c r="BB2018" s="15" t="s">
        <v>13791</v>
      </c>
      <c r="BC2018" s="16"/>
      <c r="BD2018" s="16"/>
    </row>
    <row r="2019" spans="48:56" hidden="1" x14ac:dyDescent="0.25">
      <c r="AV2019" s="15" t="str">
        <f t="shared" si="31"/>
        <v>CA-2007-883  Imperial Park Apartments</v>
      </c>
      <c r="AW2019" s="15" t="s">
        <v>2166</v>
      </c>
      <c r="AX2019" s="15" t="s">
        <v>2167</v>
      </c>
      <c r="AY2019" s="15" t="s">
        <v>2651</v>
      </c>
      <c r="AZ2019" s="15" t="s">
        <v>370</v>
      </c>
      <c r="BA2019" s="15" t="s">
        <v>1277</v>
      </c>
      <c r="BB2019" s="15" t="s">
        <v>13888</v>
      </c>
      <c r="BC2019" s="16"/>
      <c r="BD2019" s="16"/>
    </row>
    <row r="2020" spans="48:56" hidden="1" x14ac:dyDescent="0.25">
      <c r="AV2020" s="15" t="str">
        <f t="shared" si="31"/>
        <v>CA-2007-884  Mercy Village Folsom</v>
      </c>
      <c r="AW2020" s="15" t="s">
        <v>2168</v>
      </c>
      <c r="AX2020" s="15" t="s">
        <v>1048</v>
      </c>
      <c r="AY2020" s="15" t="s">
        <v>2169</v>
      </c>
      <c r="AZ2020" s="15" t="s">
        <v>1049</v>
      </c>
      <c r="BA2020" s="15" t="s">
        <v>781</v>
      </c>
      <c r="BB2020" s="15" t="s">
        <v>14255</v>
      </c>
      <c r="BC2020" s="16"/>
      <c r="BD2020" s="16"/>
    </row>
    <row r="2021" spans="48:56" hidden="1" x14ac:dyDescent="0.25">
      <c r="AV2021" s="15" t="str">
        <f t="shared" si="31"/>
        <v>CA-2007-886  The Landings</v>
      </c>
      <c r="AW2021" s="15" t="s">
        <v>2178</v>
      </c>
      <c r="AX2021" s="15" t="s">
        <v>2179</v>
      </c>
      <c r="AY2021" s="15" t="s">
        <v>2652</v>
      </c>
      <c r="AZ2021" s="15" t="s">
        <v>51</v>
      </c>
      <c r="BA2021" s="15" t="s">
        <v>848</v>
      </c>
      <c r="BB2021" s="15" t="s">
        <v>14376</v>
      </c>
      <c r="BC2021" s="16"/>
      <c r="BD2021" s="16"/>
    </row>
    <row r="2022" spans="48:56" hidden="1" x14ac:dyDescent="0.25">
      <c r="AV2022" s="15" t="str">
        <f t="shared" si="31"/>
        <v>CA-2007-887  Glen Ridge Apartments</v>
      </c>
      <c r="AW2022" s="15" t="s">
        <v>2173</v>
      </c>
      <c r="AX2022" s="15" t="s">
        <v>2174</v>
      </c>
      <c r="AY2022" s="15" t="s">
        <v>2653</v>
      </c>
      <c r="AZ2022" s="15" t="s">
        <v>1465</v>
      </c>
      <c r="BA2022" s="15" t="s">
        <v>848</v>
      </c>
      <c r="BB2022" s="15" t="s">
        <v>15048</v>
      </c>
      <c r="BC2022" s="16"/>
      <c r="BD2022" s="16"/>
    </row>
    <row r="2023" spans="48:56" hidden="1" x14ac:dyDescent="0.25">
      <c r="AV2023" s="15" t="str">
        <f t="shared" si="31"/>
        <v>CA-2007-888  Diamond Aisle Apartments</v>
      </c>
      <c r="AW2023" s="15" t="s">
        <v>2175</v>
      </c>
      <c r="AX2023" s="15" t="s">
        <v>2176</v>
      </c>
      <c r="AY2023" s="15" t="s">
        <v>2177</v>
      </c>
      <c r="AZ2023" s="15" t="s">
        <v>1276</v>
      </c>
      <c r="BA2023" s="15" t="s">
        <v>1277</v>
      </c>
      <c r="BB2023" s="15" t="s">
        <v>14178</v>
      </c>
      <c r="BC2023" s="16"/>
      <c r="BD2023" s="16"/>
    </row>
    <row r="2024" spans="48:56" hidden="1" x14ac:dyDescent="0.25">
      <c r="AV2024" s="15" t="str">
        <f t="shared" si="31"/>
        <v>CA-2007-889  Parkview Apartments</v>
      </c>
      <c r="AW2024" s="15" t="s">
        <v>2180</v>
      </c>
      <c r="AX2024" s="15" t="s">
        <v>155</v>
      </c>
      <c r="AY2024" s="15" t="s">
        <v>2181</v>
      </c>
      <c r="AZ2024" s="15" t="s">
        <v>2654</v>
      </c>
      <c r="BA2024" s="15" t="s">
        <v>345</v>
      </c>
      <c r="BB2024" s="15" t="s">
        <v>14034</v>
      </c>
      <c r="BC2024" s="16"/>
      <c r="BD2024" s="16"/>
    </row>
    <row r="2025" spans="48:56" hidden="1" x14ac:dyDescent="0.25">
      <c r="AV2025" s="15" t="str">
        <f t="shared" si="31"/>
        <v>CA-2007-890  Colina Park North Apartments</v>
      </c>
      <c r="AW2025" s="15" t="s">
        <v>2170</v>
      </c>
      <c r="AX2025" s="15" t="s">
        <v>2171</v>
      </c>
      <c r="AY2025" s="15" t="s">
        <v>2172</v>
      </c>
      <c r="AZ2025" s="15" t="s">
        <v>848</v>
      </c>
      <c r="BA2025" s="15" t="s">
        <v>848</v>
      </c>
      <c r="BB2025" s="15" t="s">
        <v>14315</v>
      </c>
      <c r="BC2025" s="16"/>
      <c r="BD2025" s="16"/>
    </row>
    <row r="2026" spans="48:56" hidden="1" x14ac:dyDescent="0.25">
      <c r="AV2026" s="15" t="str">
        <f t="shared" si="31"/>
        <v>CA-2007-892  J.E. Wall Victoria Manor</v>
      </c>
      <c r="AW2026" s="15" t="s">
        <v>2184</v>
      </c>
      <c r="AX2026" s="15" t="s">
        <v>877</v>
      </c>
      <c r="AY2026" s="15" t="s">
        <v>878</v>
      </c>
      <c r="AZ2026" s="15" t="s">
        <v>526</v>
      </c>
      <c r="BA2026" s="15" t="s">
        <v>526</v>
      </c>
      <c r="BB2026" s="15" t="s">
        <v>14074</v>
      </c>
      <c r="BC2026" s="16"/>
      <c r="BD2026" s="16"/>
    </row>
    <row r="2027" spans="48:56" hidden="1" x14ac:dyDescent="0.25">
      <c r="AV2027" s="15" t="str">
        <f t="shared" si="31"/>
        <v>CA-2007-893  Curtner Studios</v>
      </c>
      <c r="AW2027" s="15" t="s">
        <v>2185</v>
      </c>
      <c r="AX2027" s="15" t="s">
        <v>2186</v>
      </c>
      <c r="AY2027" s="15" t="s">
        <v>2187</v>
      </c>
      <c r="AZ2027" s="15" t="s">
        <v>851</v>
      </c>
      <c r="BA2027" s="15" t="s">
        <v>850</v>
      </c>
      <c r="BB2027" s="15" t="s">
        <v>14102</v>
      </c>
      <c r="BC2027" s="16"/>
      <c r="BD2027" s="16"/>
    </row>
    <row r="2028" spans="48:56" hidden="1" x14ac:dyDescent="0.25">
      <c r="AV2028" s="15" t="str">
        <f t="shared" si="31"/>
        <v>CA-2007-894  Oxford Terrace Apartments</v>
      </c>
      <c r="AW2028" s="15" t="s">
        <v>2326</v>
      </c>
      <c r="AX2028" s="15" t="s">
        <v>2328</v>
      </c>
      <c r="AY2028" s="15" t="s">
        <v>15049</v>
      </c>
      <c r="AZ2028" s="15" t="s">
        <v>51</v>
      </c>
      <c r="BA2028" s="15" t="s">
        <v>848</v>
      </c>
      <c r="BB2028" s="15" t="s">
        <v>13765</v>
      </c>
      <c r="BC2028" s="16"/>
      <c r="BD2028" s="16"/>
    </row>
    <row r="2029" spans="48:56" hidden="1" x14ac:dyDescent="0.25">
      <c r="AV2029" s="15" t="str">
        <f t="shared" si="31"/>
        <v>CA-2007-895  La Vista Apartments</v>
      </c>
      <c r="AW2029" s="15" t="s">
        <v>2198</v>
      </c>
      <c r="AX2029" s="15" t="s">
        <v>2199</v>
      </c>
      <c r="AY2029" s="15" t="s">
        <v>2200</v>
      </c>
      <c r="AZ2029" s="15" t="s">
        <v>544</v>
      </c>
      <c r="BA2029" s="15" t="s">
        <v>1275</v>
      </c>
      <c r="BB2029" s="15" t="s">
        <v>14114</v>
      </c>
      <c r="BC2029" s="16"/>
      <c r="BD2029" s="16"/>
    </row>
    <row r="2030" spans="48:56" hidden="1" x14ac:dyDescent="0.25">
      <c r="AV2030" s="15" t="str">
        <f t="shared" si="31"/>
        <v>CA-2007-896  Casa De Las Hermanitas</v>
      </c>
      <c r="AW2030" s="15" t="s">
        <v>2201</v>
      </c>
      <c r="AX2030" s="15" t="s">
        <v>2202</v>
      </c>
      <c r="AY2030" s="15" t="s">
        <v>2203</v>
      </c>
      <c r="AZ2030" s="15" t="s">
        <v>819</v>
      </c>
      <c r="BA2030" s="15" t="s">
        <v>819</v>
      </c>
      <c r="BB2030" s="15" t="s">
        <v>13851</v>
      </c>
      <c r="BC2030" s="16"/>
      <c r="BD2030" s="16"/>
    </row>
    <row r="2031" spans="48:56" hidden="1" x14ac:dyDescent="0.25">
      <c r="AV2031" s="15" t="str">
        <f t="shared" si="31"/>
        <v>CA-2007-897  Ridgewood/La Loma</v>
      </c>
      <c r="AW2031" s="15" t="s">
        <v>2204</v>
      </c>
      <c r="AX2031" s="15" t="s">
        <v>2205</v>
      </c>
      <c r="AY2031" s="15" t="s">
        <v>2206</v>
      </c>
      <c r="AZ2031" s="15" t="s">
        <v>781</v>
      </c>
      <c r="BA2031" s="15" t="s">
        <v>781</v>
      </c>
      <c r="BB2031" s="15" t="s">
        <v>14028</v>
      </c>
      <c r="BC2031" s="16"/>
      <c r="BD2031" s="16"/>
    </row>
    <row r="2032" spans="48:56" hidden="1" x14ac:dyDescent="0.25">
      <c r="AV2032" s="15" t="str">
        <f t="shared" si="31"/>
        <v>CA-2007-899  Parkside</v>
      </c>
      <c r="AW2032" s="15" t="s">
        <v>2213</v>
      </c>
      <c r="AX2032" s="15" t="s">
        <v>2655</v>
      </c>
      <c r="AY2032" s="15" t="s">
        <v>2656</v>
      </c>
      <c r="AZ2032" s="15" t="s">
        <v>848</v>
      </c>
      <c r="BA2032" s="15" t="s">
        <v>848</v>
      </c>
      <c r="BB2032" s="15" t="s">
        <v>13789</v>
      </c>
      <c r="BC2032" s="16"/>
      <c r="BD2032" s="16"/>
    </row>
    <row r="2033" spans="48:56" hidden="1" x14ac:dyDescent="0.25">
      <c r="AV2033" s="15" t="str">
        <f t="shared" si="31"/>
        <v>CA-2007-900  Shinsei Gardens</v>
      </c>
      <c r="AW2033" s="15" t="s">
        <v>2214</v>
      </c>
      <c r="AX2033" s="15" t="s">
        <v>2215</v>
      </c>
      <c r="AY2033" s="15" t="s">
        <v>2216</v>
      </c>
      <c r="AZ2033" s="15" t="s">
        <v>332</v>
      </c>
      <c r="BA2033" s="15" t="s">
        <v>332</v>
      </c>
      <c r="BB2033" s="15" t="s">
        <v>14228</v>
      </c>
      <c r="BC2033" s="16"/>
      <c r="BD2033" s="16"/>
    </row>
    <row r="2034" spans="48:56" hidden="1" x14ac:dyDescent="0.25">
      <c r="AV2034" s="15" t="str">
        <f t="shared" si="31"/>
        <v>CA-2007-901  525 Orange</v>
      </c>
      <c r="AW2034" s="15" t="s">
        <v>2217</v>
      </c>
      <c r="AX2034" s="15" t="s">
        <v>2218</v>
      </c>
      <c r="AY2034" s="15" t="s">
        <v>2219</v>
      </c>
      <c r="AZ2034" s="15" t="s">
        <v>984</v>
      </c>
      <c r="BA2034" s="15" t="s">
        <v>848</v>
      </c>
      <c r="BB2034" s="15" t="s">
        <v>14405</v>
      </c>
      <c r="BC2034" s="16"/>
      <c r="BD2034" s="16"/>
    </row>
    <row r="2035" spans="48:56" hidden="1" x14ac:dyDescent="0.25">
      <c r="AV2035" s="15" t="str">
        <f t="shared" si="31"/>
        <v>CA-2007-902  Boulevard Apartments</v>
      </c>
      <c r="AW2035" s="15" t="s">
        <v>2220</v>
      </c>
      <c r="AX2035" s="15" t="s">
        <v>2221</v>
      </c>
      <c r="AY2035" s="15" t="s">
        <v>4345</v>
      </c>
      <c r="AZ2035" s="15" t="s">
        <v>848</v>
      </c>
      <c r="BA2035" s="15" t="s">
        <v>848</v>
      </c>
      <c r="BB2035" s="15" t="s">
        <v>14282</v>
      </c>
      <c r="BC2035" s="16"/>
      <c r="BD2035" s="16"/>
    </row>
    <row r="2036" spans="48:56" hidden="1" x14ac:dyDescent="0.25">
      <c r="AV2036" s="15" t="str">
        <f t="shared" si="31"/>
        <v>CA-2007-903  East Leland Court</v>
      </c>
      <c r="AW2036" s="15" t="s">
        <v>506</v>
      </c>
      <c r="AX2036" s="15" t="s">
        <v>2657</v>
      </c>
      <c r="AY2036" s="15" t="s">
        <v>507</v>
      </c>
      <c r="AZ2036" s="15" t="s">
        <v>1274</v>
      </c>
      <c r="BA2036" s="15" t="s">
        <v>1275</v>
      </c>
      <c r="BB2036" s="15" t="s">
        <v>14004</v>
      </c>
      <c r="BC2036" s="16"/>
      <c r="BD2036" s="16"/>
    </row>
    <row r="2037" spans="48:56" hidden="1" x14ac:dyDescent="0.25">
      <c r="AV2037" s="15" t="str">
        <f t="shared" si="31"/>
        <v>CA-2007-904  East Rancho Verde Village</v>
      </c>
      <c r="AW2037" s="15" t="s">
        <v>2270</v>
      </c>
      <c r="AX2037" s="15" t="s">
        <v>2658</v>
      </c>
      <c r="AY2037" s="15" t="s">
        <v>2271</v>
      </c>
      <c r="AZ2037" s="15" t="s">
        <v>1464</v>
      </c>
      <c r="BA2037" s="15" t="s">
        <v>882</v>
      </c>
      <c r="BB2037" s="15" t="s">
        <v>14021</v>
      </c>
      <c r="BC2037" s="16"/>
      <c r="BD2037" s="16"/>
    </row>
    <row r="2038" spans="48:56" hidden="1" x14ac:dyDescent="0.25">
      <c r="AV2038" s="15" t="str">
        <f t="shared" si="31"/>
        <v>CA-2007-905  Belage Manor Apartments</v>
      </c>
      <c r="AW2038" s="15" t="s">
        <v>2269</v>
      </c>
      <c r="AX2038" s="15" t="s">
        <v>2659</v>
      </c>
      <c r="AY2038" s="15" t="s">
        <v>2660</v>
      </c>
      <c r="AZ2038" s="15" t="s">
        <v>1276</v>
      </c>
      <c r="BA2038" s="15" t="s">
        <v>1277</v>
      </c>
      <c r="BB2038" s="15" t="s">
        <v>14355</v>
      </c>
      <c r="BC2038" s="16"/>
      <c r="BD2038" s="16"/>
    </row>
    <row r="2039" spans="48:56" hidden="1" x14ac:dyDescent="0.25">
      <c r="AV2039" s="15" t="str">
        <f t="shared" si="31"/>
        <v>CA-2007-906  Bakersfield Family Apartments</v>
      </c>
      <c r="AW2039" s="15" t="s">
        <v>3680</v>
      </c>
      <c r="AX2039" s="15" t="s">
        <v>352</v>
      </c>
      <c r="AY2039" s="15" t="s">
        <v>4107</v>
      </c>
      <c r="AZ2039" s="15" t="s">
        <v>616</v>
      </c>
      <c r="BA2039" s="15" t="s">
        <v>829</v>
      </c>
      <c r="BB2039" s="15" t="s">
        <v>13780</v>
      </c>
      <c r="BC2039" s="16"/>
      <c r="BD2039" s="16"/>
    </row>
    <row r="2040" spans="48:56" hidden="1" x14ac:dyDescent="0.25">
      <c r="AV2040" s="15" t="str">
        <f t="shared" si="31"/>
        <v>CA-2007-907  MacArthur Park Towers</v>
      </c>
      <c r="AW2040" s="15" t="s">
        <v>2048</v>
      </c>
      <c r="AX2040" s="15" t="s">
        <v>847</v>
      </c>
      <c r="AY2040" s="15" t="s">
        <v>2049</v>
      </c>
      <c r="AZ2040" s="15" t="s">
        <v>819</v>
      </c>
      <c r="BA2040" s="15" t="s">
        <v>819</v>
      </c>
      <c r="BB2040" s="15" t="s">
        <v>13790</v>
      </c>
      <c r="BC2040" s="16"/>
      <c r="BD2040" s="16"/>
    </row>
    <row r="2041" spans="48:56" hidden="1" x14ac:dyDescent="0.25">
      <c r="AV2041" s="15" t="str">
        <f t="shared" si="31"/>
        <v>CA-2007-908  Harbor Tower</v>
      </c>
      <c r="AW2041" s="15" t="s">
        <v>2052</v>
      </c>
      <c r="AX2041" s="15" t="s">
        <v>833</v>
      </c>
      <c r="AY2041" s="15" t="s">
        <v>2053</v>
      </c>
      <c r="AZ2041" s="15" t="s">
        <v>330</v>
      </c>
      <c r="BA2041" s="15" t="s">
        <v>819</v>
      </c>
      <c r="BB2041" s="15" t="s">
        <v>13949</v>
      </c>
      <c r="BC2041" s="16"/>
      <c r="BD2041" s="16"/>
    </row>
    <row r="2042" spans="48:56" hidden="1" x14ac:dyDescent="0.25">
      <c r="AV2042" s="15" t="str">
        <f t="shared" si="31"/>
        <v>CA-2007-909  Heritage Park Apartments</v>
      </c>
      <c r="AW2042" s="15" t="s">
        <v>2050</v>
      </c>
      <c r="AX2042" s="15" t="s">
        <v>44</v>
      </c>
      <c r="AY2042" s="15" t="s">
        <v>2051</v>
      </c>
      <c r="AZ2042" s="15" t="s">
        <v>361</v>
      </c>
      <c r="BA2042" s="15" t="s">
        <v>362</v>
      </c>
      <c r="BB2042" s="15" t="s">
        <v>14086</v>
      </c>
      <c r="BC2042" s="16"/>
      <c r="BD2042" s="16"/>
    </row>
    <row r="2043" spans="48:56" hidden="1" x14ac:dyDescent="0.25">
      <c r="AV2043" s="15" t="str">
        <f t="shared" si="31"/>
        <v>CA-2007-910  Villa Monterey Apartments</v>
      </c>
      <c r="AW2043" s="15" t="s">
        <v>2054</v>
      </c>
      <c r="AX2043" s="15" t="s">
        <v>354</v>
      </c>
      <c r="AY2043" s="15" t="s">
        <v>2055</v>
      </c>
      <c r="AZ2043" s="15" t="s">
        <v>1032</v>
      </c>
      <c r="BA2043" s="15" t="s">
        <v>219</v>
      </c>
      <c r="BB2043" s="15" t="s">
        <v>14136</v>
      </c>
      <c r="BC2043" s="16"/>
      <c r="BD2043" s="16"/>
    </row>
    <row r="2044" spans="48:56" hidden="1" x14ac:dyDescent="0.25">
      <c r="AV2044" s="15" t="str">
        <f t="shared" si="31"/>
        <v>CA-2007-912  The Siena Apartments</v>
      </c>
      <c r="AW2044" s="15" t="s">
        <v>2056</v>
      </c>
      <c r="AX2044" s="15" t="s">
        <v>2057</v>
      </c>
      <c r="AY2044" s="15" t="s">
        <v>2058</v>
      </c>
      <c r="AZ2044" s="15" t="s">
        <v>361</v>
      </c>
      <c r="BA2044" s="15" t="s">
        <v>362</v>
      </c>
      <c r="BB2044" s="15" t="s">
        <v>14086</v>
      </c>
      <c r="BC2044" s="16"/>
      <c r="BD2044" s="16"/>
    </row>
    <row r="2045" spans="48:56" hidden="1" x14ac:dyDescent="0.25">
      <c r="AV2045" s="15" t="str">
        <f t="shared" si="31"/>
        <v>CA-2007-913  Sea Breeze Gardens Apartments</v>
      </c>
      <c r="AW2045" s="15" t="s">
        <v>2059</v>
      </c>
      <c r="AX2045" s="15" t="s">
        <v>2661</v>
      </c>
      <c r="AY2045" s="15" t="s">
        <v>2662</v>
      </c>
      <c r="AZ2045" s="15" t="s">
        <v>848</v>
      </c>
      <c r="BA2045" s="15" t="s">
        <v>848</v>
      </c>
      <c r="BB2045" s="15" t="s">
        <v>13799</v>
      </c>
      <c r="BC2045" s="16"/>
      <c r="BD2045" s="16"/>
    </row>
    <row r="2046" spans="48:56" hidden="1" x14ac:dyDescent="0.25">
      <c r="AV2046" s="15" t="str">
        <f t="shared" si="31"/>
        <v>CA-2007-914  Rio Linda Apartments</v>
      </c>
      <c r="AW2046" s="15" t="s">
        <v>2060</v>
      </c>
      <c r="AX2046" s="15" t="s">
        <v>2061</v>
      </c>
      <c r="AY2046" s="15" t="s">
        <v>2062</v>
      </c>
      <c r="AZ2046" s="15" t="s">
        <v>781</v>
      </c>
      <c r="BA2046" s="15" t="s">
        <v>781</v>
      </c>
      <c r="BB2046" s="15" t="s">
        <v>14379</v>
      </c>
      <c r="BC2046" s="16"/>
      <c r="BD2046" s="16"/>
    </row>
    <row r="2047" spans="48:56" hidden="1" x14ac:dyDescent="0.25">
      <c r="AV2047" s="15" t="str">
        <f t="shared" si="31"/>
        <v>CA-2007-915  Almaden 1930 Apartments</v>
      </c>
      <c r="AW2047" s="15" t="s">
        <v>2063</v>
      </c>
      <c r="AX2047" s="15" t="s">
        <v>2064</v>
      </c>
      <c r="AY2047" s="15" t="s">
        <v>2065</v>
      </c>
      <c r="AZ2047" s="15" t="s">
        <v>851</v>
      </c>
      <c r="BA2047" s="15" t="s">
        <v>850</v>
      </c>
      <c r="BB2047" s="15" t="s">
        <v>14102</v>
      </c>
      <c r="BC2047" s="16"/>
      <c r="BD2047" s="16"/>
    </row>
    <row r="2048" spans="48:56" hidden="1" x14ac:dyDescent="0.25">
      <c r="AV2048" s="15" t="str">
        <f t="shared" si="31"/>
        <v>CA-2007-916  David Avenue Apartments</v>
      </c>
      <c r="AW2048" s="15" t="s">
        <v>2066</v>
      </c>
      <c r="AX2048" s="15" t="s">
        <v>2329</v>
      </c>
      <c r="AY2048" s="15" t="s">
        <v>15246</v>
      </c>
      <c r="AZ2048" s="15" t="s">
        <v>851</v>
      </c>
      <c r="BA2048" s="15" t="s">
        <v>850</v>
      </c>
      <c r="BB2048" s="15" t="s">
        <v>13862</v>
      </c>
      <c r="BC2048" s="16"/>
      <c r="BD2048" s="16"/>
    </row>
    <row r="2049" spans="48:56" hidden="1" x14ac:dyDescent="0.25">
      <c r="AV2049" s="15" t="str">
        <f t="shared" si="31"/>
        <v>CA-2007-917  Atascadero Senior Apartments</v>
      </c>
      <c r="AW2049" s="15" t="s">
        <v>2330</v>
      </c>
      <c r="AX2049" s="15" t="s">
        <v>2084</v>
      </c>
      <c r="AY2049" s="15" t="s">
        <v>4108</v>
      </c>
      <c r="AZ2049" s="15" t="s">
        <v>844</v>
      </c>
      <c r="BA2049" s="15" t="s">
        <v>844</v>
      </c>
      <c r="BB2049" s="15" t="s">
        <v>14432</v>
      </c>
      <c r="BC2049" s="16"/>
      <c r="BD2049" s="16"/>
    </row>
    <row r="2050" spans="48:56" hidden="1" x14ac:dyDescent="0.25">
      <c r="AV2050" s="15" t="str">
        <f t="shared" si="31"/>
        <v>CA-2007-919  Fairgrounds Senior Housing Apartments</v>
      </c>
      <c r="AW2050" s="15" t="s">
        <v>508</v>
      </c>
      <c r="AX2050" s="15" t="s">
        <v>509</v>
      </c>
      <c r="AY2050" s="15" t="s">
        <v>13579</v>
      </c>
      <c r="AZ2050" s="15" t="s">
        <v>851</v>
      </c>
      <c r="BA2050" s="15" t="s">
        <v>850</v>
      </c>
      <c r="BB2050" s="15" t="s">
        <v>13889</v>
      </c>
      <c r="BC2050" s="16"/>
      <c r="BD2050" s="16"/>
    </row>
    <row r="2051" spans="48:56" hidden="1" x14ac:dyDescent="0.25">
      <c r="AV2051" s="15" t="str">
        <f t="shared" si="31"/>
        <v>CA-2007-920  Burns Manor</v>
      </c>
      <c r="AW2051" s="15" t="s">
        <v>535</v>
      </c>
      <c r="AX2051" s="15" t="s">
        <v>536</v>
      </c>
      <c r="AY2051" s="15" t="s">
        <v>97</v>
      </c>
      <c r="AZ2051" s="15" t="s">
        <v>98</v>
      </c>
      <c r="BA2051" s="15" t="s">
        <v>819</v>
      </c>
      <c r="BB2051" s="15" t="s">
        <v>14433</v>
      </c>
      <c r="BC2051" s="16"/>
      <c r="BD2051" s="16"/>
    </row>
    <row r="2052" spans="48:56" hidden="1" x14ac:dyDescent="0.25">
      <c r="AV2052" s="15" t="str">
        <f t="shared" si="31"/>
        <v>CA-2007-921  Village Grove Apartments</v>
      </c>
      <c r="AW2052" s="15" t="s">
        <v>510</v>
      </c>
      <c r="AX2052" s="15" t="s">
        <v>2663</v>
      </c>
      <c r="AY2052" s="15" t="s">
        <v>511</v>
      </c>
      <c r="AZ2052" s="15" t="s">
        <v>556</v>
      </c>
      <c r="BA2052" s="15" t="s">
        <v>520</v>
      </c>
      <c r="BB2052" s="15" t="s">
        <v>13754</v>
      </c>
      <c r="BC2052" s="16"/>
      <c r="BD2052" s="16"/>
    </row>
    <row r="2053" spans="48:56" hidden="1" x14ac:dyDescent="0.25">
      <c r="AV2053" s="15" t="str">
        <f t="shared" si="31"/>
        <v>CA-2007-922  Arborelle Apartments</v>
      </c>
      <c r="AW2053" s="15" t="s">
        <v>99</v>
      </c>
      <c r="AX2053" s="15" t="s">
        <v>100</v>
      </c>
      <c r="AY2053" s="15" t="s">
        <v>15050</v>
      </c>
      <c r="AZ2053" s="15" t="s">
        <v>152</v>
      </c>
      <c r="BA2053" s="15" t="s">
        <v>781</v>
      </c>
      <c r="BB2053" s="15" t="s">
        <v>14078</v>
      </c>
      <c r="BC2053" s="16"/>
      <c r="BD2053" s="16"/>
    </row>
    <row r="2054" spans="48:56" hidden="1" x14ac:dyDescent="0.25">
      <c r="AV2054" s="15" t="str">
        <f t="shared" si="31"/>
        <v>CA-2007-923  Aspen Village at Mammoth Creek</v>
      </c>
      <c r="AW2054" s="15" t="s">
        <v>3681</v>
      </c>
      <c r="AX2054" s="15" t="s">
        <v>3682</v>
      </c>
      <c r="AY2054" s="15" t="s">
        <v>4109</v>
      </c>
      <c r="AZ2054" s="15" t="s">
        <v>199</v>
      </c>
      <c r="BA2054" s="15" t="s">
        <v>200</v>
      </c>
      <c r="BB2054" s="15" t="s">
        <v>13937</v>
      </c>
      <c r="BC2054" s="16"/>
      <c r="BD2054" s="16"/>
    </row>
    <row r="2055" spans="48:56" hidden="1" x14ac:dyDescent="0.25">
      <c r="AV2055" s="15" t="str">
        <f t="shared" si="31"/>
        <v>CA-2008-007  The Arbor at Woodbury</v>
      </c>
      <c r="AW2055" s="15" t="s">
        <v>2664</v>
      </c>
      <c r="AX2055" s="15" t="s">
        <v>2665</v>
      </c>
      <c r="AY2055" s="15" t="s">
        <v>2666</v>
      </c>
      <c r="AZ2055" s="15" t="s">
        <v>578</v>
      </c>
      <c r="BA2055" s="15" t="s">
        <v>1277</v>
      </c>
      <c r="BB2055" s="15" t="s">
        <v>14304</v>
      </c>
      <c r="BC2055" s="16"/>
      <c r="BD2055" s="16"/>
    </row>
    <row r="2056" spans="48:56" hidden="1" x14ac:dyDescent="0.25">
      <c r="AV2056" s="15" t="str">
        <f t="shared" si="31"/>
        <v>CA-2008-015  Paseo de los Heroes II</v>
      </c>
      <c r="AW2056" s="15" t="s">
        <v>2926</v>
      </c>
      <c r="AX2056" s="15" t="s">
        <v>2927</v>
      </c>
      <c r="AY2056" s="15" t="s">
        <v>2928</v>
      </c>
      <c r="AZ2056" s="15" t="s">
        <v>343</v>
      </c>
      <c r="BA2056" s="15" t="s">
        <v>526</v>
      </c>
      <c r="BB2056" s="15" t="s">
        <v>13830</v>
      </c>
      <c r="BC2056" s="16"/>
      <c r="BD2056" s="16"/>
    </row>
    <row r="2057" spans="48:56" hidden="1" x14ac:dyDescent="0.25">
      <c r="AV2057" s="15" t="str">
        <f t="shared" si="31"/>
        <v>CA-2008-020  Renato Apartments</v>
      </c>
      <c r="AW2057" s="15" t="s">
        <v>2929</v>
      </c>
      <c r="AX2057" s="15" t="s">
        <v>2930</v>
      </c>
      <c r="AY2057" s="15" t="s">
        <v>2931</v>
      </c>
      <c r="AZ2057" s="15" t="s">
        <v>819</v>
      </c>
      <c r="BA2057" s="15" t="s">
        <v>819</v>
      </c>
      <c r="BB2057" s="15" t="s">
        <v>13718</v>
      </c>
      <c r="BC2057" s="16"/>
      <c r="BD2057" s="16"/>
    </row>
    <row r="2058" spans="48:56" hidden="1" x14ac:dyDescent="0.25">
      <c r="AV2058" s="15" t="str">
        <f t="shared" si="31"/>
        <v>CA-2008-021  San Remo II Apartments</v>
      </c>
      <c r="AW2058" s="15" t="s">
        <v>2667</v>
      </c>
      <c r="AX2058" s="15" t="s">
        <v>2668</v>
      </c>
      <c r="AY2058" s="15" t="s">
        <v>2608</v>
      </c>
      <c r="AZ2058" s="15" t="s">
        <v>67</v>
      </c>
      <c r="BA2058" s="15" t="s">
        <v>882</v>
      </c>
      <c r="BB2058" s="15" t="s">
        <v>14039</v>
      </c>
      <c r="BC2058" s="16"/>
      <c r="BD2058" s="16"/>
    </row>
    <row r="2059" spans="48:56" hidden="1" x14ac:dyDescent="0.25">
      <c r="AV2059" s="15" t="str">
        <f t="shared" si="31"/>
        <v>CA-2008-045  El Pedregal Apartments</v>
      </c>
      <c r="AW2059" s="15" t="s">
        <v>2669</v>
      </c>
      <c r="AX2059" s="15" t="s">
        <v>2670</v>
      </c>
      <c r="AY2059" s="15" t="s">
        <v>2932</v>
      </c>
      <c r="AZ2059" s="15" t="s">
        <v>76</v>
      </c>
      <c r="BA2059" s="15" t="s">
        <v>848</v>
      </c>
      <c r="BB2059" s="15" t="s">
        <v>14335</v>
      </c>
      <c r="BC2059" s="16"/>
      <c r="BD2059" s="16"/>
    </row>
    <row r="2060" spans="48:56" hidden="1" x14ac:dyDescent="0.25">
      <c r="AV2060" s="15" t="str">
        <f t="shared" si="31"/>
        <v>CA-2008-051  Casa Dominguez</v>
      </c>
      <c r="AW2060" s="15" t="s">
        <v>2671</v>
      </c>
      <c r="AX2060" s="15" t="s">
        <v>2672</v>
      </c>
      <c r="AY2060" s="15" t="s">
        <v>2673</v>
      </c>
      <c r="AZ2060" s="15" t="s">
        <v>2674</v>
      </c>
      <c r="BA2060" s="15" t="s">
        <v>819</v>
      </c>
      <c r="BB2060" s="15" t="s">
        <v>14216</v>
      </c>
      <c r="BC2060" s="16"/>
      <c r="BD2060" s="16"/>
    </row>
    <row r="2061" spans="48:56" hidden="1" x14ac:dyDescent="0.25">
      <c r="AV2061" s="15" t="str">
        <f t="shared" si="31"/>
        <v>CA-2008-053  Gardens on Garfield</v>
      </c>
      <c r="AW2061" s="15" t="s">
        <v>2675</v>
      </c>
      <c r="AX2061" s="15" t="s">
        <v>2676</v>
      </c>
      <c r="AY2061" s="15" t="s">
        <v>2677</v>
      </c>
      <c r="AZ2061" s="15" t="s">
        <v>220</v>
      </c>
      <c r="BA2061" s="15" t="s">
        <v>819</v>
      </c>
      <c r="BB2061" s="15" t="s">
        <v>13735</v>
      </c>
      <c r="BC2061" s="16"/>
      <c r="BD2061" s="16"/>
    </row>
    <row r="2062" spans="48:56" hidden="1" x14ac:dyDescent="0.25">
      <c r="AV2062" s="15" t="str">
        <f t="shared" si="31"/>
        <v>CA-2008-054  Westbrook Plaza</v>
      </c>
      <c r="AW2062" s="15" t="s">
        <v>2933</v>
      </c>
      <c r="AX2062" s="15" t="s">
        <v>2934</v>
      </c>
      <c r="AY2062" s="15" t="s">
        <v>2935</v>
      </c>
      <c r="AZ2062" s="15" t="s">
        <v>845</v>
      </c>
      <c r="BA2062" s="15" t="s">
        <v>845</v>
      </c>
      <c r="BB2062" s="15" t="s">
        <v>13791</v>
      </c>
      <c r="BC2062" s="16"/>
      <c r="BD2062" s="16"/>
    </row>
    <row r="2063" spans="48:56" hidden="1" x14ac:dyDescent="0.25">
      <c r="AV2063" s="15" t="str">
        <f t="shared" si="31"/>
        <v>CA-2008-056  Dawson Avenue Sr. Apts. aka Courtyard Terrace</v>
      </c>
      <c r="AW2063" s="15" t="s">
        <v>2936</v>
      </c>
      <c r="AX2063" s="15" t="s">
        <v>15051</v>
      </c>
      <c r="AY2063" s="15" t="s">
        <v>2937</v>
      </c>
      <c r="AZ2063" s="15" t="s">
        <v>848</v>
      </c>
      <c r="BA2063" s="15" t="s">
        <v>848</v>
      </c>
      <c r="BB2063" s="15" t="s">
        <v>14315</v>
      </c>
      <c r="BC2063" s="16"/>
      <c r="BD2063" s="16"/>
    </row>
    <row r="2064" spans="48:56" hidden="1" x14ac:dyDescent="0.25">
      <c r="AV2064" s="15" t="str">
        <f t="shared" si="31"/>
        <v>CA-2008-057  Palo Verde Apartments fka Regency Apartments</v>
      </c>
      <c r="AW2064" s="15" t="s">
        <v>2678</v>
      </c>
      <c r="AX2064" s="15" t="s">
        <v>2938</v>
      </c>
      <c r="AY2064" s="15" t="s">
        <v>2679</v>
      </c>
      <c r="AZ2064" s="15" t="s">
        <v>147</v>
      </c>
      <c r="BA2064" s="15" t="s">
        <v>14188</v>
      </c>
      <c r="BB2064" s="15" t="s">
        <v>13825</v>
      </c>
      <c r="BC2064" s="16"/>
      <c r="BD2064" s="16"/>
    </row>
    <row r="2065" spans="48:56" hidden="1" x14ac:dyDescent="0.25">
      <c r="AV2065" s="15" t="str">
        <f t="shared" si="31"/>
        <v>CA-2008-058  Gateway Village II</v>
      </c>
      <c r="AW2065" s="15" t="s">
        <v>2680</v>
      </c>
      <c r="AX2065" s="15" t="s">
        <v>2681</v>
      </c>
      <c r="AY2065" s="15" t="s">
        <v>2682</v>
      </c>
      <c r="AZ2065" s="15" t="s">
        <v>556</v>
      </c>
      <c r="BA2065" s="15" t="s">
        <v>520</v>
      </c>
      <c r="BB2065" s="15" t="s">
        <v>13754</v>
      </c>
      <c r="BC2065" s="16"/>
      <c r="BD2065" s="16"/>
    </row>
    <row r="2066" spans="48:56" hidden="1" x14ac:dyDescent="0.25">
      <c r="AV2066" s="15" t="str">
        <f t="shared" si="31"/>
        <v>CA-2008-059  The Arbors</v>
      </c>
      <c r="AW2066" s="15" t="s">
        <v>2683</v>
      </c>
      <c r="AX2066" s="15" t="s">
        <v>87</v>
      </c>
      <c r="AY2066" s="15" t="s">
        <v>2684</v>
      </c>
      <c r="AZ2066" s="15" t="s">
        <v>1004</v>
      </c>
      <c r="BA2066" s="15" t="s">
        <v>1275</v>
      </c>
      <c r="BB2066" s="15" t="s">
        <v>14280</v>
      </c>
      <c r="BC2066" s="16"/>
      <c r="BD2066" s="16"/>
    </row>
    <row r="2067" spans="48:56" hidden="1" x14ac:dyDescent="0.25">
      <c r="AV2067" s="15" t="str">
        <f t="shared" si="31"/>
        <v>CA-2008-063  Hillsdale Townhouses</v>
      </c>
      <c r="AW2067" s="15" t="s">
        <v>2685</v>
      </c>
      <c r="AX2067" s="15" t="s">
        <v>2686</v>
      </c>
      <c r="AY2067" s="15" t="s">
        <v>2687</v>
      </c>
      <c r="AZ2067" s="15" t="s">
        <v>851</v>
      </c>
      <c r="BA2067" s="15" t="s">
        <v>850</v>
      </c>
      <c r="BB2067" s="15" t="s">
        <v>14434</v>
      </c>
      <c r="BC2067" s="16"/>
      <c r="BD2067" s="16"/>
    </row>
    <row r="2068" spans="48:56" hidden="1" x14ac:dyDescent="0.25">
      <c r="AV2068" s="15" t="str">
        <f t="shared" si="31"/>
        <v>CA-2008-071  The Carquinez</v>
      </c>
      <c r="AW2068" s="15" t="s">
        <v>2939</v>
      </c>
      <c r="AX2068" s="15" t="s">
        <v>2940</v>
      </c>
      <c r="AY2068" s="15" t="s">
        <v>2941</v>
      </c>
      <c r="AZ2068" s="15" t="s">
        <v>1004</v>
      </c>
      <c r="BA2068" s="15" t="s">
        <v>1275</v>
      </c>
      <c r="BB2068" s="15" t="s">
        <v>14306</v>
      </c>
      <c r="BC2068" s="16"/>
      <c r="BD2068" s="16"/>
    </row>
    <row r="2069" spans="48:56" hidden="1" x14ac:dyDescent="0.25">
      <c r="AV2069" s="15" t="str">
        <f t="shared" si="31"/>
        <v>CA-2008-076  Andalucia Senior Apartments</v>
      </c>
      <c r="AW2069" s="15" t="s">
        <v>2942</v>
      </c>
      <c r="AX2069" s="15" t="s">
        <v>2943</v>
      </c>
      <c r="AY2069" s="15" t="s">
        <v>15381</v>
      </c>
      <c r="AZ2069" s="15" t="s">
        <v>631</v>
      </c>
      <c r="BA2069" s="15" t="s">
        <v>819</v>
      </c>
      <c r="BB2069" s="15" t="s">
        <v>13788</v>
      </c>
      <c r="BC2069" s="16"/>
      <c r="BD2069" s="16"/>
    </row>
    <row r="2070" spans="48:56" hidden="1" x14ac:dyDescent="0.25">
      <c r="AV2070" s="15" t="str">
        <f t="shared" si="31"/>
        <v>CA-2008-079  Montgomery Crossing</v>
      </c>
      <c r="AW2070" s="15" t="s">
        <v>2688</v>
      </c>
      <c r="AX2070" s="15" t="s">
        <v>2689</v>
      </c>
      <c r="AY2070" s="15" t="s">
        <v>2690</v>
      </c>
      <c r="AZ2070" s="15" t="s">
        <v>227</v>
      </c>
      <c r="BA2070" s="15" t="s">
        <v>973</v>
      </c>
      <c r="BB2070" s="15" t="s">
        <v>13942</v>
      </c>
      <c r="BC2070" s="16"/>
      <c r="BD2070" s="16"/>
    </row>
    <row r="2071" spans="48:56" hidden="1" x14ac:dyDescent="0.25">
      <c r="AV2071" s="15" t="str">
        <f t="shared" ref="AV2071:AV2134" si="32">CONCATENATE(AW2071,"  ",AX2071)</f>
        <v>CA-2008-080  Miramar Village</v>
      </c>
      <c r="AW2071" s="15" t="s">
        <v>2944</v>
      </c>
      <c r="AX2071" s="15" t="s">
        <v>2945</v>
      </c>
      <c r="AY2071" s="15" t="s">
        <v>2946</v>
      </c>
      <c r="AZ2071" s="15" t="s">
        <v>819</v>
      </c>
      <c r="BA2071" s="15" t="s">
        <v>819</v>
      </c>
      <c r="BB2071" s="15" t="s">
        <v>13790</v>
      </c>
      <c r="BC2071" s="16"/>
      <c r="BD2071" s="16"/>
    </row>
    <row r="2072" spans="48:56" hidden="1" x14ac:dyDescent="0.25">
      <c r="AV2072" s="15" t="str">
        <f t="shared" si="32"/>
        <v>CA-2008-088  Menlo Park</v>
      </c>
      <c r="AW2072" s="15" t="s">
        <v>3202</v>
      </c>
      <c r="AX2072" s="15" t="s">
        <v>551</v>
      </c>
      <c r="AY2072" s="15" t="s">
        <v>3203</v>
      </c>
      <c r="AZ2072" s="15" t="s">
        <v>819</v>
      </c>
      <c r="BA2072" s="15" t="s">
        <v>819</v>
      </c>
      <c r="BB2072" s="15" t="s">
        <v>13857</v>
      </c>
      <c r="BC2072" s="16"/>
      <c r="BD2072" s="16"/>
    </row>
    <row r="2073" spans="48:56" hidden="1" x14ac:dyDescent="0.25">
      <c r="AV2073" s="15" t="str">
        <f t="shared" si="32"/>
        <v>CA-2008-092  Parksdale Village</v>
      </c>
      <c r="AW2073" s="15" t="s">
        <v>2947</v>
      </c>
      <c r="AX2073" s="15" t="s">
        <v>2948</v>
      </c>
      <c r="AY2073" s="15" t="s">
        <v>2949</v>
      </c>
      <c r="AZ2073" s="15" t="s">
        <v>859</v>
      </c>
      <c r="BA2073" s="15" t="s">
        <v>859</v>
      </c>
      <c r="BB2073" s="15" t="s">
        <v>13834</v>
      </c>
      <c r="BC2073" s="16"/>
      <c r="BD2073" s="16"/>
    </row>
    <row r="2074" spans="48:56" hidden="1" x14ac:dyDescent="0.25">
      <c r="AV2074" s="15" t="str">
        <f t="shared" si="32"/>
        <v>CA-2008-093  Lincoln Anaheim Phase I</v>
      </c>
      <c r="AW2074" s="15" t="s">
        <v>2950</v>
      </c>
      <c r="AX2074" s="15" t="s">
        <v>2951</v>
      </c>
      <c r="AY2074" s="15" t="s">
        <v>13580</v>
      </c>
      <c r="AZ2074" s="15" t="s">
        <v>1276</v>
      </c>
      <c r="BA2074" s="15" t="s">
        <v>1277</v>
      </c>
      <c r="BB2074" s="15" t="s">
        <v>14358</v>
      </c>
      <c r="BC2074" s="16"/>
      <c r="BD2074" s="16"/>
    </row>
    <row r="2075" spans="48:56" hidden="1" x14ac:dyDescent="0.25">
      <c r="AV2075" s="15" t="str">
        <f t="shared" si="32"/>
        <v>CA-2008-095  Ontario Senior Apartments</v>
      </c>
      <c r="AW2075" s="15" t="s">
        <v>2952</v>
      </c>
      <c r="AX2075" s="15" t="s">
        <v>2953</v>
      </c>
      <c r="AY2075" s="15" t="s">
        <v>15382</v>
      </c>
      <c r="AZ2075" s="15" t="s">
        <v>1314</v>
      </c>
      <c r="BA2075" s="15" t="s">
        <v>15383</v>
      </c>
      <c r="BB2075" s="15" t="s">
        <v>14435</v>
      </c>
      <c r="BC2075" s="16"/>
      <c r="BD2075" s="16"/>
    </row>
    <row r="2076" spans="48:56" hidden="1" x14ac:dyDescent="0.25">
      <c r="AV2076" s="15" t="str">
        <f t="shared" si="32"/>
        <v>CA-2008-096  The Plaza at Sierra fka Fontana IV Senior Apts</v>
      </c>
      <c r="AW2076" s="15" t="s">
        <v>2691</v>
      </c>
      <c r="AX2076" s="15" t="s">
        <v>2954</v>
      </c>
      <c r="AY2076" s="15" t="s">
        <v>2955</v>
      </c>
      <c r="AZ2076" s="15" t="s">
        <v>1116</v>
      </c>
      <c r="BA2076" s="15" t="s">
        <v>882</v>
      </c>
      <c r="BB2076" s="15" t="s">
        <v>14193</v>
      </c>
      <c r="BC2076" s="16"/>
      <c r="BD2076" s="16"/>
    </row>
    <row r="2077" spans="48:56" hidden="1" x14ac:dyDescent="0.25">
      <c r="AV2077" s="15" t="str">
        <f t="shared" si="32"/>
        <v>CA-2008-097  Long Beach &amp; Burnett Apartments</v>
      </c>
      <c r="AW2077" s="15" t="s">
        <v>2956</v>
      </c>
      <c r="AX2077" s="15" t="s">
        <v>2957</v>
      </c>
      <c r="AY2077" s="15" t="s">
        <v>2958</v>
      </c>
      <c r="AZ2077" s="15" t="s">
        <v>1101</v>
      </c>
      <c r="BA2077" s="15" t="s">
        <v>819</v>
      </c>
      <c r="BB2077" s="15" t="s">
        <v>14436</v>
      </c>
      <c r="BC2077" s="16"/>
      <c r="BD2077" s="16"/>
    </row>
    <row r="2078" spans="48:56" hidden="1" x14ac:dyDescent="0.25">
      <c r="AV2078" s="15" t="str">
        <f t="shared" si="32"/>
        <v>CA-2008-100  Vineyard Green Townhomes</v>
      </c>
      <c r="AW2078" s="15" t="s">
        <v>2692</v>
      </c>
      <c r="AX2078" s="15" t="s">
        <v>2693</v>
      </c>
      <c r="AY2078" s="15" t="s">
        <v>2694</v>
      </c>
      <c r="AZ2078" s="15" t="s">
        <v>1002</v>
      </c>
      <c r="BA2078" s="15" t="s">
        <v>876</v>
      </c>
      <c r="BB2078" s="15" t="s">
        <v>13742</v>
      </c>
      <c r="BC2078" s="16"/>
      <c r="BD2078" s="16"/>
    </row>
    <row r="2079" spans="48:56" hidden="1" x14ac:dyDescent="0.25">
      <c r="AV2079" s="15" t="str">
        <f t="shared" si="32"/>
        <v>CA-2008-108  Autumn Terrace</v>
      </c>
      <c r="AW2079" s="15" t="s">
        <v>2959</v>
      </c>
      <c r="AX2079" s="15" t="s">
        <v>2960</v>
      </c>
      <c r="AY2079" s="15" t="s">
        <v>2961</v>
      </c>
      <c r="AZ2079" s="15" t="s">
        <v>222</v>
      </c>
      <c r="BA2079" s="15" t="s">
        <v>848</v>
      </c>
      <c r="BB2079" s="15" t="s">
        <v>13950</v>
      </c>
      <c r="BC2079" s="16"/>
      <c r="BD2079" s="16"/>
    </row>
    <row r="2080" spans="48:56" hidden="1" x14ac:dyDescent="0.25">
      <c r="AV2080" s="15" t="str">
        <f t="shared" si="32"/>
        <v>CA-2008-115  Foss Creek Court</v>
      </c>
      <c r="AW2080" s="15" t="s">
        <v>2962</v>
      </c>
      <c r="AX2080" s="15" t="s">
        <v>2963</v>
      </c>
      <c r="AY2080" s="15" t="s">
        <v>15384</v>
      </c>
      <c r="AZ2080" s="15" t="s">
        <v>358</v>
      </c>
      <c r="BA2080" s="15" t="s">
        <v>1929</v>
      </c>
      <c r="BB2080" s="15" t="s">
        <v>13839</v>
      </c>
      <c r="BC2080" s="16"/>
      <c r="BD2080" s="16"/>
    </row>
    <row r="2081" spans="48:56" hidden="1" x14ac:dyDescent="0.25">
      <c r="AV2081" s="15" t="str">
        <f t="shared" si="32"/>
        <v>CA-2008-144  Hollydale Senior Apartments</v>
      </c>
      <c r="AW2081" s="15" t="s">
        <v>2695</v>
      </c>
      <c r="AX2081" s="15" t="s">
        <v>2696</v>
      </c>
      <c r="AY2081" s="15" t="s">
        <v>2697</v>
      </c>
      <c r="AZ2081" s="15" t="s">
        <v>2698</v>
      </c>
      <c r="BA2081" s="15" t="s">
        <v>819</v>
      </c>
      <c r="BB2081" s="15" t="s">
        <v>14437</v>
      </c>
      <c r="BC2081" s="16"/>
      <c r="BD2081" s="16"/>
    </row>
    <row r="2082" spans="48:56" hidden="1" x14ac:dyDescent="0.25">
      <c r="AV2082" s="15" t="str">
        <f t="shared" si="32"/>
        <v>CA-2008-147  Vassar City Lights</v>
      </c>
      <c r="AW2082" s="15" t="s">
        <v>3683</v>
      </c>
      <c r="AX2082" s="15" t="s">
        <v>3684</v>
      </c>
      <c r="AY2082" s="15" t="s">
        <v>6635</v>
      </c>
      <c r="AZ2082" s="15" t="s">
        <v>220</v>
      </c>
      <c r="BA2082" s="15" t="s">
        <v>819</v>
      </c>
      <c r="BB2082" s="15" t="s">
        <v>14326</v>
      </c>
      <c r="BC2082" s="16"/>
      <c r="BD2082" s="16"/>
    </row>
    <row r="2083" spans="48:56" hidden="1" x14ac:dyDescent="0.25">
      <c r="AV2083" s="15" t="str">
        <f t="shared" si="32"/>
        <v>CA-2008-156  Montgomery Oaks</v>
      </c>
      <c r="AW2083" s="15" t="s">
        <v>2964</v>
      </c>
      <c r="AX2083" s="15" t="s">
        <v>549</v>
      </c>
      <c r="AY2083" s="15" t="s">
        <v>2965</v>
      </c>
      <c r="AZ2083" s="15" t="s">
        <v>550</v>
      </c>
      <c r="BA2083" s="15" t="s">
        <v>1009</v>
      </c>
      <c r="BB2083" s="15" t="s">
        <v>14438</v>
      </c>
      <c r="BC2083" s="16"/>
      <c r="BD2083" s="16"/>
    </row>
    <row r="2084" spans="48:56" hidden="1" x14ac:dyDescent="0.25">
      <c r="AV2084" s="15" t="str">
        <f t="shared" si="32"/>
        <v>CA-2008-176  Riverbank Family Apartments</v>
      </c>
      <c r="AW2084" s="15" t="s">
        <v>2966</v>
      </c>
      <c r="AX2084" s="15" t="s">
        <v>2967</v>
      </c>
      <c r="AY2084" s="15" t="s">
        <v>2968</v>
      </c>
      <c r="AZ2084" s="15" t="s">
        <v>379</v>
      </c>
      <c r="BA2084" s="15" t="s">
        <v>832</v>
      </c>
      <c r="BB2084" s="15" t="s">
        <v>14314</v>
      </c>
      <c r="BC2084" s="16"/>
      <c r="BD2084" s="16"/>
    </row>
    <row r="2085" spans="48:56" hidden="1" x14ac:dyDescent="0.25">
      <c r="AV2085" s="15" t="str">
        <f t="shared" si="32"/>
        <v>CA-2008-177  Kearney Palms, Phase II</v>
      </c>
      <c r="AW2085" s="15" t="s">
        <v>2699</v>
      </c>
      <c r="AX2085" s="15" t="s">
        <v>2700</v>
      </c>
      <c r="AY2085" s="15" t="s">
        <v>2701</v>
      </c>
      <c r="AZ2085" s="15" t="s">
        <v>571</v>
      </c>
      <c r="BA2085" s="15" t="s">
        <v>830</v>
      </c>
      <c r="BB2085" s="15" t="s">
        <v>14328</v>
      </c>
      <c r="BC2085" s="16"/>
      <c r="BD2085" s="16"/>
    </row>
    <row r="2086" spans="48:56" hidden="1" x14ac:dyDescent="0.25">
      <c r="AV2086" s="15" t="str">
        <f t="shared" si="32"/>
        <v>CA-2008-180  Parkside at Sycamore</v>
      </c>
      <c r="AW2086" s="15" t="s">
        <v>2969</v>
      </c>
      <c r="AX2086" s="15" t="s">
        <v>4780</v>
      </c>
      <c r="AY2086" s="15" t="s">
        <v>4781</v>
      </c>
      <c r="AZ2086" s="15" t="s">
        <v>1279</v>
      </c>
      <c r="BA2086" s="15" t="s">
        <v>824</v>
      </c>
      <c r="BB2086" s="15" t="s">
        <v>14261</v>
      </c>
      <c r="BC2086" s="16"/>
      <c r="BD2086" s="16"/>
    </row>
    <row r="2087" spans="48:56" hidden="1" x14ac:dyDescent="0.25">
      <c r="AV2087" s="15" t="str">
        <f t="shared" si="32"/>
        <v>CA-2008-181  Peninsula Station</v>
      </c>
      <c r="AW2087" s="15" t="s">
        <v>2970</v>
      </c>
      <c r="AX2087" s="15" t="s">
        <v>2971</v>
      </c>
      <c r="AY2087" s="15" t="s">
        <v>2972</v>
      </c>
      <c r="AZ2087" s="15" t="s">
        <v>838</v>
      </c>
      <c r="BA2087" s="15" t="s">
        <v>838</v>
      </c>
      <c r="BB2087" s="15" t="s">
        <v>14277</v>
      </c>
      <c r="BC2087" s="16"/>
      <c r="BD2087" s="16"/>
    </row>
    <row r="2088" spans="48:56" hidden="1" x14ac:dyDescent="0.25">
      <c r="AV2088" s="15" t="str">
        <f t="shared" si="32"/>
        <v>CA-2008-183  Di Giorgio Family Apartments FWHAP CA-2008-002</v>
      </c>
      <c r="AW2088" s="15" t="s">
        <v>2702</v>
      </c>
      <c r="AX2088" s="15" t="s">
        <v>3204</v>
      </c>
      <c r="AY2088" s="15" t="s">
        <v>2703</v>
      </c>
      <c r="AZ2088" s="15" t="s">
        <v>1434</v>
      </c>
      <c r="BA2088" s="15" t="s">
        <v>829</v>
      </c>
      <c r="BB2088" s="15" t="s">
        <v>14161</v>
      </c>
      <c r="BC2088" s="16"/>
      <c r="BD2088" s="16"/>
    </row>
    <row r="2089" spans="48:56" hidden="1" x14ac:dyDescent="0.25">
      <c r="AV2089" s="15" t="str">
        <f t="shared" si="32"/>
        <v>CA-2008-189  Andalucia Heights</v>
      </c>
      <c r="AW2089" s="15" t="s">
        <v>2973</v>
      </c>
      <c r="AX2089" s="15" t="s">
        <v>2974</v>
      </c>
      <c r="AY2089" s="15" t="s">
        <v>2975</v>
      </c>
      <c r="AZ2089" s="15" t="s">
        <v>819</v>
      </c>
      <c r="BA2089" s="15" t="s">
        <v>819</v>
      </c>
      <c r="BB2089" s="15" t="s">
        <v>13712</v>
      </c>
      <c r="BC2089" s="16"/>
      <c r="BD2089" s="16"/>
    </row>
    <row r="2090" spans="48:56" hidden="1" x14ac:dyDescent="0.25">
      <c r="AV2090" s="15" t="str">
        <f t="shared" si="32"/>
        <v>CA-2008-800  Montego Falls Apartments</v>
      </c>
      <c r="AW2090" s="15" t="s">
        <v>512</v>
      </c>
      <c r="AX2090" s="15" t="s">
        <v>513</v>
      </c>
      <c r="AY2090" s="15" t="s">
        <v>2704</v>
      </c>
      <c r="AZ2090" s="15" t="s">
        <v>564</v>
      </c>
      <c r="BA2090" s="15" t="s">
        <v>781</v>
      </c>
      <c r="BB2090" s="15" t="s">
        <v>14439</v>
      </c>
      <c r="BC2090" s="16"/>
      <c r="BD2090" s="16"/>
    </row>
    <row r="2091" spans="48:56" hidden="1" x14ac:dyDescent="0.25">
      <c r="AV2091" s="15" t="str">
        <f t="shared" si="32"/>
        <v>CA-2008-801  Ten Fifty B, Phase II</v>
      </c>
      <c r="AW2091" s="15" t="s">
        <v>2976</v>
      </c>
      <c r="AX2091" s="15" t="s">
        <v>2977</v>
      </c>
      <c r="AY2091" s="15" t="s">
        <v>2978</v>
      </c>
      <c r="AZ2091" s="15" t="s">
        <v>848</v>
      </c>
      <c r="BA2091" s="15" t="s">
        <v>848</v>
      </c>
      <c r="BB2091" s="15" t="s">
        <v>13789</v>
      </c>
      <c r="BC2091" s="16"/>
      <c r="BD2091" s="16"/>
    </row>
    <row r="2092" spans="48:56" hidden="1" x14ac:dyDescent="0.25">
      <c r="AV2092" s="15" t="str">
        <f t="shared" si="32"/>
        <v>CA-2008-802  Patios de Castillo Apts. &amp; River Rose Apts.</v>
      </c>
      <c r="AW2092" s="15" t="s">
        <v>514</v>
      </c>
      <c r="AX2092" s="15" t="s">
        <v>515</v>
      </c>
      <c r="AY2092" s="15" t="s">
        <v>2705</v>
      </c>
      <c r="AZ2092" s="15" t="s">
        <v>1279</v>
      </c>
      <c r="BA2092" s="15" t="s">
        <v>824</v>
      </c>
      <c r="BB2092" s="15" t="s">
        <v>13932</v>
      </c>
      <c r="BC2092" s="16"/>
      <c r="BD2092" s="16"/>
    </row>
    <row r="2093" spans="48:56" hidden="1" x14ac:dyDescent="0.25">
      <c r="AV2093" s="15" t="str">
        <f t="shared" si="32"/>
        <v>CA-2008-803  Fair Plaza Senior Apartments</v>
      </c>
      <c r="AW2093" s="15" t="s">
        <v>516</v>
      </c>
      <c r="AX2093" s="15" t="s">
        <v>517</v>
      </c>
      <c r="AY2093" s="15" t="s">
        <v>15052</v>
      </c>
      <c r="AZ2093" s="15" t="s">
        <v>772</v>
      </c>
      <c r="BA2093" s="15" t="s">
        <v>1277</v>
      </c>
      <c r="BB2093" s="15" t="s">
        <v>13922</v>
      </c>
      <c r="BC2093" s="16"/>
      <c r="BD2093" s="16"/>
    </row>
    <row r="2094" spans="48:56" hidden="1" x14ac:dyDescent="0.25">
      <c r="AV2094" s="15" t="str">
        <f t="shared" si="32"/>
        <v>CA-2008-804  Ten Fifty B Apartments, Phase I</v>
      </c>
      <c r="AW2094" s="15" t="s">
        <v>2979</v>
      </c>
      <c r="AX2094" s="15" t="s">
        <v>2980</v>
      </c>
      <c r="AY2094" s="15" t="s">
        <v>2978</v>
      </c>
      <c r="AZ2094" s="15" t="s">
        <v>848</v>
      </c>
      <c r="BA2094" s="15" t="s">
        <v>848</v>
      </c>
      <c r="BB2094" s="15" t="s">
        <v>13789</v>
      </c>
      <c r="BC2094" s="16"/>
      <c r="BD2094" s="16"/>
    </row>
    <row r="2095" spans="48:56" hidden="1" x14ac:dyDescent="0.25">
      <c r="AV2095" s="15" t="str">
        <f t="shared" si="32"/>
        <v>CA-2008-805  Thunderbird/San Jacinto Vista Apartments</v>
      </c>
      <c r="AW2095" s="15" t="s">
        <v>2706</v>
      </c>
      <c r="AX2095" s="15" t="s">
        <v>2707</v>
      </c>
      <c r="AY2095" s="15" t="s">
        <v>2708</v>
      </c>
      <c r="AZ2095" s="15" t="s">
        <v>2709</v>
      </c>
      <c r="BA2095" s="15" t="s">
        <v>526</v>
      </c>
      <c r="BB2095" s="15" t="s">
        <v>13830</v>
      </c>
      <c r="BC2095" s="16"/>
      <c r="BD2095" s="16"/>
    </row>
    <row r="2096" spans="48:56" hidden="1" x14ac:dyDescent="0.25">
      <c r="AV2096" s="15" t="str">
        <f t="shared" si="32"/>
        <v>CA-2008-807  Villa Springs</v>
      </c>
      <c r="AW2096" s="15" t="s">
        <v>2710</v>
      </c>
      <c r="AX2096" s="15" t="s">
        <v>2711</v>
      </c>
      <c r="AY2096" s="15" t="s">
        <v>15385</v>
      </c>
      <c r="AZ2096" s="15" t="s">
        <v>840</v>
      </c>
      <c r="BA2096" s="15" t="s">
        <v>332</v>
      </c>
      <c r="BB2096" s="15" t="s">
        <v>14362</v>
      </c>
      <c r="BC2096" s="16"/>
      <c r="BD2096" s="16"/>
    </row>
    <row r="2097" spans="48:56" hidden="1" x14ac:dyDescent="0.25">
      <c r="AV2097" s="15" t="str">
        <f t="shared" si="32"/>
        <v>CA-2008-808  Norden Terrace Apartments</v>
      </c>
      <c r="AW2097" s="15" t="s">
        <v>2712</v>
      </c>
      <c r="AX2097" s="15" t="s">
        <v>2713</v>
      </c>
      <c r="AY2097" s="15" t="s">
        <v>2714</v>
      </c>
      <c r="AZ2097" s="15" t="s">
        <v>751</v>
      </c>
      <c r="BA2097" s="15" t="s">
        <v>781</v>
      </c>
      <c r="BB2097" s="15" t="s">
        <v>14073</v>
      </c>
      <c r="BC2097" s="16"/>
      <c r="BD2097" s="16"/>
    </row>
    <row r="2098" spans="48:56" hidden="1" x14ac:dyDescent="0.25">
      <c r="AV2098" s="15" t="str">
        <f t="shared" si="32"/>
        <v>CA-2008-809  Corsair Park Senior Apartments</v>
      </c>
      <c r="AW2098" s="15" t="s">
        <v>2715</v>
      </c>
      <c r="AX2098" s="15" t="s">
        <v>2716</v>
      </c>
      <c r="AY2098" s="15" t="s">
        <v>2717</v>
      </c>
      <c r="AZ2098" s="15" t="s">
        <v>751</v>
      </c>
      <c r="BA2098" s="15" t="s">
        <v>781</v>
      </c>
      <c r="BB2098" s="15" t="s">
        <v>14073</v>
      </c>
      <c r="BC2098" s="16"/>
      <c r="BD2098" s="16"/>
    </row>
    <row r="2099" spans="48:56" hidden="1" x14ac:dyDescent="0.25">
      <c r="AV2099" s="15" t="str">
        <f t="shared" si="32"/>
        <v>CA-2008-810  Garden Villas fka Garden Manor</v>
      </c>
      <c r="AW2099" s="15" t="s">
        <v>2718</v>
      </c>
      <c r="AX2099" s="15" t="s">
        <v>3205</v>
      </c>
      <c r="AY2099" s="15" t="s">
        <v>2719</v>
      </c>
      <c r="AZ2099" s="15" t="s">
        <v>331</v>
      </c>
      <c r="BA2099" s="15" t="s">
        <v>332</v>
      </c>
      <c r="BB2099" s="15" t="s">
        <v>14418</v>
      </c>
      <c r="BC2099" s="16"/>
      <c r="BD2099" s="16"/>
    </row>
    <row r="2100" spans="48:56" hidden="1" x14ac:dyDescent="0.25">
      <c r="AV2100" s="15" t="str">
        <f t="shared" si="32"/>
        <v>CA-2008-812  Mason Street Housing</v>
      </c>
      <c r="AW2100" s="15" t="s">
        <v>2720</v>
      </c>
      <c r="AX2100" s="15" t="s">
        <v>2721</v>
      </c>
      <c r="AY2100" s="15" t="s">
        <v>2722</v>
      </c>
      <c r="AZ2100" s="15" t="s">
        <v>845</v>
      </c>
      <c r="BA2100" s="15" t="s">
        <v>845</v>
      </c>
      <c r="BB2100" s="15" t="s">
        <v>13750</v>
      </c>
      <c r="BC2100" s="16"/>
      <c r="BD2100" s="16"/>
    </row>
    <row r="2101" spans="48:56" hidden="1" x14ac:dyDescent="0.25">
      <c r="AV2101" s="15" t="str">
        <f t="shared" si="32"/>
        <v>CA-2008-813  Palisades Apartments</v>
      </c>
      <c r="AW2101" s="15" t="s">
        <v>2723</v>
      </c>
      <c r="AX2101" s="15" t="s">
        <v>2724</v>
      </c>
      <c r="AY2101" s="15" t="s">
        <v>2725</v>
      </c>
      <c r="AZ2101" s="15" t="s">
        <v>619</v>
      </c>
      <c r="BA2101" s="15" t="s">
        <v>217</v>
      </c>
      <c r="BB2101" s="15" t="s">
        <v>13797</v>
      </c>
      <c r="BC2101" s="16"/>
      <c r="BD2101" s="16"/>
    </row>
    <row r="2102" spans="48:56" hidden="1" x14ac:dyDescent="0.25">
      <c r="AV2102" s="15" t="str">
        <f t="shared" si="32"/>
        <v>CA-2008-814  Country Club Apartments</v>
      </c>
      <c r="AW2102" s="15" t="s">
        <v>2726</v>
      </c>
      <c r="AX2102" s="15" t="s">
        <v>2727</v>
      </c>
      <c r="AY2102" s="15" t="s">
        <v>2728</v>
      </c>
      <c r="AZ2102" s="15" t="s">
        <v>225</v>
      </c>
      <c r="BA2102" s="15" t="s">
        <v>848</v>
      </c>
      <c r="BB2102" s="15" t="s">
        <v>13955</v>
      </c>
      <c r="BC2102" s="16"/>
      <c r="BD2102" s="16"/>
    </row>
    <row r="2103" spans="48:56" hidden="1" x14ac:dyDescent="0.25">
      <c r="AV2103" s="15" t="str">
        <f t="shared" si="32"/>
        <v>CA-2008-816  18th &amp; L Street Apartments reapp from 02-925</v>
      </c>
      <c r="AW2103" s="15" t="s">
        <v>2729</v>
      </c>
      <c r="AX2103" s="15" t="s">
        <v>3206</v>
      </c>
      <c r="AY2103" s="15" t="s">
        <v>636</v>
      </c>
      <c r="AZ2103" s="15" t="s">
        <v>781</v>
      </c>
      <c r="BA2103" s="15" t="s">
        <v>781</v>
      </c>
      <c r="BB2103" s="15" t="s">
        <v>13795</v>
      </c>
      <c r="BC2103" s="16"/>
      <c r="BD2103" s="16"/>
    </row>
    <row r="2104" spans="48:56" hidden="1" x14ac:dyDescent="0.25">
      <c r="AV2104" s="15" t="str">
        <f t="shared" si="32"/>
        <v>CA-2008-817  Charter Court Apartments</v>
      </c>
      <c r="AW2104" s="15" t="s">
        <v>2730</v>
      </c>
      <c r="AX2104" s="15" t="s">
        <v>2731</v>
      </c>
      <c r="AY2104" s="15" t="s">
        <v>2732</v>
      </c>
      <c r="AZ2104" s="15" t="s">
        <v>851</v>
      </c>
      <c r="BA2104" s="15" t="s">
        <v>850</v>
      </c>
      <c r="BB2104" s="15" t="s">
        <v>14296</v>
      </c>
      <c r="BC2104" s="16"/>
      <c r="BD2104" s="16"/>
    </row>
    <row r="2105" spans="48:56" hidden="1" x14ac:dyDescent="0.25">
      <c r="AV2105" s="15" t="str">
        <f t="shared" si="32"/>
        <v>CA-2008-818  Sierra Bonita Apartments</v>
      </c>
      <c r="AW2105" s="15" t="s">
        <v>2981</v>
      </c>
      <c r="AX2105" s="15" t="s">
        <v>2982</v>
      </c>
      <c r="AY2105" s="15" t="s">
        <v>2983</v>
      </c>
      <c r="AZ2105" s="15" t="s">
        <v>136</v>
      </c>
      <c r="BA2105" s="15" t="s">
        <v>819</v>
      </c>
      <c r="BB2105" s="15" t="s">
        <v>13717</v>
      </c>
      <c r="BC2105" s="16"/>
      <c r="BD2105" s="16"/>
    </row>
    <row r="2106" spans="48:56" hidden="1" x14ac:dyDescent="0.25">
      <c r="AV2106" s="15" t="str">
        <f t="shared" si="32"/>
        <v>CA-2008-819  Kelly Ridge</v>
      </c>
      <c r="AW2106" s="15" t="s">
        <v>2733</v>
      </c>
      <c r="AX2106" s="15" t="s">
        <v>2734</v>
      </c>
      <c r="AY2106" s="15" t="s">
        <v>2735</v>
      </c>
      <c r="AZ2106" s="15" t="s">
        <v>1437</v>
      </c>
      <c r="BA2106" s="15" t="s">
        <v>826</v>
      </c>
      <c r="BB2106" s="15" t="s">
        <v>13835</v>
      </c>
      <c r="BC2106" s="16"/>
      <c r="BD2106" s="16"/>
    </row>
    <row r="2107" spans="48:56" hidden="1" x14ac:dyDescent="0.25">
      <c r="AV2107" s="15" t="str">
        <f t="shared" si="32"/>
        <v>CA-2008-820  Rowan Court</v>
      </c>
      <c r="AW2107" s="15" t="s">
        <v>2736</v>
      </c>
      <c r="AX2107" s="15" t="s">
        <v>2737</v>
      </c>
      <c r="AY2107" s="15" t="s">
        <v>2738</v>
      </c>
      <c r="AZ2107" s="15" t="s">
        <v>137</v>
      </c>
      <c r="BA2107" s="15" t="s">
        <v>1929</v>
      </c>
      <c r="BB2107" s="15" t="s">
        <v>14076</v>
      </c>
      <c r="BC2107" s="16"/>
      <c r="BD2107" s="16"/>
    </row>
    <row r="2108" spans="48:56" hidden="1" x14ac:dyDescent="0.25">
      <c r="AV2108" s="15" t="str">
        <f t="shared" si="32"/>
        <v>CA-2008-821  Turnagain fka Turnagain Arms Apartments</v>
      </c>
      <c r="AW2108" s="15" t="s">
        <v>2739</v>
      </c>
      <c r="AX2108" s="15" t="s">
        <v>3207</v>
      </c>
      <c r="AY2108" s="15" t="s">
        <v>4346</v>
      </c>
      <c r="AZ2108" s="15" t="s">
        <v>1243</v>
      </c>
      <c r="BA2108" s="15" t="s">
        <v>848</v>
      </c>
      <c r="BB2108" s="15" t="s">
        <v>13992</v>
      </c>
      <c r="BC2108" s="16"/>
      <c r="BD2108" s="16"/>
    </row>
    <row r="2109" spans="48:56" hidden="1" x14ac:dyDescent="0.25">
      <c r="AV2109" s="15" t="str">
        <f t="shared" si="32"/>
        <v>CA-2008-824  Terracina Apartments</v>
      </c>
      <c r="AW2109" s="15" t="s">
        <v>2740</v>
      </c>
      <c r="AX2109" s="15" t="s">
        <v>2741</v>
      </c>
      <c r="AY2109" s="15" t="s">
        <v>2742</v>
      </c>
      <c r="AZ2109" s="15" t="s">
        <v>1037</v>
      </c>
      <c r="BA2109" s="15" t="s">
        <v>526</v>
      </c>
      <c r="BB2109" s="15" t="s">
        <v>14387</v>
      </c>
      <c r="BC2109" s="16"/>
      <c r="BD2109" s="16"/>
    </row>
    <row r="2110" spans="48:56" hidden="1" x14ac:dyDescent="0.25">
      <c r="AV2110" s="15" t="str">
        <f t="shared" si="32"/>
        <v>CA-2008-825  Springbrook Grove</v>
      </c>
      <c r="AW2110" s="15" t="s">
        <v>3685</v>
      </c>
      <c r="AX2110" s="15" t="s">
        <v>3686</v>
      </c>
      <c r="AY2110" s="15" t="s">
        <v>4110</v>
      </c>
      <c r="AZ2110" s="15" t="s">
        <v>1243</v>
      </c>
      <c r="BA2110" s="15" t="s">
        <v>848</v>
      </c>
      <c r="BB2110" s="15" t="s">
        <v>13992</v>
      </c>
      <c r="BC2110" s="16"/>
      <c r="BD2110" s="16"/>
    </row>
    <row r="2111" spans="48:56" hidden="1" x14ac:dyDescent="0.25">
      <c r="AV2111" s="15" t="str">
        <f t="shared" si="32"/>
        <v>CA-2008-826  Kentfield Apartments</v>
      </c>
      <c r="AW2111" s="15" t="s">
        <v>2984</v>
      </c>
      <c r="AX2111" s="15" t="s">
        <v>2985</v>
      </c>
      <c r="AY2111" s="15" t="s">
        <v>2986</v>
      </c>
      <c r="AZ2111" s="15" t="s">
        <v>1032</v>
      </c>
      <c r="BA2111" s="15" t="s">
        <v>219</v>
      </c>
      <c r="BB2111" s="15" t="s">
        <v>14136</v>
      </c>
      <c r="BC2111" s="16"/>
      <c r="BD2111" s="16"/>
    </row>
    <row r="2112" spans="48:56" hidden="1" x14ac:dyDescent="0.25">
      <c r="AV2112" s="15" t="str">
        <f t="shared" si="32"/>
        <v>CA-2008-827  Montclair Senior Housing Project</v>
      </c>
      <c r="AW2112" s="15" t="s">
        <v>2987</v>
      </c>
      <c r="AX2112" s="15" t="s">
        <v>2988</v>
      </c>
      <c r="AY2112" s="15" t="s">
        <v>2989</v>
      </c>
      <c r="AZ2112" s="15" t="s">
        <v>111</v>
      </c>
      <c r="BA2112" s="15" t="s">
        <v>882</v>
      </c>
      <c r="BB2112" s="15" t="s">
        <v>14356</v>
      </c>
      <c r="BC2112" s="16"/>
      <c r="BD2112" s="16"/>
    </row>
    <row r="2113" spans="48:56" hidden="1" x14ac:dyDescent="0.25">
      <c r="AV2113" s="15" t="str">
        <f t="shared" si="32"/>
        <v>CA-2008-828  Palomar Apartments</v>
      </c>
      <c r="AW2113" s="15" t="s">
        <v>2743</v>
      </c>
      <c r="AX2113" s="15" t="s">
        <v>383</v>
      </c>
      <c r="AY2113" s="15" t="s">
        <v>2744</v>
      </c>
      <c r="AZ2113" s="15" t="s">
        <v>51</v>
      </c>
      <c r="BA2113" s="15" t="s">
        <v>848</v>
      </c>
      <c r="BB2113" s="15" t="s">
        <v>13765</v>
      </c>
      <c r="BC2113" s="16"/>
      <c r="BD2113" s="16"/>
    </row>
    <row r="2114" spans="48:56" hidden="1" x14ac:dyDescent="0.25">
      <c r="AV2114" s="15" t="str">
        <f t="shared" si="32"/>
        <v>CA-2008-829  Ridge Lake Apartments</v>
      </c>
      <c r="AW2114" s="15" t="s">
        <v>2745</v>
      </c>
      <c r="AX2114" s="15" t="s">
        <v>2746</v>
      </c>
      <c r="AY2114" s="15" t="s">
        <v>2747</v>
      </c>
      <c r="AZ2114" s="15" t="s">
        <v>324</v>
      </c>
      <c r="BA2114" s="15" t="s">
        <v>323</v>
      </c>
      <c r="BB2114" s="15" t="s">
        <v>13809</v>
      </c>
      <c r="BC2114" s="16"/>
      <c r="BD2114" s="16"/>
    </row>
    <row r="2115" spans="48:56" hidden="1" x14ac:dyDescent="0.25">
      <c r="AV2115" s="15" t="str">
        <f t="shared" si="32"/>
        <v>CA-2008-830  Yosemite Village</v>
      </c>
      <c r="AW2115" s="15" t="s">
        <v>2748</v>
      </c>
      <c r="AX2115" s="15" t="s">
        <v>2749</v>
      </c>
      <c r="AY2115" s="15" t="s">
        <v>2750</v>
      </c>
      <c r="AZ2115" s="15" t="s">
        <v>830</v>
      </c>
      <c r="BA2115" s="15" t="s">
        <v>830</v>
      </c>
      <c r="BB2115" s="15" t="s">
        <v>13869</v>
      </c>
      <c r="BC2115" s="16"/>
      <c r="BD2115" s="16"/>
    </row>
    <row r="2116" spans="48:56" hidden="1" x14ac:dyDescent="0.25">
      <c r="AV2116" s="15" t="str">
        <f t="shared" si="32"/>
        <v>CA-2008-831  Reardon Heights</v>
      </c>
      <c r="AW2116" s="15" t="s">
        <v>2751</v>
      </c>
      <c r="AX2116" s="15" t="s">
        <v>2752</v>
      </c>
      <c r="AY2116" s="15" t="s">
        <v>2753</v>
      </c>
      <c r="AZ2116" s="15" t="s">
        <v>845</v>
      </c>
      <c r="BA2116" s="15" t="s">
        <v>845</v>
      </c>
      <c r="BB2116" s="15" t="s">
        <v>14153</v>
      </c>
      <c r="BC2116" s="16"/>
      <c r="BD2116" s="16"/>
    </row>
    <row r="2117" spans="48:56" hidden="1" x14ac:dyDescent="0.25">
      <c r="AV2117" s="15" t="str">
        <f t="shared" si="32"/>
        <v>CA-2008-832  Henness Flats  Reapp from 05-928</v>
      </c>
      <c r="AW2117" s="15" t="s">
        <v>2318</v>
      </c>
      <c r="AX2117" s="15" t="s">
        <v>3208</v>
      </c>
      <c r="AY2117" s="15" t="s">
        <v>2319</v>
      </c>
      <c r="AZ2117" s="15" t="s">
        <v>1104</v>
      </c>
      <c r="BA2117" s="15" t="s">
        <v>855</v>
      </c>
      <c r="BB2117" s="15" t="s">
        <v>13871</v>
      </c>
      <c r="BC2117" s="16"/>
      <c r="BD2117" s="16"/>
    </row>
    <row r="2118" spans="48:56" hidden="1" x14ac:dyDescent="0.25">
      <c r="AV2118" s="15" t="str">
        <f t="shared" si="32"/>
        <v>CA-2008-834  Charles Cobb Apartments</v>
      </c>
      <c r="AW2118" s="15" t="s">
        <v>15386</v>
      </c>
      <c r="AX2118" s="15" t="s">
        <v>15387</v>
      </c>
      <c r="AY2118" s="15" t="s">
        <v>15388</v>
      </c>
      <c r="AZ2118" s="15" t="s">
        <v>819</v>
      </c>
      <c r="BA2118" s="15" t="s">
        <v>819</v>
      </c>
      <c r="BB2118" s="15" t="s">
        <v>13718</v>
      </c>
      <c r="BC2118" s="16"/>
      <c r="BD2118" s="16"/>
    </row>
    <row r="2119" spans="48:56" hidden="1" x14ac:dyDescent="0.25">
      <c r="AV2119" s="15" t="str">
        <f t="shared" si="32"/>
        <v>CA-2008-835  Alexandria House Apartments</v>
      </c>
      <c r="AW2119" s="15" t="s">
        <v>2754</v>
      </c>
      <c r="AX2119" s="15" t="s">
        <v>2755</v>
      </c>
      <c r="AY2119" s="15" t="s">
        <v>2756</v>
      </c>
      <c r="AZ2119" s="15" t="s">
        <v>819</v>
      </c>
      <c r="BA2119" s="15" t="s">
        <v>819</v>
      </c>
      <c r="BB2119" s="15" t="s">
        <v>14224</v>
      </c>
      <c r="BC2119" s="16"/>
      <c r="BD2119" s="16"/>
    </row>
    <row r="2120" spans="48:56" hidden="1" x14ac:dyDescent="0.25">
      <c r="AV2120" s="15" t="str">
        <f t="shared" si="32"/>
        <v>CA-2008-838  Adams and Central Mixed-Use Development</v>
      </c>
      <c r="AW2120" s="15" t="s">
        <v>2990</v>
      </c>
      <c r="AX2120" s="15" t="s">
        <v>2991</v>
      </c>
      <c r="AY2120" s="15" t="s">
        <v>2992</v>
      </c>
      <c r="AZ2120" s="15" t="s">
        <v>819</v>
      </c>
      <c r="BA2120" s="15" t="s">
        <v>819</v>
      </c>
      <c r="BB2120" s="15" t="s">
        <v>13716</v>
      </c>
      <c r="BC2120" s="16"/>
      <c r="BD2120" s="16"/>
    </row>
    <row r="2121" spans="48:56" hidden="1" x14ac:dyDescent="0.25">
      <c r="AV2121" s="15" t="str">
        <f t="shared" si="32"/>
        <v>CA-2008-839  Fillmore Central Station Town Home Apartments</v>
      </c>
      <c r="AW2121" s="15" t="s">
        <v>2757</v>
      </c>
      <c r="AX2121" s="15" t="s">
        <v>2758</v>
      </c>
      <c r="AY2121" s="15" t="s">
        <v>2759</v>
      </c>
      <c r="AZ2121" s="15" t="s">
        <v>1916</v>
      </c>
      <c r="BA2121" s="15" t="s">
        <v>1009</v>
      </c>
      <c r="BB2121" s="15" t="s">
        <v>14368</v>
      </c>
      <c r="BC2121" s="16"/>
      <c r="BD2121" s="16"/>
    </row>
    <row r="2122" spans="48:56" hidden="1" x14ac:dyDescent="0.25">
      <c r="AV2122" s="15" t="str">
        <f t="shared" si="32"/>
        <v>CA-2008-840  Vintage Square at Westpark Senior Apartments</v>
      </c>
      <c r="AW2122" s="15" t="s">
        <v>2993</v>
      </c>
      <c r="AX2122" s="15" t="s">
        <v>2994</v>
      </c>
      <c r="AY2122" s="15" t="s">
        <v>2995</v>
      </c>
      <c r="AZ2122" s="15" t="s">
        <v>361</v>
      </c>
      <c r="BA2122" s="15" t="s">
        <v>362</v>
      </c>
      <c r="BB2122" s="15" t="s">
        <v>14086</v>
      </c>
      <c r="BC2122" s="16"/>
      <c r="BD2122" s="16"/>
    </row>
    <row r="2123" spans="48:56" hidden="1" x14ac:dyDescent="0.25">
      <c r="AV2123" s="15" t="str">
        <f t="shared" si="32"/>
        <v>CA-2008-841  Beachwind Court</v>
      </c>
      <c r="AW2123" s="15" t="s">
        <v>2760</v>
      </c>
      <c r="AX2123" s="15" t="s">
        <v>2761</v>
      </c>
      <c r="AY2123" s="15" t="s">
        <v>2762</v>
      </c>
      <c r="AZ2123" s="15" t="s">
        <v>2763</v>
      </c>
      <c r="BA2123" s="15" t="s">
        <v>848</v>
      </c>
      <c r="BB2123" s="15" t="s">
        <v>14440</v>
      </c>
      <c r="BC2123" s="16"/>
      <c r="BD2123" s="16"/>
    </row>
    <row r="2124" spans="48:56" hidden="1" x14ac:dyDescent="0.25">
      <c r="AV2124" s="15" t="str">
        <f t="shared" si="32"/>
        <v>CA-2008-843  Broadway Senior Apartments</v>
      </c>
      <c r="AW2124" s="15" t="s">
        <v>2764</v>
      </c>
      <c r="AX2124" s="15" t="s">
        <v>2765</v>
      </c>
      <c r="AY2124" s="15" t="s">
        <v>2766</v>
      </c>
      <c r="AZ2124" s="15" t="s">
        <v>781</v>
      </c>
      <c r="BA2124" s="15" t="s">
        <v>781</v>
      </c>
      <c r="BB2124" s="15" t="s">
        <v>14441</v>
      </c>
      <c r="BC2124" s="16"/>
      <c r="BD2124" s="16"/>
    </row>
    <row r="2125" spans="48:56" hidden="1" x14ac:dyDescent="0.25">
      <c r="AV2125" s="15" t="str">
        <f t="shared" si="32"/>
        <v>CA-2008-844  Casa de Angelo Apartments</v>
      </c>
      <c r="AW2125" s="15" t="s">
        <v>2996</v>
      </c>
      <c r="AX2125" s="15" t="s">
        <v>2997</v>
      </c>
      <c r="AY2125" s="15" t="s">
        <v>2998</v>
      </c>
      <c r="AZ2125" s="15" t="s">
        <v>781</v>
      </c>
      <c r="BA2125" s="15" t="s">
        <v>781</v>
      </c>
      <c r="BB2125" s="15" t="s">
        <v>14367</v>
      </c>
      <c r="BC2125" s="16"/>
      <c r="BD2125" s="16"/>
    </row>
    <row r="2126" spans="48:56" hidden="1" x14ac:dyDescent="0.25">
      <c r="AV2126" s="15" t="str">
        <f t="shared" si="32"/>
        <v>CA-2008-846  The Altenheim Senior Housing, Phase 2</v>
      </c>
      <c r="AW2126" s="15" t="s">
        <v>2999</v>
      </c>
      <c r="AX2126" s="15" t="s">
        <v>3000</v>
      </c>
      <c r="AY2126" s="15" t="s">
        <v>15389</v>
      </c>
      <c r="AZ2126" s="15" t="s">
        <v>331</v>
      </c>
      <c r="BA2126" s="15" t="s">
        <v>332</v>
      </c>
      <c r="BB2126" s="15" t="s">
        <v>14340</v>
      </c>
      <c r="BC2126" s="16"/>
      <c r="BD2126" s="16"/>
    </row>
    <row r="2127" spans="48:56" hidden="1" x14ac:dyDescent="0.25">
      <c r="AV2127" s="15" t="str">
        <f t="shared" si="32"/>
        <v>CA-2008-847  Rohlffs Concordia Manor/Rohlffs Manor III</v>
      </c>
      <c r="AW2127" s="15" t="s">
        <v>3001</v>
      </c>
      <c r="AX2127" s="15" t="s">
        <v>3002</v>
      </c>
      <c r="AY2127" s="15" t="s">
        <v>3003</v>
      </c>
      <c r="AZ2127" s="15" t="s">
        <v>217</v>
      </c>
      <c r="BA2127" s="15" t="s">
        <v>217</v>
      </c>
      <c r="BB2127" s="15" t="s">
        <v>14027</v>
      </c>
      <c r="BC2127" s="16"/>
      <c r="BD2127" s="16"/>
    </row>
    <row r="2128" spans="48:56" hidden="1" x14ac:dyDescent="0.25">
      <c r="AV2128" s="15" t="str">
        <f t="shared" si="32"/>
        <v>CA-2008-849  Pacific Court Apartments</v>
      </c>
      <c r="AW2128" s="15" t="s">
        <v>3004</v>
      </c>
      <c r="AX2128" s="15" t="s">
        <v>3005</v>
      </c>
      <c r="AY2128" s="15" t="s">
        <v>3006</v>
      </c>
      <c r="AZ2128" s="15" t="s">
        <v>641</v>
      </c>
      <c r="BA2128" s="15" t="s">
        <v>1277</v>
      </c>
      <c r="BB2128" s="15" t="s">
        <v>14196</v>
      </c>
      <c r="BC2128" s="16"/>
      <c r="BD2128" s="16"/>
    </row>
    <row r="2129" spans="48:56" hidden="1" x14ac:dyDescent="0.25">
      <c r="AV2129" s="15" t="str">
        <f t="shared" si="32"/>
        <v>CA-2008-851  Belovida Santa Clara Senior Apartments</v>
      </c>
      <c r="AW2129" s="15" t="s">
        <v>2767</v>
      </c>
      <c r="AX2129" s="15" t="s">
        <v>2768</v>
      </c>
      <c r="AY2129" s="15" t="s">
        <v>15053</v>
      </c>
      <c r="AZ2129" s="15" t="s">
        <v>850</v>
      </c>
      <c r="BA2129" s="15" t="s">
        <v>850</v>
      </c>
      <c r="BB2129" s="15" t="s">
        <v>13847</v>
      </c>
      <c r="BC2129" s="16"/>
      <c r="BD2129" s="16"/>
    </row>
    <row r="2130" spans="48:56" hidden="1" x14ac:dyDescent="0.25">
      <c r="AV2130" s="15" t="str">
        <f t="shared" si="32"/>
        <v>CA-2008-852  Rincon Gardens - A Senior Housing Development</v>
      </c>
      <c r="AW2130" s="15" t="s">
        <v>3007</v>
      </c>
      <c r="AX2130" s="15" t="s">
        <v>3008</v>
      </c>
      <c r="AY2130" s="15" t="s">
        <v>3009</v>
      </c>
      <c r="AZ2130" s="15" t="s">
        <v>554</v>
      </c>
      <c r="BA2130" s="15" t="s">
        <v>850</v>
      </c>
      <c r="BB2130" s="15" t="s">
        <v>14187</v>
      </c>
      <c r="BC2130" s="16"/>
      <c r="BD2130" s="16"/>
    </row>
    <row r="2131" spans="48:56" hidden="1" x14ac:dyDescent="0.25">
      <c r="AV2131" s="15" t="str">
        <f t="shared" si="32"/>
        <v>CA-2008-853  Mission Village Senior Apartments</v>
      </c>
      <c r="AW2131" s="15" t="s">
        <v>3010</v>
      </c>
      <c r="AX2131" s="15" t="s">
        <v>3011</v>
      </c>
      <c r="AY2131" s="15" t="s">
        <v>3012</v>
      </c>
      <c r="AZ2131" s="15" t="s">
        <v>526</v>
      </c>
      <c r="BA2131" s="15" t="s">
        <v>526</v>
      </c>
      <c r="BB2131" s="15" t="s">
        <v>14233</v>
      </c>
      <c r="BC2131" s="16"/>
      <c r="BD2131" s="16"/>
    </row>
    <row r="2132" spans="48:56" hidden="1" x14ac:dyDescent="0.25">
      <c r="AV2132" s="15" t="str">
        <f t="shared" si="32"/>
        <v>CA-2008-858  Trestle Glen</v>
      </c>
      <c r="AW2132" s="15" t="s">
        <v>3013</v>
      </c>
      <c r="AX2132" s="15" t="s">
        <v>3014</v>
      </c>
      <c r="AY2132" s="15" t="s">
        <v>3015</v>
      </c>
      <c r="AZ2132" s="15" t="s">
        <v>210</v>
      </c>
      <c r="BA2132" s="15" t="s">
        <v>838</v>
      </c>
      <c r="BB2132" s="15" t="s">
        <v>14099</v>
      </c>
      <c r="BC2132" s="16"/>
      <c r="BD2132" s="16"/>
    </row>
    <row r="2133" spans="48:56" hidden="1" x14ac:dyDescent="0.25">
      <c r="AV2133" s="15" t="str">
        <f t="shared" si="32"/>
        <v>CA-2008-859  The Coronet</v>
      </c>
      <c r="AW2133" s="15" t="s">
        <v>3209</v>
      </c>
      <c r="AX2133" s="15" t="s">
        <v>3210</v>
      </c>
      <c r="AY2133" s="15" t="s">
        <v>3211</v>
      </c>
      <c r="AZ2133" s="15" t="s">
        <v>845</v>
      </c>
      <c r="BA2133" s="15" t="s">
        <v>845</v>
      </c>
      <c r="BB2133" s="15" t="s">
        <v>14442</v>
      </c>
      <c r="BC2133" s="16"/>
      <c r="BD2133" s="16"/>
    </row>
    <row r="2134" spans="48:56" hidden="1" x14ac:dyDescent="0.25">
      <c r="AV2134" s="15" t="str">
        <f t="shared" si="32"/>
        <v>CA-2008-860  Armstrong Place Senior Housing</v>
      </c>
      <c r="AW2134" s="15" t="s">
        <v>3016</v>
      </c>
      <c r="AX2134" s="15" t="s">
        <v>3017</v>
      </c>
      <c r="AY2134" s="15" t="s">
        <v>3018</v>
      </c>
      <c r="AZ2134" s="15" t="s">
        <v>845</v>
      </c>
      <c r="BA2134" s="15" t="s">
        <v>845</v>
      </c>
      <c r="BB2134" s="15" t="s">
        <v>14153</v>
      </c>
      <c r="BC2134" s="16"/>
      <c r="BD2134" s="16"/>
    </row>
    <row r="2135" spans="48:56" hidden="1" x14ac:dyDescent="0.25">
      <c r="AV2135" s="15" t="str">
        <f t="shared" ref="AV2135:AV2198" si="33">CONCATENATE(AW2135,"  ",AX2135)</f>
        <v>CA-2008-862  Calexico Village/Heber II Village 89-026, 89-027</v>
      </c>
      <c r="AW2135" s="15" t="s">
        <v>2769</v>
      </c>
      <c r="AX2135" s="15" t="s">
        <v>3212</v>
      </c>
      <c r="AY2135" s="15" t="s">
        <v>2770</v>
      </c>
      <c r="AZ2135" s="15" t="s">
        <v>2771</v>
      </c>
      <c r="BA2135" s="15" t="s">
        <v>524</v>
      </c>
      <c r="BB2135" s="15" t="s">
        <v>13913</v>
      </c>
      <c r="BC2135" s="16"/>
      <c r="BD2135" s="16"/>
    </row>
    <row r="2136" spans="48:56" hidden="1" x14ac:dyDescent="0.25">
      <c r="AV2136" s="15" t="str">
        <f t="shared" si="33"/>
        <v>CA-2008-863  Lamont Family Apartments</v>
      </c>
      <c r="AW2136" s="15" t="s">
        <v>2772</v>
      </c>
      <c r="AX2136" s="15" t="s">
        <v>2773</v>
      </c>
      <c r="AY2136" s="15" t="s">
        <v>2774</v>
      </c>
      <c r="AZ2136" s="15" t="s">
        <v>1434</v>
      </c>
      <c r="BA2136" s="15" t="s">
        <v>829</v>
      </c>
      <c r="BB2136" s="15" t="s">
        <v>14161</v>
      </c>
      <c r="BC2136" s="16"/>
      <c r="BD2136" s="16"/>
    </row>
    <row r="2137" spans="48:56" hidden="1" x14ac:dyDescent="0.25">
      <c r="AV2137" s="15" t="str">
        <f t="shared" si="33"/>
        <v>CA-2008-864  Springhill Gardens Apartments</v>
      </c>
      <c r="AW2137" s="15" t="s">
        <v>2775</v>
      </c>
      <c r="AX2137" s="15" t="s">
        <v>2776</v>
      </c>
      <c r="AY2137" s="15" t="s">
        <v>2777</v>
      </c>
      <c r="AZ2137" s="15" t="s">
        <v>854</v>
      </c>
      <c r="BA2137" s="15" t="s">
        <v>855</v>
      </c>
      <c r="BB2137" s="15" t="s">
        <v>13721</v>
      </c>
      <c r="BC2137" s="16"/>
      <c r="BD2137" s="16"/>
    </row>
    <row r="2138" spans="48:56" hidden="1" x14ac:dyDescent="0.25">
      <c r="AV2138" s="15" t="str">
        <f t="shared" si="33"/>
        <v>CA-2008-865  Sunset Street Apartments</v>
      </c>
      <c r="AW2138" s="15" t="s">
        <v>2778</v>
      </c>
      <c r="AX2138" s="15" t="s">
        <v>2779</v>
      </c>
      <c r="AY2138" s="15" t="s">
        <v>2780</v>
      </c>
      <c r="AZ2138" s="15" t="s">
        <v>17</v>
      </c>
      <c r="BA2138" s="15" t="s">
        <v>362</v>
      </c>
      <c r="BB2138" s="15" t="s">
        <v>14055</v>
      </c>
      <c r="BC2138" s="16"/>
      <c r="BD2138" s="16"/>
    </row>
    <row r="2139" spans="48:56" hidden="1" x14ac:dyDescent="0.25">
      <c r="AV2139" s="15" t="str">
        <f t="shared" si="33"/>
        <v>CA-2008-866  The Zygmunt Arendt House</v>
      </c>
      <c r="AW2139" s="15" t="s">
        <v>2781</v>
      </c>
      <c r="AX2139" s="15" t="s">
        <v>2782</v>
      </c>
      <c r="AY2139" s="15" t="s">
        <v>2783</v>
      </c>
      <c r="AZ2139" s="15" t="s">
        <v>845</v>
      </c>
      <c r="BA2139" s="15" t="s">
        <v>845</v>
      </c>
      <c r="BB2139" s="15" t="s">
        <v>13859</v>
      </c>
      <c r="BC2139" s="16"/>
      <c r="BD2139" s="16"/>
    </row>
    <row r="2140" spans="48:56" hidden="1" x14ac:dyDescent="0.25">
      <c r="AV2140" s="15" t="str">
        <f t="shared" si="33"/>
        <v>CA-2008-867  Duane Hill Terrace</v>
      </c>
      <c r="AW2140" s="15" t="s">
        <v>3213</v>
      </c>
      <c r="AX2140" s="15" t="s">
        <v>3214</v>
      </c>
      <c r="AY2140" s="15" t="s">
        <v>3215</v>
      </c>
      <c r="AZ2140" s="15" t="s">
        <v>873</v>
      </c>
      <c r="BA2140" s="15" t="s">
        <v>1931</v>
      </c>
      <c r="BB2140" s="15" t="s">
        <v>14243</v>
      </c>
      <c r="BC2140" s="16"/>
      <c r="BD2140" s="16"/>
    </row>
    <row r="2141" spans="48:56" hidden="1" x14ac:dyDescent="0.25">
      <c r="AV2141" s="15" t="str">
        <f t="shared" si="33"/>
        <v>CA-2008-868  Angelus Plaza North</v>
      </c>
      <c r="AW2141" s="15" t="s">
        <v>3019</v>
      </c>
      <c r="AX2141" s="15" t="s">
        <v>3687</v>
      </c>
      <c r="AY2141" s="15" t="s">
        <v>4111</v>
      </c>
      <c r="AZ2141" s="15" t="s">
        <v>819</v>
      </c>
      <c r="BA2141" s="15" t="s">
        <v>819</v>
      </c>
      <c r="BB2141" s="15" t="s">
        <v>13745</v>
      </c>
      <c r="BC2141" s="16"/>
      <c r="BD2141" s="16"/>
    </row>
    <row r="2142" spans="48:56" hidden="1" x14ac:dyDescent="0.25">
      <c r="AV2142" s="15" t="str">
        <f t="shared" si="33"/>
        <v>CA-2008-869  The Angelus Plaza</v>
      </c>
      <c r="AW2142" s="15" t="s">
        <v>3020</v>
      </c>
      <c r="AX2142" s="15" t="s">
        <v>3021</v>
      </c>
      <c r="AY2142" s="15" t="s">
        <v>3022</v>
      </c>
      <c r="AZ2142" s="15" t="s">
        <v>819</v>
      </c>
      <c r="BA2142" s="15" t="s">
        <v>819</v>
      </c>
      <c r="BB2142" s="15" t="s">
        <v>13745</v>
      </c>
      <c r="BC2142" s="16"/>
      <c r="BD2142" s="16"/>
    </row>
    <row r="2143" spans="48:56" hidden="1" x14ac:dyDescent="0.25">
      <c r="AV2143" s="15" t="str">
        <f t="shared" si="33"/>
        <v>CA-2008-870  Regent Plaza</v>
      </c>
      <c r="AW2143" s="15" t="s">
        <v>2784</v>
      </c>
      <c r="AX2143" s="15" t="s">
        <v>2785</v>
      </c>
      <c r="AY2143" s="15" t="s">
        <v>3023</v>
      </c>
      <c r="AZ2143" s="15" t="s">
        <v>1099</v>
      </c>
      <c r="BA2143" s="15" t="s">
        <v>819</v>
      </c>
      <c r="BB2143" s="15" t="s">
        <v>14160</v>
      </c>
      <c r="BC2143" s="16"/>
      <c r="BD2143" s="16"/>
    </row>
    <row r="2144" spans="48:56" hidden="1" x14ac:dyDescent="0.25">
      <c r="AV2144" s="15" t="str">
        <f t="shared" si="33"/>
        <v>CA-2008-871  Inglewood Meadows</v>
      </c>
      <c r="AW2144" s="15" t="s">
        <v>2786</v>
      </c>
      <c r="AX2144" s="15" t="s">
        <v>2787</v>
      </c>
      <c r="AY2144" s="15" t="s">
        <v>3024</v>
      </c>
      <c r="AZ2144" s="15" t="s">
        <v>1099</v>
      </c>
      <c r="BA2144" s="15" t="s">
        <v>819</v>
      </c>
      <c r="BB2144" s="15" t="s">
        <v>14160</v>
      </c>
      <c r="BC2144" s="16"/>
      <c r="BD2144" s="16"/>
    </row>
    <row r="2145" spans="48:56" hidden="1" x14ac:dyDescent="0.25">
      <c r="AV2145" s="15" t="str">
        <f t="shared" si="33"/>
        <v>CA-2008-874  Copperstone Village I Family Apartments</v>
      </c>
      <c r="AW2145" s="15" t="s">
        <v>3025</v>
      </c>
      <c r="AX2145" s="15" t="s">
        <v>3026</v>
      </c>
      <c r="AY2145" s="15" t="s">
        <v>3027</v>
      </c>
      <c r="AZ2145" s="15" t="s">
        <v>781</v>
      </c>
      <c r="BA2145" s="15" t="s">
        <v>781</v>
      </c>
      <c r="BB2145" s="15" t="s">
        <v>14190</v>
      </c>
      <c r="BC2145" s="16"/>
      <c r="BD2145" s="16"/>
    </row>
    <row r="2146" spans="48:56" hidden="1" x14ac:dyDescent="0.25">
      <c r="AV2146" s="15" t="str">
        <f t="shared" si="33"/>
        <v>CA-2008-876  Villaggio on Route 66</v>
      </c>
      <c r="AW2146" s="15" t="s">
        <v>2788</v>
      </c>
      <c r="AX2146" s="15" t="s">
        <v>2789</v>
      </c>
      <c r="AY2146" s="15" t="s">
        <v>2790</v>
      </c>
      <c r="AZ2146" s="15" t="s">
        <v>1464</v>
      </c>
      <c r="BA2146" s="15" t="s">
        <v>882</v>
      </c>
      <c r="BB2146" s="15" t="s">
        <v>14021</v>
      </c>
      <c r="BC2146" s="16"/>
      <c r="BD2146" s="16"/>
    </row>
    <row r="2147" spans="48:56" hidden="1" x14ac:dyDescent="0.25">
      <c r="AV2147" s="15" t="str">
        <f t="shared" si="33"/>
        <v>CA-2008-878  Bay Avenue Senior Apartments</v>
      </c>
      <c r="AW2147" s="15" t="s">
        <v>3216</v>
      </c>
      <c r="AX2147" s="15" t="s">
        <v>3217</v>
      </c>
      <c r="AY2147" s="15" t="s">
        <v>3218</v>
      </c>
      <c r="AZ2147" s="15" t="s">
        <v>3219</v>
      </c>
      <c r="BA2147" s="15" t="s">
        <v>1011</v>
      </c>
      <c r="BB2147" s="15" t="s">
        <v>14443</v>
      </c>
      <c r="BC2147" s="16"/>
      <c r="BD2147" s="16"/>
    </row>
    <row r="2148" spans="48:56" hidden="1" x14ac:dyDescent="0.25">
      <c r="AV2148" s="15" t="str">
        <f t="shared" si="33"/>
        <v>CA-2008-880  Mission Gardens</v>
      </c>
      <c r="AW2148" s="15" t="s">
        <v>2791</v>
      </c>
      <c r="AX2148" s="15" t="s">
        <v>2792</v>
      </c>
      <c r="AY2148" s="15" t="s">
        <v>2793</v>
      </c>
      <c r="AZ2148" s="15" t="s">
        <v>1011</v>
      </c>
      <c r="BA2148" s="15" t="s">
        <v>1011</v>
      </c>
      <c r="BB2148" s="15" t="s">
        <v>13744</v>
      </c>
      <c r="BC2148" s="16"/>
      <c r="BD2148" s="16"/>
    </row>
    <row r="2149" spans="48:56" hidden="1" x14ac:dyDescent="0.25">
      <c r="AV2149" s="15" t="str">
        <f t="shared" si="33"/>
        <v>CA-2008-881  Oak Knoll Villas</v>
      </c>
      <c r="AW2149" s="15" t="s">
        <v>3028</v>
      </c>
      <c r="AX2149" s="15" t="s">
        <v>3029</v>
      </c>
      <c r="AY2149" s="15" t="s">
        <v>3030</v>
      </c>
      <c r="AZ2149" s="15" t="s">
        <v>528</v>
      </c>
      <c r="BA2149" s="15" t="s">
        <v>848</v>
      </c>
      <c r="BB2149" s="15" t="s">
        <v>14005</v>
      </c>
      <c r="BC2149" s="16"/>
      <c r="BD2149" s="16"/>
    </row>
    <row r="2150" spans="48:56" hidden="1" x14ac:dyDescent="0.25">
      <c r="AV2150" s="15" t="str">
        <f t="shared" si="33"/>
        <v>CA-2008-885  Niland Apartments see 89-048</v>
      </c>
      <c r="AW2150" s="15" t="s">
        <v>2794</v>
      </c>
      <c r="AX2150" s="15" t="s">
        <v>3220</v>
      </c>
      <c r="AY2150" s="15" t="s">
        <v>2795</v>
      </c>
      <c r="AZ2150" s="15" t="s">
        <v>342</v>
      </c>
      <c r="BA2150" s="15" t="s">
        <v>524</v>
      </c>
      <c r="BB2150" s="15" t="s">
        <v>14444</v>
      </c>
      <c r="BC2150" s="16"/>
      <c r="BD2150" s="16"/>
    </row>
    <row r="2151" spans="48:56" hidden="1" x14ac:dyDescent="0.25">
      <c r="AV2151" s="15" t="str">
        <f t="shared" si="33"/>
        <v>CA-2008-886  Terracina at Elk Grove</v>
      </c>
      <c r="AW2151" s="15" t="s">
        <v>2796</v>
      </c>
      <c r="AX2151" s="15" t="s">
        <v>2797</v>
      </c>
      <c r="AY2151" s="15" t="s">
        <v>2798</v>
      </c>
      <c r="AZ2151" s="15" t="s">
        <v>564</v>
      </c>
      <c r="BA2151" s="15" t="s">
        <v>781</v>
      </c>
      <c r="BB2151" s="15" t="s">
        <v>13939</v>
      </c>
      <c r="BC2151" s="16"/>
      <c r="BD2151" s="16"/>
    </row>
    <row r="2152" spans="48:56" hidden="1" x14ac:dyDescent="0.25">
      <c r="AV2152" s="15" t="str">
        <f t="shared" si="33"/>
        <v>CA-2008-887  Tassafaronga Village Phase 1</v>
      </c>
      <c r="AW2152" s="15" t="s">
        <v>3031</v>
      </c>
      <c r="AX2152" s="15" t="s">
        <v>3032</v>
      </c>
      <c r="AY2152" s="15" t="s">
        <v>3033</v>
      </c>
      <c r="AZ2152" s="15" t="s">
        <v>331</v>
      </c>
      <c r="BA2152" s="15" t="s">
        <v>332</v>
      </c>
      <c r="BB2152" s="15" t="s">
        <v>14108</v>
      </c>
      <c r="BC2152" s="16"/>
      <c r="BD2152" s="16"/>
    </row>
    <row r="2153" spans="48:56" hidden="1" x14ac:dyDescent="0.25">
      <c r="AV2153" s="15" t="str">
        <f t="shared" si="33"/>
        <v>CA-2008-888  Ivy Terrace</v>
      </c>
      <c r="AW2153" s="15" t="s">
        <v>3688</v>
      </c>
      <c r="AX2153" s="15" t="s">
        <v>3689</v>
      </c>
      <c r="AY2153" s="15" t="s">
        <v>4112</v>
      </c>
      <c r="AZ2153" s="15" t="s">
        <v>648</v>
      </c>
      <c r="BA2153" s="15" t="s">
        <v>819</v>
      </c>
      <c r="BB2153" s="15" t="s">
        <v>14042</v>
      </c>
      <c r="BC2153" s="16"/>
      <c r="BD2153" s="16"/>
    </row>
    <row r="2154" spans="48:56" hidden="1" x14ac:dyDescent="0.25">
      <c r="AV2154" s="15" t="str">
        <f t="shared" si="33"/>
        <v>CA-2008-889  Hollywood Bungalow Courts</v>
      </c>
      <c r="AW2154" s="15" t="s">
        <v>2799</v>
      </c>
      <c r="AX2154" s="15" t="s">
        <v>2800</v>
      </c>
      <c r="AY2154" s="15" t="s">
        <v>2801</v>
      </c>
      <c r="AZ2154" s="15" t="s">
        <v>819</v>
      </c>
      <c r="BA2154" s="15" t="s">
        <v>819</v>
      </c>
      <c r="BB2154" s="15" t="s">
        <v>13919</v>
      </c>
      <c r="BC2154" s="16"/>
      <c r="BD2154" s="16"/>
    </row>
    <row r="2155" spans="48:56" hidden="1" x14ac:dyDescent="0.25">
      <c r="AV2155" s="15" t="str">
        <f t="shared" si="33"/>
        <v>CA-2008-895  Leffingwell Manor</v>
      </c>
      <c r="AW2155" s="15" t="s">
        <v>3690</v>
      </c>
      <c r="AX2155" s="15" t="s">
        <v>3691</v>
      </c>
      <c r="AY2155" s="15" t="s">
        <v>4113</v>
      </c>
      <c r="AZ2155" s="15" t="s">
        <v>4299</v>
      </c>
      <c r="BA2155" s="15" t="s">
        <v>819</v>
      </c>
      <c r="BB2155" s="15" t="s">
        <v>14445</v>
      </c>
      <c r="BC2155" s="16"/>
      <c r="BD2155" s="16"/>
    </row>
    <row r="2156" spans="48:56" hidden="1" x14ac:dyDescent="0.25">
      <c r="AV2156" s="15" t="str">
        <f t="shared" si="33"/>
        <v>CA-2008-896  Cherrylee Gardens</v>
      </c>
      <c r="AW2156" s="15" t="s">
        <v>2802</v>
      </c>
      <c r="AX2156" s="15" t="s">
        <v>2803</v>
      </c>
      <c r="AY2156" s="15" t="s">
        <v>2804</v>
      </c>
      <c r="AZ2156" s="15" t="s">
        <v>1280</v>
      </c>
      <c r="BA2156" s="15" t="s">
        <v>819</v>
      </c>
      <c r="BB2156" s="15" t="s">
        <v>14446</v>
      </c>
      <c r="BC2156" s="16"/>
      <c r="BD2156" s="16"/>
    </row>
    <row r="2157" spans="48:56" hidden="1" x14ac:dyDescent="0.25">
      <c r="AV2157" s="15" t="str">
        <f t="shared" si="33"/>
        <v>CA-2008-897  Drake Manor</v>
      </c>
      <c r="AW2157" s="15" t="s">
        <v>2805</v>
      </c>
      <c r="AX2157" s="15" t="s">
        <v>2806</v>
      </c>
      <c r="AY2157" s="15" t="s">
        <v>2807</v>
      </c>
      <c r="AZ2157" s="15" t="s">
        <v>344</v>
      </c>
      <c r="BA2157" s="15" t="s">
        <v>819</v>
      </c>
      <c r="BB2157" s="15" t="s">
        <v>14222</v>
      </c>
      <c r="BC2157" s="16"/>
      <c r="BD2157" s="16"/>
    </row>
    <row r="2158" spans="48:56" hidden="1" x14ac:dyDescent="0.25">
      <c r="AV2158" s="15" t="str">
        <f t="shared" si="33"/>
        <v>CA-2008-898  Casa Lucerna</v>
      </c>
      <c r="AW2158" s="15" t="s">
        <v>2808</v>
      </c>
      <c r="AX2158" s="15" t="s">
        <v>2809</v>
      </c>
      <c r="AY2158" s="15" t="s">
        <v>2810</v>
      </c>
      <c r="AZ2158" s="15" t="s">
        <v>819</v>
      </c>
      <c r="BA2158" s="15" t="s">
        <v>819</v>
      </c>
      <c r="BB2158" s="15" t="s">
        <v>14324</v>
      </c>
      <c r="BC2158" s="16"/>
      <c r="BD2158" s="16"/>
    </row>
    <row r="2159" spans="48:56" hidden="1" x14ac:dyDescent="0.25">
      <c r="AV2159" s="15" t="str">
        <f t="shared" si="33"/>
        <v>CA-2008-899  Arrow Plaza</v>
      </c>
      <c r="AW2159" s="15" t="s">
        <v>2811</v>
      </c>
      <c r="AX2159" s="15" t="s">
        <v>2812</v>
      </c>
      <c r="AY2159" s="15" t="s">
        <v>2813</v>
      </c>
      <c r="AZ2159" s="15" t="s">
        <v>2042</v>
      </c>
      <c r="BA2159" s="15" t="s">
        <v>819</v>
      </c>
      <c r="BB2159" s="15" t="s">
        <v>14447</v>
      </c>
      <c r="BC2159" s="16"/>
      <c r="BD2159" s="16"/>
    </row>
    <row r="2160" spans="48:56" hidden="1" x14ac:dyDescent="0.25">
      <c r="AV2160" s="15" t="str">
        <f t="shared" si="33"/>
        <v>CA-2008-900  Bonnie Brae Village</v>
      </c>
      <c r="AW2160" s="15" t="s">
        <v>3034</v>
      </c>
      <c r="AX2160" s="15" t="s">
        <v>3035</v>
      </c>
      <c r="AY2160" s="15" t="s">
        <v>3036</v>
      </c>
      <c r="AZ2160" s="15" t="s">
        <v>819</v>
      </c>
      <c r="BA2160" s="15" t="s">
        <v>819</v>
      </c>
      <c r="BB2160" s="15" t="s">
        <v>13790</v>
      </c>
      <c r="BC2160" s="16"/>
      <c r="BD2160" s="16"/>
    </row>
    <row r="2161" spans="48:56" hidden="1" x14ac:dyDescent="0.25">
      <c r="AV2161" s="15" t="str">
        <f t="shared" si="33"/>
        <v>CA-2008-901  Casa Adobe Senior Apartments</v>
      </c>
      <c r="AW2161" s="15" t="s">
        <v>2814</v>
      </c>
      <c r="AX2161" s="15" t="s">
        <v>2815</v>
      </c>
      <c r="AY2161" s="15" t="s">
        <v>2816</v>
      </c>
      <c r="AZ2161" s="15" t="s">
        <v>59</v>
      </c>
      <c r="BA2161" s="15" t="s">
        <v>1275</v>
      </c>
      <c r="BB2161" s="15" t="s">
        <v>13934</v>
      </c>
      <c r="BC2161" s="16"/>
      <c r="BD2161" s="16"/>
    </row>
    <row r="2162" spans="48:56" hidden="1" x14ac:dyDescent="0.25">
      <c r="AV2162" s="15" t="str">
        <f t="shared" si="33"/>
        <v>CA-2008-902  Hollywood &amp; Vine Apartments</v>
      </c>
      <c r="AW2162" s="15" t="s">
        <v>3692</v>
      </c>
      <c r="AX2162" s="15" t="s">
        <v>3693</v>
      </c>
      <c r="AY2162" s="15" t="s">
        <v>4114</v>
      </c>
      <c r="AZ2162" s="15" t="s">
        <v>819</v>
      </c>
      <c r="BA2162" s="15" t="s">
        <v>819</v>
      </c>
      <c r="BB2162" s="15" t="s">
        <v>13715</v>
      </c>
      <c r="BC2162" s="16"/>
      <c r="BD2162" s="16"/>
    </row>
    <row r="2163" spans="48:56" hidden="1" x14ac:dyDescent="0.25">
      <c r="AV2163" s="15" t="str">
        <f t="shared" si="33"/>
        <v>CA-2008-904  Los Medanos Village</v>
      </c>
      <c r="AW2163" s="15" t="s">
        <v>2817</v>
      </c>
      <c r="AX2163" s="15" t="s">
        <v>2818</v>
      </c>
      <c r="AY2163" s="15" t="s">
        <v>2819</v>
      </c>
      <c r="AZ2163" s="15" t="s">
        <v>1274</v>
      </c>
      <c r="BA2163" s="15" t="s">
        <v>1275</v>
      </c>
      <c r="BB2163" s="15" t="s">
        <v>14004</v>
      </c>
      <c r="BC2163" s="16"/>
      <c r="BD2163" s="16"/>
    </row>
    <row r="2164" spans="48:56" hidden="1" x14ac:dyDescent="0.25">
      <c r="AV2164" s="15" t="str">
        <f t="shared" si="33"/>
        <v>CA-2008-905  Desert Palms Apartments</v>
      </c>
      <c r="AW2164" s="15" t="s">
        <v>2820</v>
      </c>
      <c r="AX2164" s="15" t="s">
        <v>2821</v>
      </c>
      <c r="AY2164" s="15" t="s">
        <v>2822</v>
      </c>
      <c r="AZ2164" s="15" t="s">
        <v>216</v>
      </c>
      <c r="BA2164" s="15" t="s">
        <v>526</v>
      </c>
      <c r="BB2164" s="15" t="s">
        <v>13793</v>
      </c>
      <c r="BC2164" s="16"/>
      <c r="BD2164" s="16"/>
    </row>
    <row r="2165" spans="48:56" hidden="1" x14ac:dyDescent="0.25">
      <c r="AV2165" s="15" t="str">
        <f t="shared" si="33"/>
        <v>CA-2008-908  Mountain View Apartments</v>
      </c>
      <c r="AW2165" s="15" t="s">
        <v>2823</v>
      </c>
      <c r="AX2165" s="15" t="s">
        <v>2824</v>
      </c>
      <c r="AY2165" s="15" t="s">
        <v>2825</v>
      </c>
      <c r="AZ2165" s="15" t="s">
        <v>525</v>
      </c>
      <c r="BA2165" s="15" t="s">
        <v>526</v>
      </c>
      <c r="BB2165" s="15" t="s">
        <v>14349</v>
      </c>
      <c r="BC2165" s="16"/>
      <c r="BD2165" s="16"/>
    </row>
    <row r="2166" spans="48:56" hidden="1" x14ac:dyDescent="0.25">
      <c r="AV2166" s="15" t="str">
        <f t="shared" si="33"/>
        <v>CA-2008-911  Alta Torre</v>
      </c>
      <c r="AW2166" s="15" t="s">
        <v>3037</v>
      </c>
      <c r="AX2166" s="15" t="s">
        <v>3038</v>
      </c>
      <c r="AY2166" s="15" t="s">
        <v>3039</v>
      </c>
      <c r="AZ2166" s="15" t="s">
        <v>858</v>
      </c>
      <c r="BA2166" s="15" t="s">
        <v>850</v>
      </c>
      <c r="BB2166" s="15" t="s">
        <v>13926</v>
      </c>
      <c r="BC2166" s="16"/>
      <c r="BD2166" s="16"/>
    </row>
    <row r="2167" spans="48:56" hidden="1" x14ac:dyDescent="0.25">
      <c r="AV2167" s="15" t="str">
        <f t="shared" si="33"/>
        <v>CA-2008-912  Poplar Street Apartments</v>
      </c>
      <c r="AW2167" s="15" t="s">
        <v>2826</v>
      </c>
      <c r="AX2167" s="15" t="s">
        <v>2827</v>
      </c>
      <c r="AY2167" s="15" t="s">
        <v>2828</v>
      </c>
      <c r="AZ2167" s="15" t="s">
        <v>2829</v>
      </c>
      <c r="BA2167" s="15" t="s">
        <v>882</v>
      </c>
      <c r="BB2167" s="15" t="s">
        <v>14448</v>
      </c>
      <c r="BC2167" s="16"/>
      <c r="BD2167" s="16"/>
    </row>
    <row r="2168" spans="48:56" hidden="1" x14ac:dyDescent="0.25">
      <c r="AV2168" s="15" t="str">
        <f t="shared" si="33"/>
        <v>CA-2008-919  Arbor on Date</v>
      </c>
      <c r="AW2168" s="15" t="s">
        <v>3040</v>
      </c>
      <c r="AX2168" s="15" t="s">
        <v>3041</v>
      </c>
      <c r="AY2168" s="15" t="s">
        <v>3042</v>
      </c>
      <c r="AZ2168" s="15" t="s">
        <v>339</v>
      </c>
      <c r="BA2168" s="15" t="s">
        <v>819</v>
      </c>
      <c r="BB2168" s="15" t="s">
        <v>14051</v>
      </c>
      <c r="BC2168" s="16"/>
      <c r="BD2168" s="16"/>
    </row>
    <row r="2169" spans="48:56" hidden="1" x14ac:dyDescent="0.25">
      <c r="AV2169" s="15" t="str">
        <f t="shared" si="33"/>
        <v>CA-2008-921  Tres Lomas Garden Apartments</v>
      </c>
      <c r="AW2169" s="15" t="s">
        <v>3043</v>
      </c>
      <c r="AX2169" s="15" t="s">
        <v>3044</v>
      </c>
      <c r="AY2169" s="15" t="s">
        <v>3045</v>
      </c>
      <c r="AZ2169" s="15" t="s">
        <v>819</v>
      </c>
      <c r="BA2169" s="15" t="s">
        <v>819</v>
      </c>
      <c r="BB2169" s="15" t="s">
        <v>14299</v>
      </c>
      <c r="BC2169" s="16"/>
      <c r="BD2169" s="16"/>
    </row>
    <row r="2170" spans="48:56" hidden="1" x14ac:dyDescent="0.25">
      <c r="AV2170" s="15" t="str">
        <f t="shared" si="33"/>
        <v>CA-2008-922  Montecito Village</v>
      </c>
      <c r="AW2170" s="15" t="s">
        <v>2830</v>
      </c>
      <c r="AX2170" s="15" t="s">
        <v>2831</v>
      </c>
      <c r="AY2170" s="15" t="s">
        <v>2832</v>
      </c>
      <c r="AZ2170" s="15" t="s">
        <v>2833</v>
      </c>
      <c r="BA2170" s="15" t="s">
        <v>848</v>
      </c>
      <c r="BB2170" s="15" t="s">
        <v>14449</v>
      </c>
      <c r="BC2170" s="16"/>
      <c r="BD2170" s="16"/>
    </row>
    <row r="2171" spans="48:56" hidden="1" x14ac:dyDescent="0.25">
      <c r="AV2171" s="15" t="str">
        <f t="shared" si="33"/>
        <v>CA-2008-923  Columbus Square Apts.</v>
      </c>
      <c r="AW2171" s="15" t="s">
        <v>2834</v>
      </c>
      <c r="AX2171" s="15" t="s">
        <v>2835</v>
      </c>
      <c r="AY2171" s="15" t="s">
        <v>15390</v>
      </c>
      <c r="AZ2171" s="15" t="s">
        <v>226</v>
      </c>
      <c r="BA2171" s="15" t="s">
        <v>819</v>
      </c>
      <c r="BB2171" s="15" t="s">
        <v>13941</v>
      </c>
      <c r="BC2171" s="16"/>
      <c r="BD2171" s="16"/>
    </row>
    <row r="2172" spans="48:56" hidden="1" x14ac:dyDescent="0.25">
      <c r="AV2172" s="15" t="str">
        <f t="shared" si="33"/>
        <v>CA-2008-925  Villas at Hesperia</v>
      </c>
      <c r="AW2172" s="15" t="s">
        <v>3046</v>
      </c>
      <c r="AX2172" s="15" t="s">
        <v>3047</v>
      </c>
      <c r="AY2172" s="15" t="s">
        <v>3048</v>
      </c>
      <c r="AZ2172" s="15" t="s">
        <v>67</v>
      </c>
      <c r="BA2172" s="15" t="s">
        <v>882</v>
      </c>
      <c r="BB2172" s="15" t="s">
        <v>14039</v>
      </c>
      <c r="BC2172" s="16"/>
      <c r="BD2172" s="16"/>
    </row>
    <row r="2173" spans="48:56" hidden="1" x14ac:dyDescent="0.25">
      <c r="AV2173" s="15" t="str">
        <f t="shared" si="33"/>
        <v>CA-2008-931  Valley Commons Apartments</v>
      </c>
      <c r="AW2173" s="15" t="s">
        <v>2836</v>
      </c>
      <c r="AX2173" s="15" t="s">
        <v>2837</v>
      </c>
      <c r="AY2173" s="15" t="s">
        <v>2838</v>
      </c>
      <c r="AZ2173" s="15" t="s">
        <v>854</v>
      </c>
      <c r="BA2173" s="15" t="s">
        <v>855</v>
      </c>
      <c r="BB2173" s="15" t="s">
        <v>13721</v>
      </c>
      <c r="BC2173" s="16"/>
      <c r="BD2173" s="16"/>
    </row>
    <row r="2174" spans="48:56" hidden="1" x14ac:dyDescent="0.25">
      <c r="AV2174" s="15" t="str">
        <f t="shared" si="33"/>
        <v>CA-2008-932  Bonnie Brae Apartment Homes</v>
      </c>
      <c r="AW2174" s="15" t="s">
        <v>3049</v>
      </c>
      <c r="AX2174" s="15" t="s">
        <v>3050</v>
      </c>
      <c r="AY2174" s="15" t="s">
        <v>3051</v>
      </c>
      <c r="AZ2174" s="15" t="s">
        <v>819</v>
      </c>
      <c r="BA2174" s="15" t="s">
        <v>819</v>
      </c>
      <c r="BB2174" s="15" t="s">
        <v>13790</v>
      </c>
      <c r="BC2174" s="16"/>
      <c r="BD2174" s="16"/>
    </row>
    <row r="2175" spans="48:56" hidden="1" x14ac:dyDescent="0.25">
      <c r="AV2175" s="15" t="str">
        <f t="shared" si="33"/>
        <v>CA-2008-936  Estabrook Senior Housing</v>
      </c>
      <c r="AW2175" s="15" t="s">
        <v>3052</v>
      </c>
      <c r="AX2175" s="15" t="s">
        <v>3053</v>
      </c>
      <c r="AY2175" s="15" t="s">
        <v>15391</v>
      </c>
      <c r="AZ2175" s="15" t="s">
        <v>841</v>
      </c>
      <c r="BA2175" s="15" t="s">
        <v>332</v>
      </c>
      <c r="BB2175" s="15" t="s">
        <v>14388</v>
      </c>
      <c r="BC2175" s="16"/>
      <c r="BD2175" s="16"/>
    </row>
    <row r="2176" spans="48:56" hidden="1" x14ac:dyDescent="0.25">
      <c r="AV2176" s="15" t="str">
        <f t="shared" si="33"/>
        <v>CA-2008-943  Academy Hall</v>
      </c>
      <c r="AW2176" s="15" t="s">
        <v>2839</v>
      </c>
      <c r="AX2176" s="15" t="s">
        <v>2840</v>
      </c>
      <c r="AY2176" s="15" t="s">
        <v>2841</v>
      </c>
      <c r="AZ2176" s="15" t="s">
        <v>819</v>
      </c>
      <c r="BA2176" s="15" t="s">
        <v>819</v>
      </c>
      <c r="BB2176" s="15" t="s">
        <v>13857</v>
      </c>
      <c r="BC2176" s="16"/>
      <c r="BD2176" s="16"/>
    </row>
    <row r="2177" spans="48:56" hidden="1" x14ac:dyDescent="0.25">
      <c r="AV2177" s="15" t="str">
        <f t="shared" si="33"/>
        <v>CA-2008-946  The Preserve</v>
      </c>
      <c r="AW2177" s="15" t="s">
        <v>2842</v>
      </c>
      <c r="AX2177" s="15" t="s">
        <v>2843</v>
      </c>
      <c r="AY2177" s="15" t="s">
        <v>2844</v>
      </c>
      <c r="AZ2177" s="15" t="s">
        <v>73</v>
      </c>
      <c r="BA2177" s="15" t="s">
        <v>882</v>
      </c>
      <c r="BB2177" s="15" t="s">
        <v>14075</v>
      </c>
      <c r="BC2177" s="16"/>
      <c r="BD2177" s="16"/>
    </row>
    <row r="2178" spans="48:56" hidden="1" x14ac:dyDescent="0.25">
      <c r="AV2178" s="15" t="str">
        <f t="shared" si="33"/>
        <v>CA-2008-947  Ashland Village Apartments</v>
      </c>
      <c r="AW2178" s="15" t="s">
        <v>2845</v>
      </c>
      <c r="AX2178" s="15" t="s">
        <v>2846</v>
      </c>
      <c r="AY2178" s="15" t="s">
        <v>15392</v>
      </c>
      <c r="AZ2178" s="15" t="s">
        <v>841</v>
      </c>
      <c r="BA2178" s="15" t="s">
        <v>332</v>
      </c>
      <c r="BB2178" s="15" t="s">
        <v>13990</v>
      </c>
      <c r="BC2178" s="16"/>
      <c r="BD2178" s="16"/>
    </row>
    <row r="2179" spans="48:56" hidden="1" x14ac:dyDescent="0.25">
      <c r="AV2179" s="15" t="str">
        <f t="shared" si="33"/>
        <v>CA-2008-950  Shadow Way Apartments</v>
      </c>
      <c r="AW2179" s="15" t="s">
        <v>2847</v>
      </c>
      <c r="AX2179" s="15" t="s">
        <v>2848</v>
      </c>
      <c r="AY2179" s="15" t="s">
        <v>2849</v>
      </c>
      <c r="AZ2179" s="15" t="s">
        <v>225</v>
      </c>
      <c r="BA2179" s="15" t="s">
        <v>848</v>
      </c>
      <c r="BB2179" s="15" t="s">
        <v>14214</v>
      </c>
      <c r="BC2179" s="16"/>
      <c r="BD2179" s="16"/>
    </row>
    <row r="2180" spans="48:56" hidden="1" x14ac:dyDescent="0.25">
      <c r="AV2180" s="15" t="str">
        <f t="shared" si="33"/>
        <v>CA-2008-954  Senior Manor</v>
      </c>
      <c r="AW2180" s="15" t="s">
        <v>2850</v>
      </c>
      <c r="AX2180" s="15" t="s">
        <v>2851</v>
      </c>
      <c r="AY2180" s="15" t="s">
        <v>2852</v>
      </c>
      <c r="AZ2180" s="15" t="s">
        <v>575</v>
      </c>
      <c r="BA2180" s="15" t="s">
        <v>576</v>
      </c>
      <c r="BB2180" s="15" t="s">
        <v>13833</v>
      </c>
      <c r="BC2180" s="16"/>
      <c r="BD2180" s="16"/>
    </row>
    <row r="2181" spans="48:56" hidden="1" x14ac:dyDescent="0.25">
      <c r="AV2181" s="15" t="str">
        <f t="shared" si="33"/>
        <v>CA-2008-955  Southcrest Apartments</v>
      </c>
      <c r="AW2181" s="15" t="s">
        <v>2853</v>
      </c>
      <c r="AX2181" s="15" t="s">
        <v>2854</v>
      </c>
      <c r="AY2181" s="15" t="s">
        <v>2855</v>
      </c>
      <c r="AZ2181" s="15" t="s">
        <v>781</v>
      </c>
      <c r="BA2181" s="15" t="s">
        <v>781</v>
      </c>
      <c r="BB2181" s="15" t="s">
        <v>13973</v>
      </c>
      <c r="BC2181" s="16"/>
      <c r="BD2181" s="16"/>
    </row>
    <row r="2182" spans="48:56" hidden="1" x14ac:dyDescent="0.25">
      <c r="AV2182" s="15" t="str">
        <f t="shared" si="33"/>
        <v>CA-2008-959  Whitney Ranch Apartments</v>
      </c>
      <c r="AW2182" s="15" t="s">
        <v>2856</v>
      </c>
      <c r="AX2182" s="15" t="s">
        <v>2857</v>
      </c>
      <c r="AY2182" s="15" t="s">
        <v>2858</v>
      </c>
      <c r="AZ2182" s="15" t="s">
        <v>17</v>
      </c>
      <c r="BA2182" s="15" t="s">
        <v>362</v>
      </c>
      <c r="BB2182" s="15" t="s">
        <v>14055</v>
      </c>
      <c r="BC2182" s="16"/>
      <c r="BD2182" s="16"/>
    </row>
    <row r="2183" spans="48:56" hidden="1" x14ac:dyDescent="0.25">
      <c r="AV2183" s="15" t="str">
        <f t="shared" si="33"/>
        <v>CA-2008-963  Lincoln Anaheim Phase II</v>
      </c>
      <c r="AW2183" s="15" t="s">
        <v>3054</v>
      </c>
      <c r="AX2183" s="15" t="s">
        <v>3055</v>
      </c>
      <c r="AY2183" s="15" t="s">
        <v>3056</v>
      </c>
      <c r="AZ2183" s="15" t="s">
        <v>1276</v>
      </c>
      <c r="BA2183" s="15" t="s">
        <v>1277</v>
      </c>
      <c r="BB2183" s="15" t="s">
        <v>14358</v>
      </c>
      <c r="BC2183" s="16"/>
      <c r="BD2183" s="16"/>
    </row>
    <row r="2184" spans="48:56" hidden="1" x14ac:dyDescent="0.25">
      <c r="AV2184" s="15" t="str">
        <f t="shared" si="33"/>
        <v>CA-2008-964  Nihonmachi Terrace</v>
      </c>
      <c r="AW2184" s="15" t="s">
        <v>3057</v>
      </c>
      <c r="AX2184" s="15" t="s">
        <v>3058</v>
      </c>
      <c r="AY2184" s="15" t="s">
        <v>3059</v>
      </c>
      <c r="AZ2184" s="15" t="s">
        <v>845</v>
      </c>
      <c r="BA2184" s="15" t="s">
        <v>845</v>
      </c>
      <c r="BB2184" s="15" t="s">
        <v>13800</v>
      </c>
      <c r="BC2184" s="16"/>
      <c r="BD2184" s="16"/>
    </row>
    <row r="2185" spans="48:56" hidden="1" x14ac:dyDescent="0.25">
      <c r="AV2185" s="15" t="str">
        <f t="shared" si="33"/>
        <v>CA-2009-006  Citrus Grove Apartments</v>
      </c>
      <c r="AW2185" s="15" t="s">
        <v>3221</v>
      </c>
      <c r="AX2185" s="15" t="s">
        <v>3222</v>
      </c>
      <c r="AY2185" s="15" t="s">
        <v>3223</v>
      </c>
      <c r="AZ2185" s="15" t="s">
        <v>1277</v>
      </c>
      <c r="BA2185" s="15" t="s">
        <v>1277</v>
      </c>
      <c r="BB2185" s="15" t="s">
        <v>13792</v>
      </c>
      <c r="BC2185" s="16"/>
      <c r="BD2185" s="16"/>
    </row>
    <row r="2186" spans="48:56" hidden="1" x14ac:dyDescent="0.25">
      <c r="AV2186" s="15" t="str">
        <f t="shared" si="33"/>
        <v>CA-2009-007  Paseo Verde I Family Apartments</v>
      </c>
      <c r="AW2186" s="15" t="s">
        <v>3060</v>
      </c>
      <c r="AX2186" s="15" t="s">
        <v>15393</v>
      </c>
      <c r="AY2186" s="15" t="s">
        <v>3061</v>
      </c>
      <c r="AZ2186" s="15" t="s">
        <v>1116</v>
      </c>
      <c r="BA2186" s="15" t="s">
        <v>882</v>
      </c>
      <c r="BB2186" s="15" t="s">
        <v>14193</v>
      </c>
      <c r="BC2186" s="16"/>
      <c r="BD2186" s="16"/>
    </row>
    <row r="2187" spans="48:56" hidden="1" x14ac:dyDescent="0.25">
      <c r="AV2187" s="15" t="str">
        <f t="shared" si="33"/>
        <v>CA-2009-010  The Crossings at North Hills</v>
      </c>
      <c r="AW2187" s="15" t="s">
        <v>3224</v>
      </c>
      <c r="AX2187" s="15" t="s">
        <v>3225</v>
      </c>
      <c r="AY2187" s="15" t="s">
        <v>3226</v>
      </c>
      <c r="AZ2187" s="15" t="s">
        <v>226</v>
      </c>
      <c r="BA2187" s="15" t="s">
        <v>819</v>
      </c>
      <c r="BB2187" s="15" t="s">
        <v>13941</v>
      </c>
      <c r="BC2187" s="16"/>
      <c r="BD2187" s="16"/>
    </row>
    <row r="2188" spans="48:56" hidden="1" x14ac:dyDescent="0.25">
      <c r="AV2188" s="15" t="str">
        <f t="shared" si="33"/>
        <v>CA-2009-012  Amorosa Village II</v>
      </c>
      <c r="AW2188" s="15" t="s">
        <v>3227</v>
      </c>
      <c r="AX2188" s="15" t="s">
        <v>3228</v>
      </c>
      <c r="AY2188" s="15" t="s">
        <v>3229</v>
      </c>
      <c r="AZ2188" s="15" t="s">
        <v>137</v>
      </c>
      <c r="BA2188" s="15" t="s">
        <v>1929</v>
      </c>
      <c r="BB2188" s="15" t="s">
        <v>14010</v>
      </c>
      <c r="BC2188" s="16"/>
      <c r="BD2188" s="16"/>
    </row>
    <row r="2189" spans="48:56" hidden="1" x14ac:dyDescent="0.25">
      <c r="AV2189" s="15" t="str">
        <f t="shared" si="33"/>
        <v>CA-2009-018  Glassell Park Community Housing</v>
      </c>
      <c r="AW2189" s="15" t="s">
        <v>3230</v>
      </c>
      <c r="AX2189" s="15" t="s">
        <v>3231</v>
      </c>
      <c r="AY2189" s="15" t="s">
        <v>3232</v>
      </c>
      <c r="AZ2189" s="15" t="s">
        <v>819</v>
      </c>
      <c r="BA2189" s="15" t="s">
        <v>819</v>
      </c>
      <c r="BB2189" s="15" t="s">
        <v>14450</v>
      </c>
      <c r="BC2189" s="16"/>
      <c r="BD2189" s="16"/>
    </row>
    <row r="2190" spans="48:56" hidden="1" x14ac:dyDescent="0.25">
      <c r="AV2190" s="15" t="str">
        <f t="shared" si="33"/>
        <v>CA-2009-020  Ford Apartments</v>
      </c>
      <c r="AW2190" s="15" t="s">
        <v>3233</v>
      </c>
      <c r="AX2190" s="15" t="s">
        <v>3234</v>
      </c>
      <c r="AY2190" s="15" t="s">
        <v>3235</v>
      </c>
      <c r="AZ2190" s="15" t="s">
        <v>819</v>
      </c>
      <c r="BA2190" s="15" t="s">
        <v>819</v>
      </c>
      <c r="BB2190" s="15" t="s">
        <v>13783</v>
      </c>
      <c r="BC2190" s="16"/>
      <c r="BD2190" s="16"/>
    </row>
    <row r="2191" spans="48:56" hidden="1" x14ac:dyDescent="0.25">
      <c r="AV2191" s="15" t="str">
        <f t="shared" si="33"/>
        <v>CA-2009-021  Horizons at Morgan Hill</v>
      </c>
      <c r="AW2191" s="15" t="s">
        <v>3236</v>
      </c>
      <c r="AX2191" s="15" t="s">
        <v>3237</v>
      </c>
      <c r="AY2191" s="15" t="s">
        <v>3238</v>
      </c>
      <c r="AZ2191" s="15" t="s">
        <v>881</v>
      </c>
      <c r="BA2191" s="15" t="s">
        <v>850</v>
      </c>
      <c r="BB2191" s="15" t="s">
        <v>13713</v>
      </c>
      <c r="BC2191" s="16"/>
      <c r="BD2191" s="16"/>
    </row>
    <row r="2192" spans="48:56" hidden="1" x14ac:dyDescent="0.25">
      <c r="AV2192" s="15" t="str">
        <f t="shared" si="33"/>
        <v>CA-2009-024  The Crossings on 29th Street</v>
      </c>
      <c r="AW2192" s="15" t="s">
        <v>3239</v>
      </c>
      <c r="AX2192" s="15" t="s">
        <v>3240</v>
      </c>
      <c r="AY2192" s="15" t="s">
        <v>3241</v>
      </c>
      <c r="AZ2192" s="15" t="s">
        <v>819</v>
      </c>
      <c r="BA2192" s="15" t="s">
        <v>819</v>
      </c>
      <c r="BB2192" s="15" t="s">
        <v>13716</v>
      </c>
      <c r="BC2192" s="16"/>
      <c r="BD2192" s="16"/>
    </row>
    <row r="2193" spans="48:56" hidden="1" x14ac:dyDescent="0.25">
      <c r="AV2193" s="15" t="str">
        <f t="shared" si="33"/>
        <v>CA-2009-032  Verbena Family Apartments</v>
      </c>
      <c r="AW2193" s="15" t="s">
        <v>3242</v>
      </c>
      <c r="AX2193" s="15" t="s">
        <v>3243</v>
      </c>
      <c r="AY2193" s="15" t="s">
        <v>3244</v>
      </c>
      <c r="AZ2193" s="15" t="s">
        <v>76</v>
      </c>
      <c r="BA2193" s="15" t="s">
        <v>848</v>
      </c>
      <c r="BB2193" s="15" t="s">
        <v>14335</v>
      </c>
      <c r="BC2193" s="16"/>
      <c r="BD2193" s="16"/>
    </row>
    <row r="2194" spans="48:56" hidden="1" x14ac:dyDescent="0.25">
      <c r="AV2194" s="15" t="str">
        <f t="shared" si="33"/>
        <v>CA-2009-053  Parc Grove Commons</v>
      </c>
      <c r="AW2194" s="15" t="s">
        <v>3062</v>
      </c>
      <c r="AX2194" s="15" t="s">
        <v>3063</v>
      </c>
      <c r="AY2194" s="15" t="s">
        <v>4115</v>
      </c>
      <c r="AZ2194" s="15" t="s">
        <v>830</v>
      </c>
      <c r="BA2194" s="15" t="s">
        <v>830</v>
      </c>
      <c r="BB2194" s="15" t="s">
        <v>14451</v>
      </c>
      <c r="BC2194" s="16"/>
      <c r="BD2194" s="16"/>
    </row>
    <row r="2195" spans="48:56" hidden="1" x14ac:dyDescent="0.25">
      <c r="AV2195" s="15" t="str">
        <f t="shared" si="33"/>
        <v>CA-2009-061  Lorena Apartments</v>
      </c>
      <c r="AW2195" s="15" t="s">
        <v>3245</v>
      </c>
      <c r="AX2195" s="15" t="s">
        <v>3246</v>
      </c>
      <c r="AY2195" s="15" t="s">
        <v>3247</v>
      </c>
      <c r="AZ2195" s="15" t="s">
        <v>819</v>
      </c>
      <c r="BA2195" s="15" t="s">
        <v>819</v>
      </c>
      <c r="BB2195" s="15" t="s">
        <v>13844</v>
      </c>
      <c r="BC2195" s="16"/>
      <c r="BD2195" s="16"/>
    </row>
    <row r="2196" spans="48:56" hidden="1" x14ac:dyDescent="0.25">
      <c r="AV2196" s="15" t="str">
        <f t="shared" si="33"/>
        <v>CA-2009-065  Milan Town Homes</v>
      </c>
      <c r="AW2196" s="15" t="s">
        <v>3248</v>
      </c>
      <c r="AX2196" s="15" t="s">
        <v>3249</v>
      </c>
      <c r="AY2196" s="15" t="s">
        <v>3250</v>
      </c>
      <c r="AZ2196" s="15" t="s">
        <v>819</v>
      </c>
      <c r="BA2196" s="15" t="s">
        <v>819</v>
      </c>
      <c r="BB2196" s="15" t="s">
        <v>13794</v>
      </c>
      <c r="BC2196" s="16"/>
      <c r="BD2196" s="16"/>
    </row>
    <row r="2197" spans="48:56" hidden="1" x14ac:dyDescent="0.25">
      <c r="AV2197" s="15" t="str">
        <f t="shared" si="33"/>
        <v>CA-2009-073  Varenna Senior Apartments</v>
      </c>
      <c r="AW2197" s="15" t="s">
        <v>3064</v>
      </c>
      <c r="AX2197" s="15" t="s">
        <v>3065</v>
      </c>
      <c r="AY2197" s="15" t="s">
        <v>3066</v>
      </c>
      <c r="AZ2197" s="15" t="s">
        <v>781</v>
      </c>
      <c r="BA2197" s="15" t="s">
        <v>781</v>
      </c>
      <c r="BB2197" s="15" t="s">
        <v>14054</v>
      </c>
      <c r="BC2197" s="16"/>
      <c r="BD2197" s="16"/>
    </row>
    <row r="2198" spans="48:56" hidden="1" x14ac:dyDescent="0.25">
      <c r="AV2198" s="15" t="str">
        <f t="shared" si="33"/>
        <v>CA-2009-090  Valley Gardens Apts fka Armona Family Apartments</v>
      </c>
      <c r="AW2198" s="15" t="s">
        <v>3067</v>
      </c>
      <c r="AX2198" s="15" t="s">
        <v>3068</v>
      </c>
      <c r="AY2198" s="15" t="s">
        <v>3069</v>
      </c>
      <c r="AZ2198" s="15" t="s">
        <v>3070</v>
      </c>
      <c r="BA2198" s="15" t="s">
        <v>973</v>
      </c>
      <c r="BB2198" s="15" t="s">
        <v>14452</v>
      </c>
      <c r="BC2198" s="16"/>
      <c r="BD2198" s="16"/>
    </row>
    <row r="2199" spans="48:56" hidden="1" x14ac:dyDescent="0.25">
      <c r="AV2199" s="15" t="str">
        <f t="shared" ref="AV2199:AV2262" si="34">CONCATENATE(AW2199,"  ",AX2199)</f>
        <v>CA-2009-096  Summer Hill Place Apartments</v>
      </c>
      <c r="AW2199" s="15" t="s">
        <v>3071</v>
      </c>
      <c r="AX2199" s="15" t="s">
        <v>3072</v>
      </c>
      <c r="AY2199" s="15" t="s">
        <v>3073</v>
      </c>
      <c r="AZ2199" s="15" t="s">
        <v>830</v>
      </c>
      <c r="BA2199" s="15" t="s">
        <v>830</v>
      </c>
      <c r="BB2199" s="15" t="s">
        <v>13869</v>
      </c>
      <c r="BC2199" s="16"/>
      <c r="BD2199" s="16"/>
    </row>
    <row r="2200" spans="48:56" hidden="1" x14ac:dyDescent="0.25">
      <c r="AV2200" s="15" t="str">
        <f t="shared" si="34"/>
        <v>CA-2009-100  Fair Oaks Plaza</v>
      </c>
      <c r="AW2200" s="15" t="s">
        <v>3251</v>
      </c>
      <c r="AX2200" s="15" t="s">
        <v>3252</v>
      </c>
      <c r="AY2200" s="15" t="s">
        <v>3253</v>
      </c>
      <c r="AZ2200" s="15" t="s">
        <v>149</v>
      </c>
      <c r="BA2200" s="15" t="s">
        <v>850</v>
      </c>
      <c r="BB2200" s="15" t="s">
        <v>13828</v>
      </c>
      <c r="BC2200" s="16"/>
      <c r="BD2200" s="16"/>
    </row>
    <row r="2201" spans="48:56" hidden="1" x14ac:dyDescent="0.25">
      <c r="AV2201" s="15" t="str">
        <f t="shared" si="34"/>
        <v>CA-2009-101  Cornerstone at Japantown</v>
      </c>
      <c r="AW2201" s="15" t="s">
        <v>3254</v>
      </c>
      <c r="AX2201" s="15" t="s">
        <v>3255</v>
      </c>
      <c r="AY2201" s="15" t="s">
        <v>3256</v>
      </c>
      <c r="AZ2201" s="15" t="s">
        <v>851</v>
      </c>
      <c r="BA2201" s="15" t="s">
        <v>850</v>
      </c>
      <c r="BB2201" s="15" t="s">
        <v>13740</v>
      </c>
      <c r="BC2201" s="16"/>
      <c r="BD2201" s="16"/>
    </row>
    <row r="2202" spans="48:56" hidden="1" x14ac:dyDescent="0.25">
      <c r="AV2202" s="15" t="str">
        <f t="shared" si="34"/>
        <v>CA-2009-103  River Canyon Apartments</v>
      </c>
      <c r="AW2202" s="15" t="s">
        <v>3257</v>
      </c>
      <c r="AX2202" s="15" t="s">
        <v>3258</v>
      </c>
      <c r="AY2202" s="15" t="s">
        <v>4116</v>
      </c>
      <c r="AZ2202" s="15" t="s">
        <v>60</v>
      </c>
      <c r="BA2202" s="15" t="s">
        <v>526</v>
      </c>
      <c r="BB2202" s="15" t="s">
        <v>14000</v>
      </c>
      <c r="BC2202" s="16"/>
      <c r="BD2202" s="16"/>
    </row>
    <row r="2203" spans="48:56" hidden="1" x14ac:dyDescent="0.25">
      <c r="AV2203" s="15" t="str">
        <f t="shared" si="34"/>
        <v>CA-2009-105  Arbor Village Apartments</v>
      </c>
      <c r="AW2203" s="15" t="s">
        <v>3074</v>
      </c>
      <c r="AX2203" s="15" t="s">
        <v>3075</v>
      </c>
      <c r="AY2203" s="15" t="s">
        <v>3076</v>
      </c>
      <c r="AZ2203" s="15" t="s">
        <v>848</v>
      </c>
      <c r="BA2203" s="15" t="s">
        <v>848</v>
      </c>
      <c r="BB2203" s="15" t="s">
        <v>13799</v>
      </c>
      <c r="BC2203" s="16"/>
      <c r="BD2203" s="16"/>
    </row>
    <row r="2204" spans="48:56" hidden="1" x14ac:dyDescent="0.25">
      <c r="AV2204" s="15" t="str">
        <f t="shared" si="34"/>
        <v>CA-2009-124  The Village at Broad Street</v>
      </c>
      <c r="AW2204" s="15" t="s">
        <v>3259</v>
      </c>
      <c r="AX2204" s="15" t="s">
        <v>3260</v>
      </c>
      <c r="AY2204" s="15" t="s">
        <v>3261</v>
      </c>
      <c r="AZ2204" s="15" t="s">
        <v>844</v>
      </c>
      <c r="BA2204" s="15" t="s">
        <v>844</v>
      </c>
      <c r="BB2204" s="15" t="s">
        <v>14089</v>
      </c>
      <c r="BC2204" s="16"/>
      <c r="BD2204" s="16"/>
    </row>
    <row r="2205" spans="48:56" hidden="1" x14ac:dyDescent="0.25">
      <c r="AV2205" s="15" t="str">
        <f t="shared" si="34"/>
        <v>CA-2009-130  Montecito Terraces</v>
      </c>
      <c r="AW2205" s="15" t="s">
        <v>3694</v>
      </c>
      <c r="AX2205" s="15" t="s">
        <v>3695</v>
      </c>
      <c r="AY2205" s="15" t="s">
        <v>4117</v>
      </c>
      <c r="AZ2205" s="15" t="s">
        <v>631</v>
      </c>
      <c r="BA2205" s="15" t="s">
        <v>819</v>
      </c>
      <c r="BB2205" s="15" t="s">
        <v>13788</v>
      </c>
      <c r="BC2205" s="16"/>
      <c r="BD2205" s="16"/>
    </row>
    <row r="2206" spans="48:56" hidden="1" x14ac:dyDescent="0.25">
      <c r="AV2206" s="15" t="str">
        <f t="shared" si="34"/>
        <v>CA-2009-134  Las Margaritas Apartments</v>
      </c>
      <c r="AW2206" s="15" t="s">
        <v>3262</v>
      </c>
      <c r="AX2206" s="15" t="s">
        <v>3263</v>
      </c>
      <c r="AY2206" s="15" t="s">
        <v>3264</v>
      </c>
      <c r="AZ2206" s="15" t="s">
        <v>819</v>
      </c>
      <c r="BA2206" s="15" t="s">
        <v>819</v>
      </c>
      <c r="BB2206" s="15" t="s">
        <v>13851</v>
      </c>
      <c r="BC2206" s="16"/>
      <c r="BD2206" s="16"/>
    </row>
    <row r="2207" spans="48:56" hidden="1" x14ac:dyDescent="0.25">
      <c r="AV2207" s="15" t="str">
        <f t="shared" si="34"/>
        <v>CA-2009-135  The Villas At Gower</v>
      </c>
      <c r="AW2207" s="15" t="s">
        <v>3696</v>
      </c>
      <c r="AX2207" s="15" t="s">
        <v>3697</v>
      </c>
      <c r="AY2207" s="15" t="s">
        <v>15394</v>
      </c>
      <c r="AZ2207" s="15" t="s">
        <v>819</v>
      </c>
      <c r="BA2207" s="15" t="s">
        <v>14188</v>
      </c>
      <c r="BB2207" s="15" t="s">
        <v>13715</v>
      </c>
      <c r="BC2207" s="16"/>
      <c r="BD2207" s="16"/>
    </row>
    <row r="2208" spans="48:56" hidden="1" x14ac:dyDescent="0.25">
      <c r="AV2208" s="15" t="str">
        <f t="shared" si="34"/>
        <v>CA-2009-136  Soho Apartments</v>
      </c>
      <c r="AW2208" s="15" t="s">
        <v>3265</v>
      </c>
      <c r="AX2208" s="15" t="s">
        <v>3266</v>
      </c>
      <c r="AY2208" s="15" t="s">
        <v>3267</v>
      </c>
      <c r="AZ2208" s="15" t="s">
        <v>1009</v>
      </c>
      <c r="BA2208" s="15" t="s">
        <v>1009</v>
      </c>
      <c r="BB2208" s="15" t="s">
        <v>14414</v>
      </c>
      <c r="BC2208" s="16"/>
      <c r="BD2208" s="16"/>
    </row>
    <row r="2209" spans="48:56" hidden="1" x14ac:dyDescent="0.25">
      <c r="AV2209" s="15" t="str">
        <f t="shared" si="34"/>
        <v>CA-2009-142  Royale Apartments</v>
      </c>
      <c r="AW2209" s="15" t="s">
        <v>3698</v>
      </c>
      <c r="AX2209" s="15" t="s">
        <v>3699</v>
      </c>
      <c r="AY2209" s="15" t="s">
        <v>4118</v>
      </c>
      <c r="AZ2209" s="15" t="s">
        <v>770</v>
      </c>
      <c r="BA2209" s="15" t="s">
        <v>1277</v>
      </c>
      <c r="BB2209" s="15" t="s">
        <v>13917</v>
      </c>
      <c r="BC2209" s="16"/>
      <c r="BD2209" s="16"/>
    </row>
    <row r="2210" spans="48:56" hidden="1" x14ac:dyDescent="0.25">
      <c r="AV2210" s="15" t="str">
        <f t="shared" si="34"/>
        <v>CA-2009-148  The Crossings at Escondido</v>
      </c>
      <c r="AW2210" s="15" t="s">
        <v>3268</v>
      </c>
      <c r="AX2210" s="15" t="s">
        <v>3269</v>
      </c>
      <c r="AY2210" s="15" t="s">
        <v>3270</v>
      </c>
      <c r="AZ2210" s="15" t="s">
        <v>660</v>
      </c>
      <c r="BA2210" s="15" t="s">
        <v>848</v>
      </c>
      <c r="BB2210" s="15" t="s">
        <v>13918</v>
      </c>
      <c r="BC2210" s="16"/>
      <c r="BD2210" s="16"/>
    </row>
    <row r="2211" spans="48:56" hidden="1" x14ac:dyDescent="0.25">
      <c r="AV2211" s="15" t="str">
        <f t="shared" si="34"/>
        <v>CA-2009-151  Mosaic Apartments</v>
      </c>
      <c r="AW2211" s="15" t="s">
        <v>3271</v>
      </c>
      <c r="AX2211" s="15" t="s">
        <v>3272</v>
      </c>
      <c r="AY2211" s="15" t="s">
        <v>3273</v>
      </c>
      <c r="AZ2211" s="15" t="s">
        <v>819</v>
      </c>
      <c r="BA2211" s="15" t="s">
        <v>819</v>
      </c>
      <c r="BB2211" s="15" t="s">
        <v>13756</v>
      </c>
      <c r="BC2211" s="16"/>
      <c r="BD2211" s="16"/>
    </row>
    <row r="2212" spans="48:56" hidden="1" x14ac:dyDescent="0.25">
      <c r="AV2212" s="15" t="str">
        <f t="shared" si="34"/>
        <v>CA-2009-152  East Street Senior Apartments</v>
      </c>
      <c r="AW2212" s="15" t="s">
        <v>3077</v>
      </c>
      <c r="AX2212" s="15" t="s">
        <v>3078</v>
      </c>
      <c r="AY2212" s="15" t="s">
        <v>3079</v>
      </c>
      <c r="AZ2212" s="15" t="s">
        <v>1278</v>
      </c>
      <c r="BA2212" s="15" t="s">
        <v>822</v>
      </c>
      <c r="BB2212" s="15" t="s">
        <v>14201</v>
      </c>
      <c r="BC2212" s="16"/>
      <c r="BD2212" s="16"/>
    </row>
    <row r="2213" spans="48:56" hidden="1" x14ac:dyDescent="0.25">
      <c r="AV2213" s="15" t="str">
        <f t="shared" si="34"/>
        <v>CA-2009-153  Shasta Villas</v>
      </c>
      <c r="AW2213" s="15" t="s">
        <v>3080</v>
      </c>
      <c r="AX2213" s="15" t="s">
        <v>3081</v>
      </c>
      <c r="AY2213" s="15" t="s">
        <v>3082</v>
      </c>
      <c r="AZ2213" s="15" t="s">
        <v>159</v>
      </c>
      <c r="BA2213" s="15" t="s">
        <v>859</v>
      </c>
      <c r="BB2213" s="15" t="s">
        <v>13897</v>
      </c>
      <c r="BC2213" s="16"/>
      <c r="BD2213" s="16"/>
    </row>
    <row r="2214" spans="48:56" hidden="1" x14ac:dyDescent="0.25">
      <c r="AV2214" s="15" t="str">
        <f t="shared" si="34"/>
        <v>CA-2009-159  Juniper Senior Village</v>
      </c>
      <c r="AW2214" s="15" t="s">
        <v>3083</v>
      </c>
      <c r="AX2214" s="15" t="s">
        <v>3084</v>
      </c>
      <c r="AY2214" s="15" t="s">
        <v>3085</v>
      </c>
      <c r="AZ2214" s="15" t="s">
        <v>660</v>
      </c>
      <c r="BA2214" s="15" t="s">
        <v>848</v>
      </c>
      <c r="BB2214" s="15" t="s">
        <v>13918</v>
      </c>
      <c r="BC2214" s="16"/>
      <c r="BD2214" s="16"/>
    </row>
    <row r="2215" spans="48:56" hidden="1" x14ac:dyDescent="0.25">
      <c r="AV2215" s="15" t="str">
        <f t="shared" si="34"/>
        <v>CA-2009-162  Vista Meadows Senior Apartments</v>
      </c>
      <c r="AW2215" s="15" t="s">
        <v>3274</v>
      </c>
      <c r="AX2215" s="15" t="s">
        <v>3275</v>
      </c>
      <c r="AY2215" s="15" t="s">
        <v>3276</v>
      </c>
      <c r="AZ2215" s="15" t="s">
        <v>842</v>
      </c>
      <c r="BA2215" s="15" t="s">
        <v>843</v>
      </c>
      <c r="BB2215" s="15" t="s">
        <v>13734</v>
      </c>
      <c r="BC2215" s="16"/>
      <c r="BD2215" s="16"/>
    </row>
    <row r="2216" spans="48:56" hidden="1" x14ac:dyDescent="0.25">
      <c r="AV2216" s="15" t="str">
        <f t="shared" si="34"/>
        <v>CA-2009-163  Villa Siena Apartments</v>
      </c>
      <c r="AW2216" s="15" t="s">
        <v>3277</v>
      </c>
      <c r="AX2216" s="15" t="s">
        <v>750</v>
      </c>
      <c r="AY2216" s="15" t="s">
        <v>3278</v>
      </c>
      <c r="AZ2216" s="15" t="s">
        <v>1606</v>
      </c>
      <c r="BA2216" s="15" t="s">
        <v>520</v>
      </c>
      <c r="BB2216" s="15" t="s">
        <v>13885</v>
      </c>
      <c r="BC2216" s="16"/>
      <c r="BD2216" s="16"/>
    </row>
    <row r="2217" spans="48:56" hidden="1" x14ac:dyDescent="0.25">
      <c r="AV2217" s="15" t="str">
        <f t="shared" si="34"/>
        <v>CA-2009-171  Greenleaf Apartments</v>
      </c>
      <c r="AW2217" s="15" t="s">
        <v>3086</v>
      </c>
      <c r="AX2217" s="15" t="s">
        <v>3087</v>
      </c>
      <c r="AY2217" s="15" t="s">
        <v>3088</v>
      </c>
      <c r="AZ2217" s="15" t="s">
        <v>1276</v>
      </c>
      <c r="BA2217" s="15" t="s">
        <v>1277</v>
      </c>
      <c r="BB2217" s="15" t="s">
        <v>14178</v>
      </c>
      <c r="BC2217" s="16"/>
      <c r="BD2217" s="16"/>
    </row>
    <row r="2218" spans="48:56" hidden="1" x14ac:dyDescent="0.25">
      <c r="AV2218" s="15" t="str">
        <f t="shared" si="34"/>
        <v>CA-2009-173  McFarland Family Apartments</v>
      </c>
      <c r="AW2218" s="15" t="s">
        <v>3089</v>
      </c>
      <c r="AX2218" s="15" t="s">
        <v>3090</v>
      </c>
      <c r="AY2218" s="15" t="s">
        <v>3091</v>
      </c>
      <c r="AZ2218" s="15" t="s">
        <v>561</v>
      </c>
      <c r="BA2218" s="15" t="s">
        <v>829</v>
      </c>
      <c r="BB2218" s="15" t="s">
        <v>14194</v>
      </c>
      <c r="BC2218" s="16"/>
      <c r="BD2218" s="16"/>
    </row>
    <row r="2219" spans="48:56" hidden="1" x14ac:dyDescent="0.25">
      <c r="AV2219" s="15" t="str">
        <f t="shared" si="34"/>
        <v>CA-2009-175  Palomar Court</v>
      </c>
      <c r="AW2219" s="15" t="s">
        <v>3092</v>
      </c>
      <c r="AX2219" s="15" t="s">
        <v>3093</v>
      </c>
      <c r="AY2219" s="15" t="s">
        <v>3279</v>
      </c>
      <c r="AZ2219" s="15" t="s">
        <v>556</v>
      </c>
      <c r="BA2219" s="15" t="s">
        <v>520</v>
      </c>
      <c r="BB2219" s="15" t="s">
        <v>13754</v>
      </c>
      <c r="BC2219" s="16"/>
      <c r="BD2219" s="16"/>
    </row>
    <row r="2220" spans="48:56" hidden="1" x14ac:dyDescent="0.25">
      <c r="AV2220" s="15" t="str">
        <f t="shared" si="34"/>
        <v>CA-2009-178  The Crossings at Big Bear Lake</v>
      </c>
      <c r="AW2220" s="15" t="s">
        <v>3280</v>
      </c>
      <c r="AX2220" s="15" t="s">
        <v>3281</v>
      </c>
      <c r="AY2220" s="15" t="s">
        <v>3282</v>
      </c>
      <c r="AZ2220" s="15" t="s">
        <v>3283</v>
      </c>
      <c r="BA2220" s="15" t="s">
        <v>882</v>
      </c>
      <c r="BB2220" s="15" t="s">
        <v>14453</v>
      </c>
      <c r="BC2220" s="16"/>
      <c r="BD2220" s="16"/>
    </row>
    <row r="2221" spans="48:56" hidden="1" x14ac:dyDescent="0.25">
      <c r="AV2221" s="15" t="str">
        <f t="shared" si="34"/>
        <v>CA-2009-179  Los Banos II Family Apartments</v>
      </c>
      <c r="AW2221" s="15" t="s">
        <v>3094</v>
      </c>
      <c r="AX2221" s="15" t="s">
        <v>3095</v>
      </c>
      <c r="AY2221" s="15" t="s">
        <v>3096</v>
      </c>
      <c r="AZ2221" s="15" t="s">
        <v>778</v>
      </c>
      <c r="BA2221" s="15" t="s">
        <v>820</v>
      </c>
      <c r="BB2221" s="15" t="s">
        <v>14082</v>
      </c>
      <c r="BC2221" s="16"/>
      <c r="BD2221" s="16"/>
    </row>
    <row r="2222" spans="48:56" hidden="1" x14ac:dyDescent="0.25">
      <c r="AV2222" s="15" t="str">
        <f t="shared" si="34"/>
        <v>CA-2009-180  Vista Del Cielo Apartments</v>
      </c>
      <c r="AW2222" s="15" t="s">
        <v>3284</v>
      </c>
      <c r="AX2222" s="15" t="s">
        <v>3285</v>
      </c>
      <c r="AY2222" s="15" t="s">
        <v>3286</v>
      </c>
      <c r="AZ2222" s="15" t="s">
        <v>111</v>
      </c>
      <c r="BA2222" s="15" t="s">
        <v>882</v>
      </c>
      <c r="BB2222" s="15" t="s">
        <v>14356</v>
      </c>
      <c r="BC2222" s="16"/>
      <c r="BD2222" s="16"/>
    </row>
    <row r="2223" spans="48:56" hidden="1" x14ac:dyDescent="0.25">
      <c r="AV2223" s="15" t="str">
        <f t="shared" si="34"/>
        <v>CA-2009-183  PATH Villas Osage Apartments</v>
      </c>
      <c r="AW2223" s="15" t="s">
        <v>3287</v>
      </c>
      <c r="AX2223" s="15" t="s">
        <v>3288</v>
      </c>
      <c r="AY2223" s="15" t="s">
        <v>5385</v>
      </c>
      <c r="AZ2223" s="15" t="s">
        <v>1099</v>
      </c>
      <c r="BA2223" s="15" t="s">
        <v>819</v>
      </c>
      <c r="BB2223" s="15" t="s">
        <v>14160</v>
      </c>
      <c r="BC2223" s="16"/>
      <c r="BD2223" s="16"/>
    </row>
    <row r="2224" spans="48:56" hidden="1" x14ac:dyDescent="0.25">
      <c r="AV2224" s="15" t="str">
        <f t="shared" si="34"/>
        <v>CA-2009-192  Canyon Creek Senior Housing</v>
      </c>
      <c r="AW2224" s="15" t="s">
        <v>3289</v>
      </c>
      <c r="AX2224" s="15" t="s">
        <v>3290</v>
      </c>
      <c r="AY2224" s="15" t="s">
        <v>3291</v>
      </c>
      <c r="AZ2224" s="15" t="s">
        <v>3292</v>
      </c>
      <c r="BA2224" s="15" t="s">
        <v>819</v>
      </c>
      <c r="BB2224" s="15" t="s">
        <v>14454</v>
      </c>
      <c r="BC2224" s="16"/>
      <c r="BD2224" s="16"/>
    </row>
    <row r="2225" spans="48:56" hidden="1" x14ac:dyDescent="0.25">
      <c r="AV2225" s="15" t="str">
        <f t="shared" si="34"/>
        <v>CA-2009-195  Seasons at Compton</v>
      </c>
      <c r="AW2225" s="15" t="s">
        <v>3293</v>
      </c>
      <c r="AX2225" s="15" t="s">
        <v>3294</v>
      </c>
      <c r="AY2225" s="15" t="s">
        <v>3295</v>
      </c>
      <c r="AZ2225" s="15" t="s">
        <v>43</v>
      </c>
      <c r="BA2225" s="15" t="s">
        <v>819</v>
      </c>
      <c r="BB2225" s="15" t="s">
        <v>14216</v>
      </c>
      <c r="BC2225" s="16"/>
      <c r="BD2225" s="16"/>
    </row>
    <row r="2226" spans="48:56" hidden="1" x14ac:dyDescent="0.25">
      <c r="AV2226" s="15" t="str">
        <f t="shared" si="34"/>
        <v>CA-2009-198  Toussin Senior Apartments</v>
      </c>
      <c r="AW2226" s="15" t="s">
        <v>3097</v>
      </c>
      <c r="AX2226" s="15" t="s">
        <v>3700</v>
      </c>
      <c r="AY2226" s="15" t="s">
        <v>3098</v>
      </c>
      <c r="AZ2226" s="15" t="s">
        <v>3099</v>
      </c>
      <c r="BA2226" s="15" t="s">
        <v>360</v>
      </c>
      <c r="BB2226" s="15" t="s">
        <v>14455</v>
      </c>
      <c r="BC2226" s="16"/>
      <c r="BD2226" s="16"/>
    </row>
    <row r="2227" spans="48:56" hidden="1" x14ac:dyDescent="0.25">
      <c r="AV2227" s="15" t="str">
        <f t="shared" si="34"/>
        <v>CA-2009-200  Artisan Court Apartments</v>
      </c>
      <c r="AW2227" s="15" t="s">
        <v>3100</v>
      </c>
      <c r="AX2227" s="15" t="s">
        <v>3101</v>
      </c>
      <c r="AY2227" s="15" t="s">
        <v>3102</v>
      </c>
      <c r="AZ2227" s="15" t="s">
        <v>345</v>
      </c>
      <c r="BA2227" s="15" t="s">
        <v>345</v>
      </c>
      <c r="BB2227" s="15" t="s">
        <v>13778</v>
      </c>
      <c r="BC2227" s="16"/>
      <c r="BD2227" s="16"/>
    </row>
    <row r="2228" spans="48:56" hidden="1" x14ac:dyDescent="0.25">
      <c r="AV2228" s="15" t="str">
        <f t="shared" si="34"/>
        <v>CA-2009-205  Cuatro Vientos</v>
      </c>
      <c r="AW2228" s="15" t="s">
        <v>3701</v>
      </c>
      <c r="AX2228" s="15" t="s">
        <v>3702</v>
      </c>
      <c r="AY2228" s="15" t="s">
        <v>4119</v>
      </c>
      <c r="AZ2228" s="15" t="s">
        <v>819</v>
      </c>
      <c r="BA2228" s="15" t="s">
        <v>819</v>
      </c>
      <c r="BB2228" s="15" t="s">
        <v>13884</v>
      </c>
      <c r="BC2228" s="16"/>
      <c r="BD2228" s="16"/>
    </row>
    <row r="2229" spans="48:56" hidden="1" x14ac:dyDescent="0.25">
      <c r="AV2229" s="15" t="str">
        <f t="shared" si="34"/>
        <v>CA-2009-206  Mirandela Senior Apartments</v>
      </c>
      <c r="AW2229" s="15" t="s">
        <v>3103</v>
      </c>
      <c r="AX2229" s="15" t="s">
        <v>3104</v>
      </c>
      <c r="AY2229" s="15" t="s">
        <v>3105</v>
      </c>
      <c r="AZ2229" s="15" t="s">
        <v>3106</v>
      </c>
      <c r="BA2229" s="15" t="s">
        <v>819</v>
      </c>
      <c r="BB2229" s="15" t="s">
        <v>14456</v>
      </c>
      <c r="BC2229" s="16"/>
      <c r="BD2229" s="16"/>
    </row>
    <row r="2230" spans="48:56" hidden="1" x14ac:dyDescent="0.25">
      <c r="AV2230" s="15" t="str">
        <f t="shared" si="34"/>
        <v>CA-2009-208  Grove Park Apartments</v>
      </c>
      <c r="AW2230" s="15" t="s">
        <v>3296</v>
      </c>
      <c r="AX2230" s="15" t="s">
        <v>3297</v>
      </c>
      <c r="AY2230" s="15" t="s">
        <v>3298</v>
      </c>
      <c r="AZ2230" s="15" t="s">
        <v>1923</v>
      </c>
      <c r="BA2230" s="15" t="s">
        <v>1277</v>
      </c>
      <c r="BB2230" s="15" t="s">
        <v>14457</v>
      </c>
      <c r="BC2230" s="16"/>
      <c r="BD2230" s="16"/>
    </row>
    <row r="2231" spans="48:56" hidden="1" x14ac:dyDescent="0.25">
      <c r="AV2231" s="15" t="str">
        <f t="shared" si="34"/>
        <v>CA-2009-209  Oak Forest Senior Villas</v>
      </c>
      <c r="AW2231" s="15" t="s">
        <v>3107</v>
      </c>
      <c r="AX2231" s="15" t="s">
        <v>3108</v>
      </c>
      <c r="AY2231" s="15" t="s">
        <v>6636</v>
      </c>
      <c r="AZ2231" s="15" t="s">
        <v>1463</v>
      </c>
      <c r="BA2231" s="15" t="s">
        <v>1275</v>
      </c>
      <c r="BB2231" s="15" t="s">
        <v>14155</v>
      </c>
      <c r="BC2231" s="16"/>
      <c r="BD2231" s="16"/>
    </row>
    <row r="2232" spans="48:56" hidden="1" x14ac:dyDescent="0.25">
      <c r="AV2232" s="15" t="str">
        <f t="shared" si="34"/>
        <v>CA-2009-210  Drs. Julian and Raye Richardson Apartments</v>
      </c>
      <c r="AW2232" s="15" t="s">
        <v>3299</v>
      </c>
      <c r="AX2232" s="15" t="s">
        <v>3300</v>
      </c>
      <c r="AY2232" s="15" t="s">
        <v>3301</v>
      </c>
      <c r="AZ2232" s="15" t="s">
        <v>845</v>
      </c>
      <c r="BA2232" s="15" t="s">
        <v>845</v>
      </c>
      <c r="BB2232" s="15" t="s">
        <v>13750</v>
      </c>
      <c r="BC2232" s="16"/>
      <c r="BD2232" s="16"/>
    </row>
    <row r="2233" spans="48:56" hidden="1" x14ac:dyDescent="0.25">
      <c r="AV2233" s="15" t="str">
        <f t="shared" si="34"/>
        <v>CA-2009-214  Newman Family Apartments</v>
      </c>
      <c r="AW2233" s="15" t="s">
        <v>3302</v>
      </c>
      <c r="AX2233" s="15" t="s">
        <v>3303</v>
      </c>
      <c r="AY2233" s="15" t="s">
        <v>3304</v>
      </c>
      <c r="AZ2233" s="15" t="s">
        <v>537</v>
      </c>
      <c r="BA2233" s="15" t="s">
        <v>832</v>
      </c>
      <c r="BB2233" s="15" t="s">
        <v>14133</v>
      </c>
      <c r="BC2233" s="16"/>
      <c r="BD2233" s="16"/>
    </row>
    <row r="2234" spans="48:56" hidden="1" x14ac:dyDescent="0.25">
      <c r="AV2234" s="15" t="str">
        <f t="shared" si="34"/>
        <v>CA-2009-225  Riverwalk Apartments</v>
      </c>
      <c r="AW2234" s="15" t="s">
        <v>3305</v>
      </c>
      <c r="AX2234" s="15" t="s">
        <v>3306</v>
      </c>
      <c r="AY2234" s="15" t="s">
        <v>3307</v>
      </c>
      <c r="AZ2234" s="15" t="s">
        <v>848</v>
      </c>
      <c r="BA2234" s="15" t="s">
        <v>848</v>
      </c>
      <c r="BB2234" s="15" t="s">
        <v>14121</v>
      </c>
      <c r="BC2234" s="16"/>
      <c r="BD2234" s="16"/>
    </row>
    <row r="2235" spans="48:56" hidden="1" x14ac:dyDescent="0.25">
      <c r="AV2235" s="15" t="str">
        <f t="shared" si="34"/>
        <v>CA-2009-226  Coronado Plaza</v>
      </c>
      <c r="AW2235" s="15" t="s">
        <v>3308</v>
      </c>
      <c r="AX2235" s="15" t="s">
        <v>3309</v>
      </c>
      <c r="AY2235" s="15" t="s">
        <v>3310</v>
      </c>
      <c r="AZ2235" s="15" t="s">
        <v>819</v>
      </c>
      <c r="BA2235" s="15" t="s">
        <v>819</v>
      </c>
      <c r="BB2235" s="15" t="s">
        <v>13790</v>
      </c>
      <c r="BC2235" s="16"/>
      <c r="BD2235" s="16"/>
    </row>
    <row r="2236" spans="48:56" hidden="1" x14ac:dyDescent="0.25">
      <c r="AV2236" s="15" t="str">
        <f t="shared" si="34"/>
        <v>CA-2009-227  La Gloria Senior Apartments</v>
      </c>
      <c r="AW2236" s="15" t="s">
        <v>3311</v>
      </c>
      <c r="AX2236" s="15" t="s">
        <v>3312</v>
      </c>
      <c r="AY2236" s="15" t="s">
        <v>3313</v>
      </c>
      <c r="AZ2236" s="15" t="s">
        <v>234</v>
      </c>
      <c r="BA2236" s="15" t="s">
        <v>876</v>
      </c>
      <c r="BB2236" s="15" t="s">
        <v>13901</v>
      </c>
      <c r="BC2236" s="16"/>
      <c r="BD2236" s="16"/>
    </row>
    <row r="2237" spans="48:56" hidden="1" x14ac:dyDescent="0.25">
      <c r="AV2237" s="15" t="str">
        <f t="shared" si="34"/>
        <v>CA-2009-228  Orchard Village</v>
      </c>
      <c r="AW2237" s="15" t="s">
        <v>3314</v>
      </c>
      <c r="AX2237" s="15" t="s">
        <v>2045</v>
      </c>
      <c r="AY2237" s="15" t="s">
        <v>3315</v>
      </c>
      <c r="AZ2237" s="15" t="s">
        <v>557</v>
      </c>
      <c r="BA2237" s="15" t="s">
        <v>824</v>
      </c>
      <c r="BB2237" s="15" t="s">
        <v>14400</v>
      </c>
      <c r="BC2237" s="16"/>
      <c r="BD2237" s="16"/>
    </row>
    <row r="2238" spans="48:56" hidden="1" x14ac:dyDescent="0.25">
      <c r="AV2238" s="15" t="str">
        <f t="shared" si="34"/>
        <v>CA-2009-230  Rosamond United Family Apartments</v>
      </c>
      <c r="AW2238" s="15" t="s">
        <v>3109</v>
      </c>
      <c r="AX2238" s="15" t="s">
        <v>3110</v>
      </c>
      <c r="AY2238" s="15" t="s">
        <v>3111</v>
      </c>
      <c r="AZ2238" s="15" t="s">
        <v>2325</v>
      </c>
      <c r="BA2238" s="15" t="s">
        <v>829</v>
      </c>
      <c r="BB2238" s="15" t="s">
        <v>14419</v>
      </c>
      <c r="BC2238" s="16"/>
      <c r="BD2238" s="16"/>
    </row>
    <row r="2239" spans="48:56" hidden="1" x14ac:dyDescent="0.25">
      <c r="AV2239" s="15" t="str">
        <f t="shared" si="34"/>
        <v>CA-2009-233  Tresor Apartments</v>
      </c>
      <c r="AW2239" s="15" t="s">
        <v>3112</v>
      </c>
      <c r="AX2239" s="15" t="s">
        <v>3113</v>
      </c>
      <c r="AY2239" s="15" t="s">
        <v>3114</v>
      </c>
      <c r="AZ2239" s="15" t="s">
        <v>234</v>
      </c>
      <c r="BA2239" s="15" t="s">
        <v>876</v>
      </c>
      <c r="BB2239" s="15" t="s">
        <v>13901</v>
      </c>
      <c r="BC2239" s="16"/>
      <c r="BD2239" s="16"/>
    </row>
    <row r="2240" spans="48:56" hidden="1" x14ac:dyDescent="0.25">
      <c r="AV2240" s="15" t="str">
        <f t="shared" si="34"/>
        <v>CA-2009-500  Ocean Breeze Apartments</v>
      </c>
      <c r="AW2240" s="15" t="s">
        <v>3703</v>
      </c>
      <c r="AX2240" s="15" t="s">
        <v>3704</v>
      </c>
      <c r="AY2240" s="15" t="s">
        <v>4120</v>
      </c>
      <c r="AZ2240" s="15" t="s">
        <v>1599</v>
      </c>
      <c r="BA2240" s="15" t="s">
        <v>819</v>
      </c>
      <c r="BB2240" s="15" t="s">
        <v>14065</v>
      </c>
      <c r="BC2240" s="16"/>
      <c r="BD2240" s="16"/>
    </row>
    <row r="2241" spans="48:56" hidden="1" x14ac:dyDescent="0.25">
      <c r="AV2241" s="15" t="str">
        <f t="shared" si="34"/>
        <v>CA-2009-501  Arbor Lofts fka The Commons of Lancaster</v>
      </c>
      <c r="AW2241" s="15" t="s">
        <v>3316</v>
      </c>
      <c r="AX2241" s="15" t="s">
        <v>3317</v>
      </c>
      <c r="AY2241" s="15" t="s">
        <v>3318</v>
      </c>
      <c r="AZ2241" s="15" t="s">
        <v>339</v>
      </c>
      <c r="BA2241" s="15" t="s">
        <v>819</v>
      </c>
      <c r="BB2241" s="15" t="s">
        <v>14051</v>
      </c>
      <c r="BC2241" s="16"/>
      <c r="BD2241" s="16"/>
    </row>
    <row r="2242" spans="48:56" hidden="1" x14ac:dyDescent="0.25">
      <c r="AV2242" s="15" t="str">
        <f t="shared" si="34"/>
        <v>CA-2009-502  New Carver Apartments</v>
      </c>
      <c r="AW2242" s="15" t="s">
        <v>15395</v>
      </c>
      <c r="AX2242" s="15" t="s">
        <v>15396</v>
      </c>
      <c r="AY2242" s="15" t="s">
        <v>15397</v>
      </c>
      <c r="AZ2242" s="15" t="s">
        <v>819</v>
      </c>
      <c r="BA2242" s="15" t="s">
        <v>819</v>
      </c>
      <c r="BB2242" s="15" t="s">
        <v>13756</v>
      </c>
      <c r="BC2242" s="16"/>
      <c r="BD2242" s="16"/>
    </row>
    <row r="2243" spans="48:56" hidden="1" x14ac:dyDescent="0.25">
      <c r="AV2243" s="15" t="str">
        <f t="shared" si="34"/>
        <v>CA-2009-503  Turk-Eddy Preservation Project</v>
      </c>
      <c r="AW2243" s="15" t="s">
        <v>3319</v>
      </c>
      <c r="AX2243" s="15" t="s">
        <v>13015</v>
      </c>
      <c r="AY2243" s="15" t="s">
        <v>3320</v>
      </c>
      <c r="AZ2243" s="15" t="s">
        <v>845</v>
      </c>
      <c r="BA2243" s="15" t="s">
        <v>845</v>
      </c>
      <c r="BB2243" s="15" t="s">
        <v>13750</v>
      </c>
      <c r="BC2243" s="16"/>
      <c r="BD2243" s="16"/>
    </row>
    <row r="2244" spans="48:56" hidden="1" x14ac:dyDescent="0.25">
      <c r="AV2244" s="15" t="str">
        <f t="shared" si="34"/>
        <v>CA-2009-504  Villas de Amistad</v>
      </c>
      <c r="AW2244" s="15" t="s">
        <v>3321</v>
      </c>
      <c r="AX2244" s="15" t="s">
        <v>3322</v>
      </c>
      <c r="AY2244" s="15" t="s">
        <v>3323</v>
      </c>
      <c r="AZ2244" s="15" t="s">
        <v>1032</v>
      </c>
      <c r="BA2244" s="15" t="s">
        <v>219</v>
      </c>
      <c r="BB2244" s="15" t="s">
        <v>13810</v>
      </c>
      <c r="BC2244" s="16"/>
      <c r="BD2244" s="16"/>
    </row>
    <row r="2245" spans="48:56" hidden="1" x14ac:dyDescent="0.25">
      <c r="AV2245" s="15" t="str">
        <f t="shared" si="34"/>
        <v>CA-2009-505  The Sagebrush of Downtown</v>
      </c>
      <c r="AW2245" s="15" t="s">
        <v>3705</v>
      </c>
      <c r="AX2245" s="15" t="s">
        <v>3706</v>
      </c>
      <c r="AY2245" s="15" t="s">
        <v>4121</v>
      </c>
      <c r="AZ2245" s="15" t="s">
        <v>339</v>
      </c>
      <c r="BA2245" s="15" t="s">
        <v>819</v>
      </c>
      <c r="BB2245" s="15" t="s">
        <v>14051</v>
      </c>
      <c r="BC2245" s="16"/>
      <c r="BD2245" s="16"/>
    </row>
    <row r="2246" spans="48:56" hidden="1" x14ac:dyDescent="0.25">
      <c r="AV2246" s="15" t="str">
        <f t="shared" si="34"/>
        <v>CA-2009-506  Arvin Square Apartments</v>
      </c>
      <c r="AW2246" s="15" t="s">
        <v>3324</v>
      </c>
      <c r="AX2246" s="15" t="s">
        <v>3325</v>
      </c>
      <c r="AY2246" s="15" t="s">
        <v>3326</v>
      </c>
      <c r="AZ2246" s="15" t="s">
        <v>836</v>
      </c>
      <c r="BA2246" s="15" t="s">
        <v>829</v>
      </c>
      <c r="BB2246" s="15" t="s">
        <v>14452</v>
      </c>
      <c r="BC2246" s="16"/>
      <c r="BD2246" s="16"/>
    </row>
    <row r="2247" spans="48:56" hidden="1" x14ac:dyDescent="0.25">
      <c r="AV2247" s="15" t="str">
        <f t="shared" si="34"/>
        <v>CA-2009-507  My Town Homes</v>
      </c>
      <c r="AW2247" s="15" t="s">
        <v>3327</v>
      </c>
      <c r="AX2247" s="15" t="s">
        <v>3328</v>
      </c>
      <c r="AY2247" s="15" t="s">
        <v>3329</v>
      </c>
      <c r="AZ2247" s="15" t="s">
        <v>819</v>
      </c>
      <c r="BA2247" s="15" t="s">
        <v>819</v>
      </c>
      <c r="BB2247" s="15" t="s">
        <v>13777</v>
      </c>
      <c r="BC2247" s="16"/>
      <c r="BD2247" s="16"/>
    </row>
    <row r="2248" spans="48:56" hidden="1" x14ac:dyDescent="0.25">
      <c r="AV2248" s="15" t="str">
        <f t="shared" si="34"/>
        <v>CA-2009-508  Park Palace II Apartments</v>
      </c>
      <c r="AW2248" s="15" t="s">
        <v>3330</v>
      </c>
      <c r="AX2248" s="15" t="s">
        <v>3331</v>
      </c>
      <c r="AY2248" s="15" t="s">
        <v>15398</v>
      </c>
      <c r="AZ2248" s="15" t="s">
        <v>828</v>
      </c>
      <c r="BA2248" s="15" t="s">
        <v>829</v>
      </c>
      <c r="BB2248" s="15" t="s">
        <v>14360</v>
      </c>
      <c r="BC2248" s="16"/>
      <c r="BD2248" s="16"/>
    </row>
    <row r="2249" spans="48:56" hidden="1" x14ac:dyDescent="0.25">
      <c r="AV2249" s="15" t="str">
        <f t="shared" si="34"/>
        <v>CA-2009-509  Arbor View Apartments</v>
      </c>
      <c r="AW2249" s="15" t="s">
        <v>3332</v>
      </c>
      <c r="AX2249" s="15" t="s">
        <v>3333</v>
      </c>
      <c r="AY2249" s="15" t="s">
        <v>3334</v>
      </c>
      <c r="AZ2249" s="15" t="s">
        <v>1276</v>
      </c>
      <c r="BA2249" s="15" t="s">
        <v>1277</v>
      </c>
      <c r="BB2249" s="15" t="s">
        <v>14033</v>
      </c>
      <c r="BC2249" s="16"/>
      <c r="BD2249" s="16"/>
    </row>
    <row r="2250" spans="48:56" hidden="1" x14ac:dyDescent="0.25">
      <c r="AV2250" s="15" t="str">
        <f t="shared" si="34"/>
        <v>CA-2009-510  El Centro Senior Villas II</v>
      </c>
      <c r="AW2250" s="15" t="s">
        <v>3115</v>
      </c>
      <c r="AX2250" s="15" t="s">
        <v>3116</v>
      </c>
      <c r="AY2250" s="15" t="s">
        <v>14458</v>
      </c>
      <c r="AZ2250" s="15" t="s">
        <v>214</v>
      </c>
      <c r="BA2250" s="15" t="s">
        <v>524</v>
      </c>
      <c r="BB2250" s="15" t="s">
        <v>14164</v>
      </c>
      <c r="BC2250" s="16"/>
      <c r="BD2250" s="16"/>
    </row>
    <row r="2251" spans="48:56" hidden="1" x14ac:dyDescent="0.25">
      <c r="AV2251" s="15" t="str">
        <f t="shared" si="34"/>
        <v>CA-2009-511  Lindsay Senior Apartments a.k.a The Groves at Lindsay</v>
      </c>
      <c r="AW2251" s="15" t="s">
        <v>3335</v>
      </c>
      <c r="AX2251" s="15" t="s">
        <v>15054</v>
      </c>
      <c r="AY2251" s="15" t="s">
        <v>3336</v>
      </c>
      <c r="AZ2251" s="15" t="s">
        <v>651</v>
      </c>
      <c r="BA2251" s="15" t="s">
        <v>520</v>
      </c>
      <c r="BB2251" s="15" t="s">
        <v>13908</v>
      </c>
      <c r="BC2251" s="16"/>
      <c r="BD2251" s="16"/>
    </row>
    <row r="2252" spans="48:56" hidden="1" x14ac:dyDescent="0.25">
      <c r="AV2252" s="15" t="str">
        <f t="shared" si="34"/>
        <v>CA-2009-512  Season at Regency Place II</v>
      </c>
      <c r="AW2252" s="15" t="s">
        <v>3337</v>
      </c>
      <c r="AX2252" s="15" t="s">
        <v>3338</v>
      </c>
      <c r="AY2252" s="15" t="s">
        <v>3339</v>
      </c>
      <c r="AZ2252" s="15" t="s">
        <v>821</v>
      </c>
      <c r="BA2252" s="15" t="s">
        <v>822</v>
      </c>
      <c r="BB2252" s="15" t="s">
        <v>14241</v>
      </c>
      <c r="BC2252" s="16"/>
      <c r="BD2252" s="16"/>
    </row>
    <row r="2253" spans="48:56" hidden="1" x14ac:dyDescent="0.25">
      <c r="AV2253" s="15" t="str">
        <f t="shared" si="34"/>
        <v>CA-2009-513  Valley Oaks Apartments Phase II</v>
      </c>
      <c r="AW2253" s="15" t="s">
        <v>3340</v>
      </c>
      <c r="AX2253" s="15" t="s">
        <v>3341</v>
      </c>
      <c r="AY2253" s="15" t="s">
        <v>3342</v>
      </c>
      <c r="AZ2253" s="15" t="s">
        <v>520</v>
      </c>
      <c r="BA2253" s="15" t="s">
        <v>520</v>
      </c>
      <c r="BB2253" s="15" t="s">
        <v>14459</v>
      </c>
      <c r="BC2253" s="16"/>
      <c r="BD2253" s="16"/>
    </row>
    <row r="2254" spans="48:56" hidden="1" x14ac:dyDescent="0.25">
      <c r="AV2254" s="15" t="str">
        <f t="shared" si="34"/>
        <v>CA-2009-514  Parkview on the Park</v>
      </c>
      <c r="AW2254" s="15" t="s">
        <v>4782</v>
      </c>
      <c r="AX2254" s="15" t="s">
        <v>4783</v>
      </c>
      <c r="AY2254" s="15" t="s">
        <v>4784</v>
      </c>
      <c r="AZ2254" s="15" t="s">
        <v>819</v>
      </c>
      <c r="BA2254" s="15" t="s">
        <v>819</v>
      </c>
      <c r="BB2254" s="15" t="s">
        <v>13790</v>
      </c>
      <c r="BC2254" s="16"/>
      <c r="BD2254" s="16"/>
    </row>
    <row r="2255" spans="48:56" hidden="1" x14ac:dyDescent="0.25">
      <c r="AV2255" s="15" t="str">
        <f t="shared" si="34"/>
        <v>CA-2009-515  The Courtyards in Long Beach a.k.a The Groves at Lindsay</v>
      </c>
      <c r="AW2255" s="15" t="s">
        <v>3343</v>
      </c>
      <c r="AX2255" s="15" t="s">
        <v>15055</v>
      </c>
      <c r="AY2255" s="15" t="s">
        <v>3344</v>
      </c>
      <c r="AZ2255" s="15" t="s">
        <v>1101</v>
      </c>
      <c r="BA2255" s="15" t="s">
        <v>819</v>
      </c>
      <c r="BB2255" s="15" t="s">
        <v>14460</v>
      </c>
      <c r="BC2255" s="16"/>
      <c r="BD2255" s="16"/>
    </row>
    <row r="2256" spans="48:56" hidden="1" x14ac:dyDescent="0.25">
      <c r="AV2256" s="15" t="str">
        <f t="shared" si="34"/>
        <v>CA-2009-516  Rancho Dorado Ii Family Apartments</v>
      </c>
      <c r="AW2256" s="15" t="s">
        <v>3117</v>
      </c>
      <c r="AX2256" s="15" t="s">
        <v>3118</v>
      </c>
      <c r="AY2256" s="15" t="s">
        <v>3119</v>
      </c>
      <c r="AZ2256" s="15" t="s">
        <v>533</v>
      </c>
      <c r="BA2256" s="15" t="s">
        <v>526</v>
      </c>
      <c r="BB2256" s="15" t="s">
        <v>13910</v>
      </c>
      <c r="BC2256" s="16"/>
      <c r="BD2256" s="16"/>
    </row>
    <row r="2257" spans="48:56" hidden="1" x14ac:dyDescent="0.25">
      <c r="AV2257" s="15" t="str">
        <f t="shared" si="34"/>
        <v>CA-2009-517  The Sagebrush of Downtown II</v>
      </c>
      <c r="AW2257" s="15" t="s">
        <v>3707</v>
      </c>
      <c r="AX2257" s="15" t="s">
        <v>3708</v>
      </c>
      <c r="AY2257" s="15" t="s">
        <v>4122</v>
      </c>
      <c r="AZ2257" s="15" t="s">
        <v>339</v>
      </c>
      <c r="BA2257" s="15" t="s">
        <v>819</v>
      </c>
      <c r="BB2257" s="15" t="s">
        <v>14051</v>
      </c>
      <c r="BC2257" s="16"/>
      <c r="BD2257" s="16"/>
    </row>
    <row r="2258" spans="48:56" hidden="1" x14ac:dyDescent="0.25">
      <c r="AV2258" s="15" t="str">
        <f t="shared" si="34"/>
        <v>CA-2009-518  Magnolia Court</v>
      </c>
      <c r="AW2258" s="15" t="s">
        <v>3345</v>
      </c>
      <c r="AX2258" s="15" t="s">
        <v>3346</v>
      </c>
      <c r="AY2258" s="15" t="s">
        <v>3347</v>
      </c>
      <c r="AZ2258" s="15" t="s">
        <v>499</v>
      </c>
      <c r="BA2258" s="15" t="s">
        <v>219</v>
      </c>
      <c r="BB2258" s="15" t="s">
        <v>14461</v>
      </c>
      <c r="BC2258" s="16"/>
      <c r="BD2258" s="16"/>
    </row>
    <row r="2259" spans="48:56" hidden="1" x14ac:dyDescent="0.25">
      <c r="AV2259" s="15" t="str">
        <f t="shared" si="34"/>
        <v>CA-2009-519  Rancho Hermosa</v>
      </c>
      <c r="AW2259" s="15" t="s">
        <v>3348</v>
      </c>
      <c r="AX2259" s="15" t="s">
        <v>3349</v>
      </c>
      <c r="AY2259" s="15" t="s">
        <v>3350</v>
      </c>
      <c r="AZ2259" s="15" t="s">
        <v>885</v>
      </c>
      <c r="BA2259" s="15" t="s">
        <v>345</v>
      </c>
      <c r="BB2259" s="15" t="s">
        <v>13951</v>
      </c>
      <c r="BC2259" s="16"/>
      <c r="BD2259" s="16"/>
    </row>
    <row r="2260" spans="48:56" hidden="1" x14ac:dyDescent="0.25">
      <c r="AV2260" s="15" t="str">
        <f t="shared" si="34"/>
        <v>CA-2009-520  Cedar Gateway</v>
      </c>
      <c r="AW2260" s="15" t="s">
        <v>3709</v>
      </c>
      <c r="AX2260" s="15" t="s">
        <v>3710</v>
      </c>
      <c r="AY2260" s="15" t="s">
        <v>4123</v>
      </c>
      <c r="AZ2260" s="15" t="s">
        <v>848</v>
      </c>
      <c r="BA2260" s="15" t="s">
        <v>848</v>
      </c>
      <c r="BB2260" s="15" t="s">
        <v>13789</v>
      </c>
      <c r="BC2260" s="16"/>
      <c r="BD2260" s="16"/>
    </row>
    <row r="2261" spans="48:56" hidden="1" x14ac:dyDescent="0.25">
      <c r="AV2261" s="15" t="str">
        <f t="shared" si="34"/>
        <v>CA-2009-521  Maya Town Homes</v>
      </c>
      <c r="AW2261" s="15" t="s">
        <v>3351</v>
      </c>
      <c r="AX2261" s="15" t="s">
        <v>3352</v>
      </c>
      <c r="AY2261" s="15" t="s">
        <v>3353</v>
      </c>
      <c r="AZ2261" s="15" t="s">
        <v>819</v>
      </c>
      <c r="BA2261" s="15" t="s">
        <v>819</v>
      </c>
      <c r="BB2261" s="15" t="s">
        <v>13777</v>
      </c>
      <c r="BC2261" s="16"/>
      <c r="BD2261" s="16"/>
    </row>
    <row r="2262" spans="48:56" hidden="1" x14ac:dyDescent="0.25">
      <c r="AV2262" s="15" t="str">
        <f t="shared" si="34"/>
        <v>CA-2009-522  Nina Place Apartments</v>
      </c>
      <c r="AW2262" s="15" t="s">
        <v>3354</v>
      </c>
      <c r="AX2262" s="15" t="s">
        <v>3355</v>
      </c>
      <c r="AY2262" s="15" t="s">
        <v>3356</v>
      </c>
      <c r="AZ2262" s="15" t="s">
        <v>616</v>
      </c>
      <c r="BA2262" s="15" t="s">
        <v>829</v>
      </c>
      <c r="BB2262" s="15" t="s">
        <v>13780</v>
      </c>
      <c r="BC2262" s="16"/>
      <c r="BD2262" s="16"/>
    </row>
    <row r="2263" spans="48:56" hidden="1" x14ac:dyDescent="0.25">
      <c r="AV2263" s="15" t="str">
        <f t="shared" ref="AV2263:AV2326" si="35">CONCATENATE(AW2263,"  ",AX2263)</f>
        <v>CA-2009-523  Sunny View II Apartments</v>
      </c>
      <c r="AW2263" s="15" t="s">
        <v>3120</v>
      </c>
      <c r="AX2263" s="15" t="s">
        <v>3121</v>
      </c>
      <c r="AY2263" s="15" t="s">
        <v>3122</v>
      </c>
      <c r="AZ2263" s="15" t="s">
        <v>1255</v>
      </c>
      <c r="BA2263" s="15" t="s">
        <v>829</v>
      </c>
      <c r="BB2263" s="15" t="s">
        <v>13976</v>
      </c>
      <c r="BC2263" s="16"/>
      <c r="BD2263" s="16"/>
    </row>
    <row r="2264" spans="48:56" hidden="1" x14ac:dyDescent="0.25">
      <c r="AV2264" s="15" t="str">
        <f t="shared" si="35"/>
        <v>CA-2009-524  Mutual Housing at the Highlands</v>
      </c>
      <c r="AW2264" s="15" t="s">
        <v>3357</v>
      </c>
      <c r="AX2264" s="15" t="s">
        <v>3358</v>
      </c>
      <c r="AY2264" s="15" t="s">
        <v>3359</v>
      </c>
      <c r="AZ2264" s="15" t="s">
        <v>751</v>
      </c>
      <c r="BA2264" s="15" t="s">
        <v>781</v>
      </c>
      <c r="BB2264" s="15" t="s">
        <v>14073</v>
      </c>
      <c r="BC2264" s="16"/>
      <c r="BD2264" s="16"/>
    </row>
    <row r="2265" spans="48:56" hidden="1" x14ac:dyDescent="0.25">
      <c r="AV2265" s="15" t="str">
        <f t="shared" si="35"/>
        <v>CA-2009-525  Galt Place Senior Apartments</v>
      </c>
      <c r="AW2265" s="15" t="s">
        <v>3360</v>
      </c>
      <c r="AX2265" s="15" t="s">
        <v>3361</v>
      </c>
      <c r="AY2265" s="15" t="s">
        <v>3362</v>
      </c>
      <c r="AZ2265" s="15" t="s">
        <v>321</v>
      </c>
      <c r="BA2265" s="15" t="s">
        <v>781</v>
      </c>
      <c r="BB2265" s="15" t="s">
        <v>13855</v>
      </c>
      <c r="BC2265" s="16"/>
      <c r="BD2265" s="16"/>
    </row>
    <row r="2266" spans="48:56" hidden="1" x14ac:dyDescent="0.25">
      <c r="AV2266" s="15" t="str">
        <f t="shared" si="35"/>
        <v>CA-2009-526  New Genesis Apartments</v>
      </c>
      <c r="AW2266" s="15" t="s">
        <v>3711</v>
      </c>
      <c r="AX2266" s="15" t="s">
        <v>3712</v>
      </c>
      <c r="AY2266" s="15" t="s">
        <v>4124</v>
      </c>
      <c r="AZ2266" s="15" t="s">
        <v>819</v>
      </c>
      <c r="BA2266" s="15" t="s">
        <v>819</v>
      </c>
      <c r="BB2266" s="15" t="s">
        <v>13718</v>
      </c>
      <c r="BC2266" s="16"/>
      <c r="BD2266" s="16"/>
    </row>
    <row r="2267" spans="48:56" hidden="1" x14ac:dyDescent="0.25">
      <c r="AV2267" s="15" t="str">
        <f t="shared" si="35"/>
        <v>CA-2009-527  Amorosa Village I</v>
      </c>
      <c r="AW2267" s="15" t="s">
        <v>3363</v>
      </c>
      <c r="AX2267" s="15" t="s">
        <v>3364</v>
      </c>
      <c r="AY2267" s="15" t="s">
        <v>3365</v>
      </c>
      <c r="AZ2267" s="15" t="s">
        <v>137</v>
      </c>
      <c r="BA2267" s="15" t="s">
        <v>1929</v>
      </c>
      <c r="BB2267" s="15" t="s">
        <v>14010</v>
      </c>
      <c r="BC2267" s="16"/>
      <c r="BD2267" s="16"/>
    </row>
    <row r="2268" spans="48:56" hidden="1" x14ac:dyDescent="0.25">
      <c r="AV2268" s="15" t="str">
        <f t="shared" si="35"/>
        <v>CA-2009-528  Tierra Vista Apartments</v>
      </c>
      <c r="AW2268" s="15" t="s">
        <v>3123</v>
      </c>
      <c r="AX2268" s="15" t="s">
        <v>3124</v>
      </c>
      <c r="AY2268" s="15" t="s">
        <v>3125</v>
      </c>
      <c r="AZ2268" s="15" t="s">
        <v>129</v>
      </c>
      <c r="BA2268" s="15" t="s">
        <v>973</v>
      </c>
      <c r="BB2268" s="15" t="s">
        <v>13995</v>
      </c>
      <c r="BC2268" s="16"/>
      <c r="BD2268" s="16"/>
    </row>
    <row r="2269" spans="48:56" hidden="1" x14ac:dyDescent="0.25">
      <c r="AV2269" s="15" t="str">
        <f t="shared" si="35"/>
        <v>CA-2009-529  Santa Fe Apartments</v>
      </c>
      <c r="AW2269" s="15" t="s">
        <v>3366</v>
      </c>
      <c r="AX2269" s="15" t="s">
        <v>65</v>
      </c>
      <c r="AY2269" s="15" t="s">
        <v>3367</v>
      </c>
      <c r="AZ2269" s="15" t="s">
        <v>616</v>
      </c>
      <c r="BA2269" s="15" t="s">
        <v>829</v>
      </c>
      <c r="BB2269" s="15" t="s">
        <v>13780</v>
      </c>
      <c r="BC2269" s="16"/>
      <c r="BD2269" s="16"/>
    </row>
    <row r="2270" spans="48:56" hidden="1" x14ac:dyDescent="0.25">
      <c r="AV2270" s="15" t="str">
        <f t="shared" si="35"/>
        <v>CA-2009-530  Westside II</v>
      </c>
      <c r="AW2270" s="15" t="s">
        <v>3713</v>
      </c>
      <c r="AX2270" s="15" t="s">
        <v>3714</v>
      </c>
      <c r="AY2270" s="15" t="s">
        <v>4125</v>
      </c>
      <c r="AZ2270" s="15" t="s">
        <v>1099</v>
      </c>
      <c r="BA2270" s="15" t="s">
        <v>819</v>
      </c>
      <c r="BB2270" s="15" t="s">
        <v>14160</v>
      </c>
      <c r="BC2270" s="16"/>
      <c r="BD2270" s="16"/>
    </row>
    <row r="2271" spans="48:56" hidden="1" x14ac:dyDescent="0.25">
      <c r="AV2271" s="15" t="str">
        <f t="shared" si="35"/>
        <v>CA-2009-532  Boulevard Court Apartments (fka Budget Inn)</v>
      </c>
      <c r="AW2271" s="15" t="s">
        <v>3368</v>
      </c>
      <c r="AX2271" s="15" t="s">
        <v>3369</v>
      </c>
      <c r="AY2271" s="15" t="s">
        <v>3370</v>
      </c>
      <c r="AZ2271" s="15" t="s">
        <v>781</v>
      </c>
      <c r="BA2271" s="15" t="s">
        <v>781</v>
      </c>
      <c r="BB2271" s="15" t="s">
        <v>14441</v>
      </c>
      <c r="BC2271" s="16"/>
      <c r="BD2271" s="16"/>
    </row>
    <row r="2272" spans="48:56" hidden="1" x14ac:dyDescent="0.25">
      <c r="AV2272" s="15" t="str">
        <f t="shared" si="35"/>
        <v>CA-2009-533  Copello Square</v>
      </c>
      <c r="AW2272" s="15" t="s">
        <v>3371</v>
      </c>
      <c r="AX2272" s="15" t="s">
        <v>3372</v>
      </c>
      <c r="AY2272" s="15" t="s">
        <v>3373</v>
      </c>
      <c r="AZ2272" s="15" t="s">
        <v>3374</v>
      </c>
      <c r="BA2272" s="15" t="s">
        <v>519</v>
      </c>
      <c r="BB2272" s="15" t="s">
        <v>14462</v>
      </c>
      <c r="BC2272" s="16"/>
      <c r="BD2272" s="16"/>
    </row>
    <row r="2273" spans="48:56" hidden="1" x14ac:dyDescent="0.25">
      <c r="AV2273" s="15" t="str">
        <f t="shared" si="35"/>
        <v>CA-2009-534  Cordova Apartments</v>
      </c>
      <c r="AW2273" s="15" t="s">
        <v>3375</v>
      </c>
      <c r="AX2273" s="15" t="s">
        <v>3376</v>
      </c>
      <c r="AY2273" s="15" t="s">
        <v>3377</v>
      </c>
      <c r="AZ2273" s="15" t="s">
        <v>322</v>
      </c>
      <c r="BA2273" s="15" t="s">
        <v>830</v>
      </c>
      <c r="BB2273" s="15" t="s">
        <v>13779</v>
      </c>
      <c r="BC2273" s="16"/>
      <c r="BD2273" s="16"/>
    </row>
    <row r="2274" spans="48:56" hidden="1" x14ac:dyDescent="0.25">
      <c r="AV2274" s="15" t="str">
        <f t="shared" si="35"/>
        <v>CA-2009-535  Paigewood Village</v>
      </c>
      <c r="AW2274" s="15" t="s">
        <v>3126</v>
      </c>
      <c r="AX2274" s="15" t="s">
        <v>3127</v>
      </c>
      <c r="AY2274" s="15" t="s">
        <v>3128</v>
      </c>
      <c r="AZ2274" s="15" t="s">
        <v>1953</v>
      </c>
      <c r="BA2274" s="15" t="s">
        <v>1954</v>
      </c>
      <c r="BB2274" s="15" t="s">
        <v>14276</v>
      </c>
      <c r="BC2274" s="16"/>
      <c r="BD2274" s="16"/>
    </row>
    <row r="2275" spans="48:56" hidden="1" x14ac:dyDescent="0.25">
      <c r="AV2275" s="15" t="str">
        <f t="shared" si="35"/>
        <v>CA-2009-536  Euclid Village</v>
      </c>
      <c r="AW2275" s="15" t="s">
        <v>3129</v>
      </c>
      <c r="AX2275" s="15" t="s">
        <v>3130</v>
      </c>
      <c r="AY2275" s="15" t="s">
        <v>3131</v>
      </c>
      <c r="AZ2275" s="15" t="s">
        <v>780</v>
      </c>
      <c r="BA2275" s="15" t="s">
        <v>520</v>
      </c>
      <c r="BB2275" s="15" t="s">
        <v>14091</v>
      </c>
      <c r="BC2275" s="16"/>
      <c r="BD2275" s="16"/>
    </row>
    <row r="2276" spans="48:56" hidden="1" x14ac:dyDescent="0.25">
      <c r="AV2276" s="15" t="str">
        <f t="shared" si="35"/>
        <v>CA-2009-537  The Village at Tehachapi Family Apartments</v>
      </c>
      <c r="AW2276" s="15" t="s">
        <v>3715</v>
      </c>
      <c r="AX2276" s="15" t="s">
        <v>3716</v>
      </c>
      <c r="AY2276" s="15" t="s">
        <v>4126</v>
      </c>
      <c r="AZ2276" s="15" t="s">
        <v>1645</v>
      </c>
      <c r="BA2276" s="15" t="s">
        <v>829</v>
      </c>
      <c r="BB2276" s="15" t="s">
        <v>14286</v>
      </c>
      <c r="BC2276" s="16"/>
      <c r="BD2276" s="16"/>
    </row>
    <row r="2277" spans="48:56" hidden="1" x14ac:dyDescent="0.25">
      <c r="AV2277" s="15" t="str">
        <f t="shared" si="35"/>
        <v>CA-2009-538  Olivehurst Apartments</v>
      </c>
      <c r="AW2277" s="15" t="s">
        <v>3378</v>
      </c>
      <c r="AX2277" s="15" t="s">
        <v>3379</v>
      </c>
      <c r="AY2277" s="15" t="s">
        <v>3380</v>
      </c>
      <c r="AZ2277" s="15" t="s">
        <v>1556</v>
      </c>
      <c r="BA2277" s="15" t="s">
        <v>853</v>
      </c>
      <c r="BB2277" s="15" t="s">
        <v>14416</v>
      </c>
      <c r="BC2277" s="16"/>
      <c r="BD2277" s="16"/>
    </row>
    <row r="2278" spans="48:56" hidden="1" x14ac:dyDescent="0.25">
      <c r="AV2278" s="15" t="str">
        <f t="shared" si="35"/>
        <v>CA-2009-539  Carson City Center Senior Housing</v>
      </c>
      <c r="AW2278" s="15" t="s">
        <v>3381</v>
      </c>
      <c r="AX2278" s="15" t="s">
        <v>3382</v>
      </c>
      <c r="AY2278" s="15" t="s">
        <v>3383</v>
      </c>
      <c r="AZ2278" s="15" t="s">
        <v>319</v>
      </c>
      <c r="BA2278" s="15" t="s">
        <v>819</v>
      </c>
      <c r="BB2278" s="15" t="s">
        <v>13852</v>
      </c>
      <c r="BC2278" s="16"/>
      <c r="BD2278" s="16"/>
    </row>
    <row r="2279" spans="48:56" hidden="1" x14ac:dyDescent="0.25">
      <c r="AV2279" s="15" t="str">
        <f t="shared" si="35"/>
        <v>CA-2009-541  McCoy Plaza A</v>
      </c>
      <c r="AW2279" s="15" t="s">
        <v>3384</v>
      </c>
      <c r="AX2279" s="15" t="s">
        <v>3385</v>
      </c>
      <c r="AY2279" s="15" t="s">
        <v>3386</v>
      </c>
      <c r="AZ2279" s="15" t="s">
        <v>819</v>
      </c>
      <c r="BA2279" s="15" t="s">
        <v>819</v>
      </c>
      <c r="BB2279" s="15" t="s">
        <v>14132</v>
      </c>
      <c r="BC2279" s="16"/>
      <c r="BD2279" s="16"/>
    </row>
    <row r="2280" spans="48:56" hidden="1" x14ac:dyDescent="0.25">
      <c r="AV2280" s="15" t="str">
        <f t="shared" si="35"/>
        <v>CA-2009-545  Rochdale Grange Community</v>
      </c>
      <c r="AW2280" s="15" t="s">
        <v>3387</v>
      </c>
      <c r="AX2280" s="15" t="s">
        <v>3388</v>
      </c>
      <c r="AY2280" s="15" t="s">
        <v>3389</v>
      </c>
      <c r="AZ2280" s="15" t="s">
        <v>772</v>
      </c>
      <c r="BA2280" s="15" t="s">
        <v>824</v>
      </c>
      <c r="BB2280" s="15" t="s">
        <v>14463</v>
      </c>
      <c r="BC2280" s="16"/>
      <c r="BD2280" s="16"/>
    </row>
    <row r="2281" spans="48:56" hidden="1" x14ac:dyDescent="0.25">
      <c r="AV2281" s="15" t="str">
        <f t="shared" si="35"/>
        <v>CA-2009-546  Bonterra Apartments Homes</v>
      </c>
      <c r="AW2281" s="15" t="s">
        <v>3717</v>
      </c>
      <c r="AX2281" s="15" t="s">
        <v>3718</v>
      </c>
      <c r="AY2281" s="15" t="s">
        <v>4127</v>
      </c>
      <c r="AZ2281" s="15" t="s">
        <v>370</v>
      </c>
      <c r="BA2281" s="15" t="s">
        <v>1277</v>
      </c>
      <c r="BB2281" s="15" t="s">
        <v>13888</v>
      </c>
      <c r="BC2281" s="16"/>
      <c r="BD2281" s="16"/>
    </row>
    <row r="2282" spans="48:56" hidden="1" x14ac:dyDescent="0.25">
      <c r="AV2282" s="15" t="str">
        <f t="shared" si="35"/>
        <v>CA-2009-547  St. Joseph's Senior Apartments</v>
      </c>
      <c r="AW2282" s="15" t="s">
        <v>3390</v>
      </c>
      <c r="AX2282" s="15" t="s">
        <v>3391</v>
      </c>
      <c r="AY2282" s="15" t="s">
        <v>3392</v>
      </c>
      <c r="AZ2282" s="15" t="s">
        <v>331</v>
      </c>
      <c r="BA2282" s="15" t="s">
        <v>332</v>
      </c>
      <c r="BB2282" s="15" t="s">
        <v>13886</v>
      </c>
      <c r="BC2282" s="16"/>
      <c r="BD2282" s="16"/>
    </row>
    <row r="2283" spans="48:56" hidden="1" x14ac:dyDescent="0.25">
      <c r="AV2283" s="15" t="str">
        <f t="shared" si="35"/>
        <v>CA-2009-549  Valley Vista Senior Housing</v>
      </c>
      <c r="AW2283" s="15" t="s">
        <v>3393</v>
      </c>
      <c r="AX2283" s="15" t="s">
        <v>3394</v>
      </c>
      <c r="AY2283" s="15" t="s">
        <v>3395</v>
      </c>
      <c r="AZ2283" s="15" t="s">
        <v>1038</v>
      </c>
      <c r="BA2283" s="15" t="s">
        <v>1275</v>
      </c>
      <c r="BB2283" s="15" t="s">
        <v>14464</v>
      </c>
      <c r="BC2283" s="16"/>
      <c r="BD2283" s="16"/>
    </row>
    <row r="2284" spans="48:56" hidden="1" x14ac:dyDescent="0.25">
      <c r="AV2284" s="15" t="str">
        <f t="shared" si="35"/>
        <v>CA-2009-551  Golden Village Apartments</v>
      </c>
      <c r="AW2284" s="15" t="s">
        <v>3719</v>
      </c>
      <c r="AX2284" s="15" t="s">
        <v>3720</v>
      </c>
      <c r="AY2284" s="15" t="s">
        <v>4128</v>
      </c>
      <c r="AZ2284" s="15" t="s">
        <v>1175</v>
      </c>
      <c r="BA2284" s="15" t="s">
        <v>362</v>
      </c>
      <c r="BB2284" s="15" t="s">
        <v>14250</v>
      </c>
      <c r="BC2284" s="16"/>
      <c r="BD2284" s="16"/>
    </row>
    <row r="2285" spans="48:56" hidden="1" x14ac:dyDescent="0.25">
      <c r="AV2285" s="15" t="str">
        <f t="shared" si="35"/>
        <v>CA-2009-553  Gleason Park</v>
      </c>
      <c r="AW2285" s="15" t="s">
        <v>3396</v>
      </c>
      <c r="AX2285" s="15" t="s">
        <v>3397</v>
      </c>
      <c r="AY2285" s="15" t="s">
        <v>3398</v>
      </c>
      <c r="AZ2285" s="15" t="s">
        <v>1032</v>
      </c>
      <c r="BA2285" s="15" t="s">
        <v>219</v>
      </c>
      <c r="BB2285" s="15" t="s">
        <v>13810</v>
      </c>
      <c r="BC2285" s="16"/>
      <c r="BD2285" s="16"/>
    </row>
    <row r="2286" spans="48:56" hidden="1" x14ac:dyDescent="0.25">
      <c r="AV2286" s="15" t="str">
        <f t="shared" si="35"/>
        <v>CA-2009-554  Willow GlenNatomas Family Apartments</v>
      </c>
      <c r="AW2286" s="15" t="s">
        <v>3399</v>
      </c>
      <c r="AX2286" s="15" t="s">
        <v>3400</v>
      </c>
      <c r="AY2286" s="15" t="s">
        <v>3401</v>
      </c>
      <c r="AZ2286" s="15" t="s">
        <v>781</v>
      </c>
      <c r="BA2286" s="15" t="s">
        <v>781</v>
      </c>
      <c r="BB2286" s="15" t="s">
        <v>14168</v>
      </c>
      <c r="BC2286" s="16"/>
      <c r="BD2286" s="16"/>
    </row>
    <row r="2287" spans="48:56" hidden="1" x14ac:dyDescent="0.25">
      <c r="AV2287" s="15" t="str">
        <f t="shared" si="35"/>
        <v>CA-2009-555  Van Nuys Apartments</v>
      </c>
      <c r="AW2287" s="15" t="s">
        <v>3402</v>
      </c>
      <c r="AX2287" s="15" t="s">
        <v>3403</v>
      </c>
      <c r="AY2287" s="15" t="s">
        <v>3404</v>
      </c>
      <c r="AZ2287" s="15" t="s">
        <v>819</v>
      </c>
      <c r="BA2287" s="15" t="s">
        <v>819</v>
      </c>
      <c r="BB2287" s="15" t="s">
        <v>13719</v>
      </c>
      <c r="BC2287" s="16"/>
      <c r="BD2287" s="16"/>
    </row>
    <row r="2288" spans="48:56" hidden="1" x14ac:dyDescent="0.25">
      <c r="AV2288" s="15" t="str">
        <f t="shared" si="35"/>
        <v>CA-2009-557  Tassafaronga Village Phase 2</v>
      </c>
      <c r="AW2288" s="15" t="s">
        <v>3132</v>
      </c>
      <c r="AX2288" s="15" t="s">
        <v>3133</v>
      </c>
      <c r="AY2288" s="15" t="s">
        <v>3134</v>
      </c>
      <c r="AZ2288" s="15" t="s">
        <v>331</v>
      </c>
      <c r="BA2288" s="15" t="s">
        <v>332</v>
      </c>
      <c r="BB2288" s="15" t="s">
        <v>14108</v>
      </c>
      <c r="BC2288" s="16"/>
      <c r="BD2288" s="16"/>
    </row>
    <row r="2289" spans="48:56" hidden="1" x14ac:dyDescent="0.25">
      <c r="AV2289" s="15" t="str">
        <f t="shared" si="35"/>
        <v>CA-2009-558  36th Street &amp; Broadway Apartments</v>
      </c>
      <c r="AW2289" s="15" t="s">
        <v>3721</v>
      </c>
      <c r="AX2289" s="15" t="s">
        <v>3722</v>
      </c>
      <c r="AY2289" s="15" t="s">
        <v>4129</v>
      </c>
      <c r="AZ2289" s="15" t="s">
        <v>819</v>
      </c>
      <c r="BA2289" s="15" t="s">
        <v>819</v>
      </c>
      <c r="BB2289" s="15" t="s">
        <v>13716</v>
      </c>
      <c r="BC2289" s="16"/>
      <c r="BD2289" s="16"/>
    </row>
    <row r="2290" spans="48:56" hidden="1" x14ac:dyDescent="0.25">
      <c r="AV2290" s="15" t="str">
        <f t="shared" si="35"/>
        <v>CA-2009-559  MacArthur Park Apartments - Phase A</v>
      </c>
      <c r="AW2290" s="15" t="s">
        <v>3723</v>
      </c>
      <c r="AX2290" s="15" t="s">
        <v>3724</v>
      </c>
      <c r="AY2290" s="15" t="s">
        <v>4347</v>
      </c>
      <c r="AZ2290" s="15" t="s">
        <v>819</v>
      </c>
      <c r="BA2290" s="15" t="s">
        <v>819</v>
      </c>
      <c r="BB2290" s="15" t="s">
        <v>13790</v>
      </c>
      <c r="BC2290" s="16"/>
      <c r="BD2290" s="16"/>
    </row>
    <row r="2291" spans="48:56" hidden="1" x14ac:dyDescent="0.25">
      <c r="AV2291" s="15" t="str">
        <f t="shared" si="35"/>
        <v>CA-2009-560  Rosa Gardens Apartments</v>
      </c>
      <c r="AW2291" s="15" t="s">
        <v>3405</v>
      </c>
      <c r="AX2291" s="15" t="s">
        <v>3406</v>
      </c>
      <c r="AY2291" s="15" t="s">
        <v>3407</v>
      </c>
      <c r="AZ2291" s="15" t="s">
        <v>1007</v>
      </c>
      <c r="BA2291" s="15" t="s">
        <v>526</v>
      </c>
      <c r="BB2291" s="15" t="s">
        <v>13748</v>
      </c>
      <c r="BC2291" s="16"/>
      <c r="BD2291" s="16"/>
    </row>
    <row r="2292" spans="48:56" hidden="1" x14ac:dyDescent="0.25">
      <c r="AV2292" s="15" t="str">
        <f t="shared" si="35"/>
        <v>CA-2009-562  Fourth Street Apartments</v>
      </c>
      <c r="AW2292" s="15" t="s">
        <v>3725</v>
      </c>
      <c r="AX2292" s="15" t="s">
        <v>1039</v>
      </c>
      <c r="AY2292" s="15" t="s">
        <v>4130</v>
      </c>
      <c r="AZ2292" s="15" t="s">
        <v>851</v>
      </c>
      <c r="BA2292" s="15" t="s">
        <v>850</v>
      </c>
      <c r="BB2292" s="15" t="s">
        <v>13740</v>
      </c>
      <c r="BC2292" s="16"/>
      <c r="BD2292" s="16"/>
    </row>
    <row r="2293" spans="48:56" hidden="1" x14ac:dyDescent="0.25">
      <c r="AV2293" s="15" t="str">
        <f t="shared" si="35"/>
        <v>CA-2009-563  Fairmount Apartments</v>
      </c>
      <c r="AW2293" s="15" t="s">
        <v>3408</v>
      </c>
      <c r="AX2293" s="15" t="s">
        <v>3409</v>
      </c>
      <c r="AY2293" s="15" t="s">
        <v>3410</v>
      </c>
      <c r="AZ2293" s="15" t="s">
        <v>331</v>
      </c>
      <c r="BA2293" s="15" t="s">
        <v>332</v>
      </c>
      <c r="BB2293" s="15" t="s">
        <v>14300</v>
      </c>
      <c r="BC2293" s="16"/>
      <c r="BD2293" s="16"/>
    </row>
    <row r="2294" spans="48:56" hidden="1" x14ac:dyDescent="0.25">
      <c r="AV2294" s="15" t="str">
        <f t="shared" si="35"/>
        <v>CA-2009-565  Camellia Place</v>
      </c>
      <c r="AW2294" s="15" t="s">
        <v>3726</v>
      </c>
      <c r="AX2294" s="15" t="s">
        <v>2122</v>
      </c>
      <c r="AY2294" s="15" t="s">
        <v>4131</v>
      </c>
      <c r="AZ2294" s="15" t="s">
        <v>616</v>
      </c>
      <c r="BA2294" s="15" t="s">
        <v>829</v>
      </c>
      <c r="BB2294" s="15" t="s">
        <v>13780</v>
      </c>
      <c r="BC2294" s="16"/>
      <c r="BD2294" s="16"/>
    </row>
    <row r="2295" spans="48:56" hidden="1" x14ac:dyDescent="0.25">
      <c r="AV2295" s="15" t="str">
        <f t="shared" si="35"/>
        <v>CA-2009-567  The Crossings at Morgan Hill</v>
      </c>
      <c r="AW2295" s="15" t="s">
        <v>3411</v>
      </c>
      <c r="AX2295" s="15" t="s">
        <v>3412</v>
      </c>
      <c r="AY2295" s="15" t="s">
        <v>3413</v>
      </c>
      <c r="AZ2295" s="15" t="s">
        <v>881</v>
      </c>
      <c r="BA2295" s="15" t="s">
        <v>850</v>
      </c>
      <c r="BB2295" s="15" t="s">
        <v>13713</v>
      </c>
      <c r="BC2295" s="16"/>
      <c r="BD2295" s="16"/>
    </row>
    <row r="2296" spans="48:56" hidden="1" x14ac:dyDescent="0.25">
      <c r="AV2296" s="15" t="str">
        <f t="shared" si="35"/>
        <v>CA-2009-570  2235 Third Street</v>
      </c>
      <c r="AW2296" s="15" t="s">
        <v>4785</v>
      </c>
      <c r="AX2296" s="15" t="s">
        <v>4786</v>
      </c>
      <c r="AY2296" s="15" t="s">
        <v>4786</v>
      </c>
      <c r="AZ2296" s="15" t="s">
        <v>845</v>
      </c>
      <c r="BA2296" s="15" t="s">
        <v>845</v>
      </c>
      <c r="BB2296" s="15" t="s">
        <v>13728</v>
      </c>
      <c r="BC2296" s="16"/>
      <c r="BD2296" s="16"/>
    </row>
    <row r="2297" spans="48:56" hidden="1" x14ac:dyDescent="0.25">
      <c r="AV2297" s="15" t="str">
        <f t="shared" si="35"/>
        <v>CA-2009-571  Arc Light Company</v>
      </c>
      <c r="AW2297" s="15" t="s">
        <v>5386</v>
      </c>
      <c r="AX2297" s="15" t="s">
        <v>5387</v>
      </c>
      <c r="AY2297" s="15" t="s">
        <v>15399</v>
      </c>
      <c r="AZ2297" s="15" t="s">
        <v>845</v>
      </c>
      <c r="BA2297" s="15" t="s">
        <v>845</v>
      </c>
      <c r="BB2297" s="15" t="s">
        <v>13728</v>
      </c>
      <c r="BC2297" s="16"/>
      <c r="BD2297" s="16"/>
    </row>
    <row r="2298" spans="48:56" hidden="1" x14ac:dyDescent="0.25">
      <c r="AV2298" s="15" t="str">
        <f t="shared" si="35"/>
        <v>CA-2009-572  Shiloh Arms Apartments</v>
      </c>
      <c r="AW2298" s="15" t="s">
        <v>3414</v>
      </c>
      <c r="AX2298" s="15" t="s">
        <v>3415</v>
      </c>
      <c r="AY2298" s="15" t="s">
        <v>3416</v>
      </c>
      <c r="AZ2298" s="15" t="s">
        <v>781</v>
      </c>
      <c r="BA2298" s="15" t="s">
        <v>13016</v>
      </c>
      <c r="BB2298" s="15" t="s">
        <v>14441</v>
      </c>
      <c r="BC2298" s="16"/>
      <c r="BD2298" s="16"/>
    </row>
    <row r="2299" spans="48:56" hidden="1" x14ac:dyDescent="0.25">
      <c r="AV2299" s="15" t="str">
        <f t="shared" si="35"/>
        <v>CA-2009-573  Swansea Park Senior Apartments</v>
      </c>
      <c r="AW2299" s="15" t="s">
        <v>5388</v>
      </c>
      <c r="AX2299" s="15" t="s">
        <v>5389</v>
      </c>
      <c r="AY2299" s="15" t="s">
        <v>5390</v>
      </c>
      <c r="AZ2299" s="15" t="s">
        <v>819</v>
      </c>
      <c r="BA2299" s="15" t="s">
        <v>819</v>
      </c>
      <c r="BB2299" s="15" t="s">
        <v>13867</v>
      </c>
      <c r="BC2299" s="16"/>
      <c r="BD2299" s="16"/>
    </row>
    <row r="2300" spans="48:56" hidden="1" x14ac:dyDescent="0.25">
      <c r="AV2300" s="15" t="str">
        <f t="shared" si="35"/>
        <v>CA-2009-575  Jose's Place Apartments</v>
      </c>
      <c r="AW2300" s="15" t="s">
        <v>3417</v>
      </c>
      <c r="AX2300" s="15" t="s">
        <v>3418</v>
      </c>
      <c r="AY2300" s="15" t="s">
        <v>3419</v>
      </c>
      <c r="AZ2300" s="15" t="s">
        <v>3420</v>
      </c>
      <c r="BA2300" s="15" t="s">
        <v>1637</v>
      </c>
      <c r="BB2300" s="15" t="s">
        <v>14465</v>
      </c>
      <c r="BC2300" s="16"/>
      <c r="BD2300" s="16"/>
    </row>
    <row r="2301" spans="48:56" hidden="1" x14ac:dyDescent="0.25">
      <c r="AV2301" s="15" t="str">
        <f t="shared" si="35"/>
        <v>CA-2009-576  Moonlight Apartments</v>
      </c>
      <c r="AW2301" s="15" t="s">
        <v>3421</v>
      </c>
      <c r="AX2301" s="15" t="s">
        <v>3422</v>
      </c>
      <c r="AY2301" s="15" t="s">
        <v>3423</v>
      </c>
      <c r="AZ2301" s="15" t="s">
        <v>252</v>
      </c>
      <c r="BA2301" s="15" t="s">
        <v>576</v>
      </c>
      <c r="BB2301" s="15" t="s">
        <v>14310</v>
      </c>
      <c r="BC2301" s="16"/>
      <c r="BD2301" s="16"/>
    </row>
    <row r="2302" spans="48:56" hidden="1" x14ac:dyDescent="0.25">
      <c r="AV2302" s="15" t="str">
        <f t="shared" si="35"/>
        <v>CA-2009-578  Hudson Park Apartments I &amp; II</v>
      </c>
      <c r="AW2302" s="15" t="s">
        <v>3424</v>
      </c>
      <c r="AX2302" s="15" t="s">
        <v>3425</v>
      </c>
      <c r="AY2302" s="15" t="s">
        <v>3426</v>
      </c>
      <c r="AZ2302" s="15" t="s">
        <v>133</v>
      </c>
      <c r="BA2302" s="15" t="s">
        <v>829</v>
      </c>
      <c r="BB2302" s="15" t="s">
        <v>14393</v>
      </c>
      <c r="BC2302" s="16"/>
      <c r="BD2302" s="16"/>
    </row>
    <row r="2303" spans="48:56" hidden="1" x14ac:dyDescent="0.25">
      <c r="AV2303" s="15" t="str">
        <f t="shared" si="35"/>
        <v>CA-2009-579  Desert Oak Apartments</v>
      </c>
      <c r="AW2303" s="15" t="s">
        <v>3135</v>
      </c>
      <c r="AX2303" s="15" t="s">
        <v>3136</v>
      </c>
      <c r="AY2303" s="15" t="s">
        <v>827</v>
      </c>
      <c r="AZ2303" s="15" t="s">
        <v>828</v>
      </c>
      <c r="BA2303" s="15" t="s">
        <v>829</v>
      </c>
      <c r="BB2303" s="15" t="s">
        <v>14360</v>
      </c>
      <c r="BC2303" s="16"/>
      <c r="BD2303" s="16"/>
    </row>
    <row r="2304" spans="48:56" hidden="1" x14ac:dyDescent="0.25">
      <c r="AV2304" s="15" t="str">
        <f t="shared" si="35"/>
        <v>CA-2009-580  Lillie Mae Jones Plaza</v>
      </c>
      <c r="AW2304" s="15" t="s">
        <v>5391</v>
      </c>
      <c r="AX2304" s="15" t="s">
        <v>5392</v>
      </c>
      <c r="AY2304" s="15" t="s">
        <v>5393</v>
      </c>
      <c r="AZ2304" s="15" t="s">
        <v>1004</v>
      </c>
      <c r="BA2304" s="15" t="s">
        <v>1275</v>
      </c>
      <c r="BB2304" s="15" t="s">
        <v>14306</v>
      </c>
      <c r="BC2304" s="16"/>
      <c r="BD2304" s="16"/>
    </row>
    <row r="2305" spans="48:56" hidden="1" x14ac:dyDescent="0.25">
      <c r="AV2305" s="15" t="str">
        <f t="shared" si="35"/>
        <v>CA-2009-581  Placerville Apartments</v>
      </c>
      <c r="AW2305" s="15" t="s">
        <v>3137</v>
      </c>
      <c r="AX2305" s="15" t="s">
        <v>3138</v>
      </c>
      <c r="AY2305" s="15" t="s">
        <v>3139</v>
      </c>
      <c r="AZ2305" s="15" t="s">
        <v>825</v>
      </c>
      <c r="BA2305" s="15" t="s">
        <v>826</v>
      </c>
      <c r="BB2305" s="15" t="s">
        <v>13938</v>
      </c>
      <c r="BC2305" s="16"/>
      <c r="BD2305" s="16"/>
    </row>
    <row r="2306" spans="48:56" hidden="1" x14ac:dyDescent="0.25">
      <c r="AV2306" s="15" t="str">
        <f t="shared" si="35"/>
        <v>CA-2009-582  Shannon Bay Apartments</v>
      </c>
      <c r="AW2306" s="15" t="s">
        <v>3140</v>
      </c>
      <c r="AX2306" s="15" t="s">
        <v>3141</v>
      </c>
      <c r="AY2306" s="15" t="s">
        <v>3142</v>
      </c>
      <c r="AZ2306" s="15" t="s">
        <v>17</v>
      </c>
      <c r="BA2306" s="15" t="s">
        <v>362</v>
      </c>
      <c r="BB2306" s="15" t="s">
        <v>14055</v>
      </c>
      <c r="BC2306" s="16"/>
      <c r="BD2306" s="16"/>
    </row>
    <row r="2307" spans="48:56" hidden="1" x14ac:dyDescent="0.25">
      <c r="AV2307" s="15" t="str">
        <f t="shared" si="35"/>
        <v>CA-2009-585  Windsor Redwoods</v>
      </c>
      <c r="AW2307" s="15" t="s">
        <v>3427</v>
      </c>
      <c r="AX2307" s="15" t="s">
        <v>3428</v>
      </c>
      <c r="AY2307" s="15" t="s">
        <v>3429</v>
      </c>
      <c r="AZ2307" s="15" t="s">
        <v>628</v>
      </c>
      <c r="BA2307" s="15" t="s">
        <v>1929</v>
      </c>
      <c r="BB2307" s="15" t="s">
        <v>14245</v>
      </c>
      <c r="BC2307" s="16"/>
      <c r="BD2307" s="16"/>
    </row>
    <row r="2308" spans="48:56" hidden="1" x14ac:dyDescent="0.25">
      <c r="AV2308" s="15" t="str">
        <f t="shared" si="35"/>
        <v>CA-2009-586  Creekside Apartments</v>
      </c>
      <c r="AW2308" s="15" t="s">
        <v>3430</v>
      </c>
      <c r="AX2308" s="15" t="s">
        <v>235</v>
      </c>
      <c r="AY2308" s="15" t="s">
        <v>3431</v>
      </c>
      <c r="AZ2308" s="15" t="s">
        <v>938</v>
      </c>
      <c r="BA2308" s="15" t="s">
        <v>526</v>
      </c>
      <c r="BB2308" s="15" t="s">
        <v>14291</v>
      </c>
      <c r="BC2308" s="16"/>
      <c r="BD2308" s="16"/>
    </row>
    <row r="2309" spans="48:56" hidden="1" x14ac:dyDescent="0.25">
      <c r="AV2309" s="15" t="str">
        <f t="shared" si="35"/>
        <v>CA-2009-587  Desert View Apartments</v>
      </c>
      <c r="AW2309" s="15" t="s">
        <v>3432</v>
      </c>
      <c r="AX2309" s="15" t="s">
        <v>3433</v>
      </c>
      <c r="AY2309" s="15" t="s">
        <v>3434</v>
      </c>
      <c r="AZ2309" s="15" t="s">
        <v>150</v>
      </c>
      <c r="BA2309" s="15" t="s">
        <v>882</v>
      </c>
      <c r="BB2309" s="15" t="s">
        <v>14247</v>
      </c>
      <c r="BC2309" s="16"/>
      <c r="BD2309" s="16"/>
    </row>
    <row r="2310" spans="48:56" hidden="1" x14ac:dyDescent="0.25">
      <c r="AV2310" s="15" t="str">
        <f t="shared" si="35"/>
        <v>CA-2009-588  San Jacinto Senior Apartments</v>
      </c>
      <c r="AW2310" s="15" t="s">
        <v>3435</v>
      </c>
      <c r="AX2310" s="15" t="s">
        <v>1035</v>
      </c>
      <c r="AY2310" s="15" t="s">
        <v>1036</v>
      </c>
      <c r="AZ2310" s="15" t="s">
        <v>1037</v>
      </c>
      <c r="BA2310" s="15" t="s">
        <v>526</v>
      </c>
      <c r="BB2310" s="15" t="s">
        <v>14387</v>
      </c>
      <c r="BC2310" s="16"/>
      <c r="BD2310" s="16"/>
    </row>
    <row r="2311" spans="48:56" hidden="1" x14ac:dyDescent="0.25">
      <c r="AV2311" s="15" t="str">
        <f t="shared" si="35"/>
        <v>CA-2009-589  Golden Age Garden</v>
      </c>
      <c r="AW2311" s="15" t="s">
        <v>3143</v>
      </c>
      <c r="AX2311" s="15" t="s">
        <v>3144</v>
      </c>
      <c r="AY2311" s="15" t="s">
        <v>3145</v>
      </c>
      <c r="AZ2311" s="15" t="s">
        <v>848</v>
      </c>
      <c r="BA2311" s="15" t="s">
        <v>848</v>
      </c>
      <c r="BB2311" s="15" t="s">
        <v>13799</v>
      </c>
      <c r="BC2311" s="16"/>
      <c r="BD2311" s="16"/>
    </row>
    <row r="2312" spans="48:56" hidden="1" x14ac:dyDescent="0.25">
      <c r="AV2312" s="15" t="str">
        <f t="shared" si="35"/>
        <v>CA-2009-592  740 South Olive Street Senior</v>
      </c>
      <c r="AW2312" s="15" t="s">
        <v>3146</v>
      </c>
      <c r="AX2312" s="15" t="s">
        <v>3147</v>
      </c>
      <c r="AY2312" s="15" t="s">
        <v>3148</v>
      </c>
      <c r="AZ2312" s="15" t="s">
        <v>819</v>
      </c>
      <c r="BA2312" s="15" t="s">
        <v>819</v>
      </c>
      <c r="BB2312" s="15" t="s">
        <v>13719</v>
      </c>
      <c r="BC2312" s="16"/>
      <c r="BD2312" s="16"/>
    </row>
    <row r="2313" spans="48:56" hidden="1" x14ac:dyDescent="0.25">
      <c r="AV2313" s="15" t="str">
        <f t="shared" si="35"/>
        <v>CA-2009-593  Young Burlington Apartments</v>
      </c>
      <c r="AW2313" s="15" t="s">
        <v>3727</v>
      </c>
      <c r="AX2313" s="15" t="s">
        <v>3728</v>
      </c>
      <c r="AY2313" s="15" t="s">
        <v>4132</v>
      </c>
      <c r="AZ2313" s="15" t="s">
        <v>819</v>
      </c>
      <c r="BA2313" s="15" t="s">
        <v>819</v>
      </c>
      <c r="BB2313" s="15" t="s">
        <v>13790</v>
      </c>
      <c r="BC2313" s="16"/>
      <c r="BD2313" s="16"/>
    </row>
    <row r="2314" spans="48:56" hidden="1" x14ac:dyDescent="0.25">
      <c r="AV2314" s="15" t="str">
        <f t="shared" si="35"/>
        <v>CA-2009-594  El Patio Hotel</v>
      </c>
      <c r="AW2314" s="15" t="s">
        <v>3436</v>
      </c>
      <c r="AX2314" s="15" t="s">
        <v>3437</v>
      </c>
      <c r="AY2314" s="15" t="s">
        <v>3438</v>
      </c>
      <c r="AZ2314" s="15" t="s">
        <v>1009</v>
      </c>
      <c r="BA2314" s="15" t="s">
        <v>1009</v>
      </c>
      <c r="BB2314" s="15" t="s">
        <v>14414</v>
      </c>
      <c r="BC2314" s="16"/>
      <c r="BD2314" s="16"/>
    </row>
    <row r="2315" spans="48:56" hidden="1" x14ac:dyDescent="0.25">
      <c r="AV2315" s="15" t="str">
        <f t="shared" si="35"/>
        <v>CA-2009-595  Lindsay Apartments</v>
      </c>
      <c r="AW2315" s="15" t="s">
        <v>3439</v>
      </c>
      <c r="AX2315" s="15" t="s">
        <v>3440</v>
      </c>
      <c r="AY2315" s="15" t="s">
        <v>3441</v>
      </c>
      <c r="AZ2315" s="15" t="s">
        <v>651</v>
      </c>
      <c r="BA2315" s="15" t="s">
        <v>520</v>
      </c>
      <c r="BB2315" s="15" t="s">
        <v>13908</v>
      </c>
      <c r="BC2315" s="16"/>
      <c r="BD2315" s="16"/>
    </row>
    <row r="2316" spans="48:56" hidden="1" x14ac:dyDescent="0.25">
      <c r="AV2316" s="15" t="str">
        <f t="shared" si="35"/>
        <v>CA-2009-596  Bixel House Apartments</v>
      </c>
      <c r="AW2316" s="15" t="s">
        <v>3442</v>
      </c>
      <c r="AX2316" s="15" t="s">
        <v>3443</v>
      </c>
      <c r="AY2316" s="15" t="s">
        <v>3444</v>
      </c>
      <c r="AZ2316" s="15" t="s">
        <v>819</v>
      </c>
      <c r="BA2316" s="15" t="s">
        <v>819</v>
      </c>
      <c r="BB2316" s="15" t="s">
        <v>13712</v>
      </c>
      <c r="BC2316" s="16"/>
      <c r="BD2316" s="16"/>
    </row>
    <row r="2317" spans="48:56" hidden="1" x14ac:dyDescent="0.25">
      <c r="AV2317" s="15" t="str">
        <f t="shared" si="35"/>
        <v>CA-2009-597  Manzanita Hills Apartments</v>
      </c>
      <c r="AW2317" s="15" t="s">
        <v>3729</v>
      </c>
      <c r="AX2317" s="15" t="s">
        <v>3730</v>
      </c>
      <c r="AY2317" s="15" t="s">
        <v>4133</v>
      </c>
      <c r="AZ2317" s="15" t="s">
        <v>821</v>
      </c>
      <c r="BA2317" s="15" t="s">
        <v>822</v>
      </c>
      <c r="BB2317" s="15" t="s">
        <v>14241</v>
      </c>
      <c r="BC2317" s="16"/>
      <c r="BD2317" s="16"/>
    </row>
    <row r="2318" spans="48:56" hidden="1" x14ac:dyDescent="0.25">
      <c r="AV2318" s="15" t="str">
        <f t="shared" si="35"/>
        <v>CA-2009-598  Boles Creek Apartments</v>
      </c>
      <c r="AW2318" s="15" t="s">
        <v>3445</v>
      </c>
      <c r="AX2318" s="15" t="s">
        <v>3446</v>
      </c>
      <c r="AY2318" s="15" t="s">
        <v>3447</v>
      </c>
      <c r="AZ2318" s="15" t="s">
        <v>2508</v>
      </c>
      <c r="BA2318" s="15" t="s">
        <v>341</v>
      </c>
      <c r="BB2318" s="15" t="s">
        <v>14383</v>
      </c>
      <c r="BC2318" s="16"/>
      <c r="BD2318" s="16"/>
    </row>
    <row r="2319" spans="48:56" hidden="1" x14ac:dyDescent="0.25">
      <c r="AV2319" s="15" t="str">
        <f t="shared" si="35"/>
        <v>CA-2009-599  Oak Tree Apartments</v>
      </c>
      <c r="AW2319" s="15" t="s">
        <v>3448</v>
      </c>
      <c r="AX2319" s="15" t="s">
        <v>3449</v>
      </c>
      <c r="AY2319" s="15" t="s">
        <v>3450</v>
      </c>
      <c r="AZ2319" s="15" t="s">
        <v>938</v>
      </c>
      <c r="BA2319" s="15" t="s">
        <v>526</v>
      </c>
      <c r="BB2319" s="15" t="s">
        <v>14466</v>
      </c>
      <c r="BC2319" s="16"/>
      <c r="BD2319" s="16"/>
    </row>
    <row r="2320" spans="48:56" hidden="1" x14ac:dyDescent="0.25">
      <c r="AV2320" s="15" t="str">
        <f t="shared" si="35"/>
        <v>CA-2009-600  Harmon Gardens</v>
      </c>
      <c r="AW2320" s="15" t="s">
        <v>3451</v>
      </c>
      <c r="AX2320" s="15" t="s">
        <v>3452</v>
      </c>
      <c r="AY2320" s="15" t="s">
        <v>3453</v>
      </c>
      <c r="AZ2320" s="15" t="s">
        <v>215</v>
      </c>
      <c r="BA2320" s="15" t="s">
        <v>332</v>
      </c>
      <c r="BB2320" s="15" t="s">
        <v>14305</v>
      </c>
      <c r="BC2320" s="16"/>
      <c r="BD2320" s="16"/>
    </row>
    <row r="2321" spans="48:56" hidden="1" x14ac:dyDescent="0.25">
      <c r="AV2321" s="15" t="str">
        <f t="shared" si="35"/>
        <v>CA-2009-601  Almondwood Apartments</v>
      </c>
      <c r="AW2321" s="15" t="s">
        <v>3454</v>
      </c>
      <c r="AX2321" s="15" t="s">
        <v>3455</v>
      </c>
      <c r="AY2321" s="15" t="s">
        <v>3456</v>
      </c>
      <c r="AZ2321" s="15" t="s">
        <v>557</v>
      </c>
      <c r="BA2321" s="15" t="s">
        <v>824</v>
      </c>
      <c r="BB2321" s="15" t="s">
        <v>14400</v>
      </c>
      <c r="BC2321" s="16"/>
      <c r="BD2321" s="16"/>
    </row>
    <row r="2322" spans="48:56" hidden="1" x14ac:dyDescent="0.25">
      <c r="AV2322" s="15" t="str">
        <f t="shared" si="35"/>
        <v>CA-2009-602  Vintage Plaza</v>
      </c>
      <c r="AW2322" s="15" t="s">
        <v>3457</v>
      </c>
      <c r="AX2322" s="15" t="s">
        <v>3458</v>
      </c>
      <c r="AY2322" s="15" t="s">
        <v>3459</v>
      </c>
      <c r="AZ2322" s="15" t="s">
        <v>1032</v>
      </c>
      <c r="BA2322" s="15" t="s">
        <v>219</v>
      </c>
      <c r="BB2322" s="15" t="s">
        <v>14205</v>
      </c>
      <c r="BC2322" s="16"/>
      <c r="BD2322" s="16"/>
    </row>
    <row r="2323" spans="48:56" hidden="1" x14ac:dyDescent="0.25">
      <c r="AV2323" s="15" t="str">
        <f t="shared" si="35"/>
        <v>CA-2009-603  Gridley Oaks</v>
      </c>
      <c r="AW2323" s="15" t="s">
        <v>3460</v>
      </c>
      <c r="AX2323" s="15" t="s">
        <v>3461</v>
      </c>
      <c r="AY2323" s="15" t="s">
        <v>3462</v>
      </c>
      <c r="AZ2323" s="15" t="s">
        <v>1924</v>
      </c>
      <c r="BA2323" s="15" t="s">
        <v>1925</v>
      </c>
      <c r="BB2323" s="15" t="s">
        <v>14112</v>
      </c>
      <c r="BC2323" s="16"/>
      <c r="BD2323" s="16"/>
    </row>
    <row r="2324" spans="48:56" hidden="1" x14ac:dyDescent="0.25">
      <c r="AV2324" s="15" t="str">
        <f t="shared" si="35"/>
        <v>CA-2009-604  Hidden Creek Village</v>
      </c>
      <c r="AW2324" s="15" t="s">
        <v>3463</v>
      </c>
      <c r="AX2324" s="15" t="s">
        <v>3464</v>
      </c>
      <c r="AY2324" s="15" t="s">
        <v>3465</v>
      </c>
      <c r="AZ2324" s="15" t="s">
        <v>1304</v>
      </c>
      <c r="BA2324" s="15" t="s">
        <v>844</v>
      </c>
      <c r="BB2324" s="15" t="s">
        <v>14184</v>
      </c>
      <c r="BC2324" s="16"/>
      <c r="BD2324" s="16"/>
    </row>
    <row r="2325" spans="48:56" hidden="1" x14ac:dyDescent="0.25">
      <c r="AV2325" s="15" t="str">
        <f t="shared" si="35"/>
        <v>CA-2009-605  Studios at Hotel Berry</v>
      </c>
      <c r="AW2325" s="15" t="s">
        <v>3731</v>
      </c>
      <c r="AX2325" s="15" t="s">
        <v>3732</v>
      </c>
      <c r="AY2325" s="15" t="s">
        <v>4134</v>
      </c>
      <c r="AZ2325" s="15" t="s">
        <v>781</v>
      </c>
      <c r="BA2325" s="15" t="s">
        <v>781</v>
      </c>
      <c r="BB2325" s="15" t="s">
        <v>13795</v>
      </c>
      <c r="BC2325" s="16"/>
      <c r="BD2325" s="16"/>
    </row>
    <row r="2326" spans="48:56" hidden="1" x14ac:dyDescent="0.25">
      <c r="AV2326" s="15" t="str">
        <f t="shared" si="35"/>
        <v>CA-2009-606  15th &amp; Commercial</v>
      </c>
      <c r="AW2326" s="15" t="s">
        <v>3733</v>
      </c>
      <c r="AX2326" s="15" t="s">
        <v>3734</v>
      </c>
      <c r="AY2326" s="15" t="s">
        <v>4135</v>
      </c>
      <c r="AZ2326" s="15" t="s">
        <v>848</v>
      </c>
      <c r="BA2326" s="15" t="s">
        <v>848</v>
      </c>
      <c r="BB2326" s="15" t="s">
        <v>13789</v>
      </c>
      <c r="BC2326" s="16"/>
      <c r="BD2326" s="16"/>
    </row>
    <row r="2327" spans="48:56" hidden="1" x14ac:dyDescent="0.25">
      <c r="AV2327" s="15" t="str">
        <f t="shared" ref="AV2327:AV2390" si="36">CONCATENATE(AW2327,"  ",AX2327)</f>
        <v>CA-2009-607  Main Street Apartments</v>
      </c>
      <c r="AW2327" s="15" t="s">
        <v>3466</v>
      </c>
      <c r="AX2327" s="15" t="s">
        <v>1450</v>
      </c>
      <c r="AY2327" s="15" t="s">
        <v>3467</v>
      </c>
      <c r="AZ2327" s="15" t="s">
        <v>357</v>
      </c>
      <c r="BA2327" s="15" t="s">
        <v>332</v>
      </c>
      <c r="BB2327" s="15" t="s">
        <v>13988</v>
      </c>
      <c r="BC2327" s="16"/>
      <c r="BD2327" s="16"/>
    </row>
    <row r="2328" spans="48:56" hidden="1" x14ac:dyDescent="0.25">
      <c r="AV2328" s="15" t="str">
        <f t="shared" si="36"/>
        <v>CA-2009-609  Kerman Acre Apartments</v>
      </c>
      <c r="AW2328" s="15" t="s">
        <v>3468</v>
      </c>
      <c r="AX2328" s="15" t="s">
        <v>3469</v>
      </c>
      <c r="AY2328" s="15" t="s">
        <v>3470</v>
      </c>
      <c r="AZ2328" s="15" t="s">
        <v>571</v>
      </c>
      <c r="BA2328" s="15" t="s">
        <v>830</v>
      </c>
      <c r="BB2328" s="15" t="s">
        <v>14328</v>
      </c>
      <c r="BC2328" s="16"/>
      <c r="BD2328" s="16"/>
    </row>
    <row r="2329" spans="48:56" hidden="1" x14ac:dyDescent="0.25">
      <c r="AV2329" s="15" t="str">
        <f t="shared" si="36"/>
        <v>CA-2009-610  Jackson Hills Apartments</v>
      </c>
      <c r="AW2329" s="15" t="s">
        <v>3471</v>
      </c>
      <c r="AX2329" s="15" t="s">
        <v>3472</v>
      </c>
      <c r="AY2329" s="15" t="s">
        <v>3473</v>
      </c>
      <c r="AZ2329" s="15" t="s">
        <v>1636</v>
      </c>
      <c r="BA2329" s="15" t="s">
        <v>1637</v>
      </c>
      <c r="BB2329" s="15" t="s">
        <v>14285</v>
      </c>
      <c r="BC2329" s="16"/>
      <c r="BD2329" s="16"/>
    </row>
    <row r="2330" spans="48:56" hidden="1" x14ac:dyDescent="0.25">
      <c r="AV2330" s="15" t="str">
        <f t="shared" si="36"/>
        <v>CA-2009-611  Palace Hotel</v>
      </c>
      <c r="AW2330" s="15" t="s">
        <v>3474</v>
      </c>
      <c r="AX2330" s="15" t="s">
        <v>3475</v>
      </c>
      <c r="AY2330" s="15" t="s">
        <v>3476</v>
      </c>
      <c r="AZ2330" s="15" t="s">
        <v>1101</v>
      </c>
      <c r="BA2330" s="15" t="s">
        <v>819</v>
      </c>
      <c r="BB2330" s="15" t="s">
        <v>14460</v>
      </c>
      <c r="BC2330" s="16"/>
      <c r="BD2330" s="16"/>
    </row>
    <row r="2331" spans="48:56" hidden="1" x14ac:dyDescent="0.25">
      <c r="AV2331" s="15" t="str">
        <f t="shared" si="36"/>
        <v>CA-2009-612  Professional Housing &amp; Development Apts</v>
      </c>
      <c r="AW2331" s="15" t="s">
        <v>3477</v>
      </c>
      <c r="AX2331" s="15" t="s">
        <v>3478</v>
      </c>
      <c r="AY2331" s="15" t="s">
        <v>13581</v>
      </c>
      <c r="AZ2331" s="15" t="s">
        <v>819</v>
      </c>
      <c r="BA2331" s="15" t="s">
        <v>819</v>
      </c>
      <c r="BB2331" s="15" t="s">
        <v>13805</v>
      </c>
      <c r="BC2331" s="16"/>
      <c r="BD2331" s="16"/>
    </row>
    <row r="2332" spans="48:56" hidden="1" x14ac:dyDescent="0.25">
      <c r="AV2332" s="15" t="str">
        <f t="shared" si="36"/>
        <v>CA-2009-803  Lacy &amp; Raitt Apartments</v>
      </c>
      <c r="AW2332" s="15" t="s">
        <v>3149</v>
      </c>
      <c r="AX2332" s="15" t="s">
        <v>3150</v>
      </c>
      <c r="AY2332" s="15" t="s">
        <v>3151</v>
      </c>
      <c r="AZ2332" s="15" t="s">
        <v>42</v>
      </c>
      <c r="BA2332" s="15" t="s">
        <v>1277</v>
      </c>
      <c r="BB2332" s="15" t="s">
        <v>14467</v>
      </c>
      <c r="BC2332" s="16"/>
      <c r="BD2332" s="16"/>
    </row>
    <row r="2333" spans="48:56" hidden="1" x14ac:dyDescent="0.25">
      <c r="AV2333" s="15" t="str">
        <f t="shared" si="36"/>
        <v>CA-2009-808  Silver Sage Apartments</v>
      </c>
      <c r="AW2333" s="15" t="s">
        <v>3152</v>
      </c>
      <c r="AX2333" s="15" t="s">
        <v>3153</v>
      </c>
      <c r="AY2333" s="15" t="s">
        <v>3154</v>
      </c>
      <c r="AZ2333" s="15" t="s">
        <v>1285</v>
      </c>
      <c r="BA2333" s="15" t="s">
        <v>848</v>
      </c>
      <c r="BB2333" s="15" t="s">
        <v>14468</v>
      </c>
      <c r="BC2333" s="16"/>
      <c r="BD2333" s="16"/>
    </row>
    <row r="2334" spans="48:56" hidden="1" x14ac:dyDescent="0.25">
      <c r="AV2334" s="15" t="str">
        <f t="shared" si="36"/>
        <v>CA-2009-809  Arroyo Grande Villas</v>
      </c>
      <c r="AW2334" s="15" t="s">
        <v>3155</v>
      </c>
      <c r="AX2334" s="15" t="s">
        <v>3156</v>
      </c>
      <c r="AY2334" s="15" t="s">
        <v>3479</v>
      </c>
      <c r="AZ2334" s="15" t="s">
        <v>3157</v>
      </c>
      <c r="BA2334" s="15" t="s">
        <v>217</v>
      </c>
      <c r="BB2334" s="15" t="s">
        <v>14469</v>
      </c>
      <c r="BC2334" s="16"/>
      <c r="BD2334" s="16"/>
    </row>
    <row r="2335" spans="48:56" hidden="1" x14ac:dyDescent="0.25">
      <c r="AV2335" s="15" t="str">
        <f t="shared" si="36"/>
        <v>CA-2009-811  Village Green Apartments</v>
      </c>
      <c r="AW2335" s="15" t="s">
        <v>3158</v>
      </c>
      <c r="AX2335" s="15" t="s">
        <v>969</v>
      </c>
      <c r="AY2335" s="15" t="s">
        <v>3159</v>
      </c>
      <c r="AZ2335" s="15" t="s">
        <v>848</v>
      </c>
      <c r="BA2335" s="15" t="s">
        <v>848</v>
      </c>
      <c r="BB2335" s="15" t="s">
        <v>14315</v>
      </c>
      <c r="BC2335" s="16"/>
      <c r="BD2335" s="16"/>
    </row>
    <row r="2336" spans="48:56" hidden="1" x14ac:dyDescent="0.25">
      <c r="AV2336" s="15" t="str">
        <f t="shared" si="36"/>
        <v>CA-2009-815  San Sevaine Villas</v>
      </c>
      <c r="AW2336" s="15" t="s">
        <v>3480</v>
      </c>
      <c r="AX2336" s="15" t="s">
        <v>3481</v>
      </c>
      <c r="AY2336" s="15" t="s">
        <v>3482</v>
      </c>
      <c r="AZ2336" s="15" t="s">
        <v>1464</v>
      </c>
      <c r="BA2336" s="15" t="s">
        <v>882</v>
      </c>
      <c r="BB2336" s="15" t="s">
        <v>14021</v>
      </c>
      <c r="BC2336" s="16"/>
      <c r="BD2336" s="16"/>
    </row>
    <row r="2337" spans="48:56" hidden="1" x14ac:dyDescent="0.25">
      <c r="AV2337" s="15" t="str">
        <f t="shared" si="36"/>
        <v>CA-2009-823  Vista Cascade</v>
      </c>
      <c r="AW2337" s="15" t="s">
        <v>3160</v>
      </c>
      <c r="AX2337" s="15" t="s">
        <v>3161</v>
      </c>
      <c r="AY2337" s="15" t="s">
        <v>3162</v>
      </c>
      <c r="AZ2337" s="15" t="s">
        <v>209</v>
      </c>
      <c r="BA2337" s="15" t="s">
        <v>882</v>
      </c>
      <c r="BB2337" s="15" t="s">
        <v>14471</v>
      </c>
      <c r="BC2337" s="16"/>
      <c r="BD2337" s="16"/>
    </row>
    <row r="2338" spans="48:56" hidden="1" x14ac:dyDescent="0.25">
      <c r="AV2338" s="15" t="str">
        <f t="shared" si="36"/>
        <v>CA-2009-825  Ridgeway Apartments</v>
      </c>
      <c r="AW2338" s="15" t="s">
        <v>2859</v>
      </c>
      <c r="AX2338" s="15" t="s">
        <v>2860</v>
      </c>
      <c r="AY2338" s="15" t="s">
        <v>2861</v>
      </c>
      <c r="AZ2338" s="15" t="s">
        <v>1466</v>
      </c>
      <c r="BA2338" s="15" t="s">
        <v>360</v>
      </c>
      <c r="BB2338" s="15" t="s">
        <v>13878</v>
      </c>
      <c r="BC2338" s="16"/>
      <c r="BD2338" s="16"/>
    </row>
    <row r="2339" spans="48:56" hidden="1" x14ac:dyDescent="0.25">
      <c r="AV2339" s="15" t="str">
        <f t="shared" si="36"/>
        <v>CA-2009-830  Station Center Phase I</v>
      </c>
      <c r="AW2339" s="15" t="s">
        <v>3483</v>
      </c>
      <c r="AX2339" s="15" t="s">
        <v>3484</v>
      </c>
      <c r="AY2339" s="15" t="s">
        <v>3485</v>
      </c>
      <c r="AZ2339" s="15" t="s">
        <v>970</v>
      </c>
      <c r="BA2339" s="15" t="s">
        <v>332</v>
      </c>
      <c r="BB2339" s="15" t="s">
        <v>14142</v>
      </c>
      <c r="BC2339" s="16"/>
      <c r="BD2339" s="16"/>
    </row>
    <row r="2340" spans="48:56" hidden="1" x14ac:dyDescent="0.25">
      <c r="AV2340" s="15" t="str">
        <f t="shared" si="36"/>
        <v>CA-2009-838  Brookwood Terrace Family Apartments</v>
      </c>
      <c r="AW2340" s="15" t="s">
        <v>3486</v>
      </c>
      <c r="AX2340" s="15" t="s">
        <v>3487</v>
      </c>
      <c r="AY2340" s="15" t="s">
        <v>3488</v>
      </c>
      <c r="AZ2340" s="15" t="s">
        <v>851</v>
      </c>
      <c r="BA2340" s="15" t="s">
        <v>850</v>
      </c>
      <c r="BB2340" s="15" t="s">
        <v>14015</v>
      </c>
      <c r="BC2340" s="16"/>
      <c r="BD2340" s="16"/>
    </row>
    <row r="2341" spans="48:56" hidden="1" x14ac:dyDescent="0.25">
      <c r="AV2341" s="15" t="str">
        <f t="shared" si="36"/>
        <v>CA-2009-839  Belovida at Newbury Park Senior Apartments</v>
      </c>
      <c r="AW2341" s="15" t="s">
        <v>3489</v>
      </c>
      <c r="AX2341" s="15" t="s">
        <v>3490</v>
      </c>
      <c r="AY2341" s="15" t="s">
        <v>3491</v>
      </c>
      <c r="AZ2341" s="15" t="s">
        <v>851</v>
      </c>
      <c r="BA2341" s="15" t="s">
        <v>850</v>
      </c>
      <c r="BB2341" s="15" t="s">
        <v>14011</v>
      </c>
      <c r="BC2341" s="16"/>
      <c r="BD2341" s="16"/>
    </row>
    <row r="2342" spans="48:56" hidden="1" x14ac:dyDescent="0.25">
      <c r="AV2342" s="15" t="str">
        <f t="shared" si="36"/>
        <v>CA-2009-843  Pacific Meadows Apartments</v>
      </c>
      <c r="AW2342" s="15" t="s">
        <v>3163</v>
      </c>
      <c r="AX2342" s="15" t="s">
        <v>3164</v>
      </c>
      <c r="AY2342" s="15" t="s">
        <v>874</v>
      </c>
      <c r="AZ2342" s="15" t="s">
        <v>875</v>
      </c>
      <c r="BA2342" s="15" t="s">
        <v>876</v>
      </c>
      <c r="BB2342" s="15" t="s">
        <v>14472</v>
      </c>
      <c r="BC2342" s="16"/>
      <c r="BD2342" s="16"/>
    </row>
    <row r="2343" spans="48:56" hidden="1" x14ac:dyDescent="0.25">
      <c r="AV2343" s="15" t="str">
        <f t="shared" si="36"/>
        <v>CA-2009-855  Emerald Cove Senior Apartments</v>
      </c>
      <c r="AW2343" s="15" t="s">
        <v>3492</v>
      </c>
      <c r="AX2343" s="15" t="s">
        <v>3493</v>
      </c>
      <c r="AY2343" s="15" t="s">
        <v>3494</v>
      </c>
      <c r="AZ2343" s="15" t="s">
        <v>641</v>
      </c>
      <c r="BA2343" s="15" t="s">
        <v>1277</v>
      </c>
      <c r="BB2343" s="15" t="s">
        <v>14196</v>
      </c>
      <c r="BC2343" s="16"/>
      <c r="BD2343" s="16"/>
    </row>
    <row r="2344" spans="48:56" hidden="1" x14ac:dyDescent="0.25">
      <c r="AV2344" s="15" t="str">
        <f t="shared" si="36"/>
        <v>CA-2009-856  Dana Strand Senior Apartments</v>
      </c>
      <c r="AW2344" s="15" t="s">
        <v>3495</v>
      </c>
      <c r="AX2344" s="15" t="s">
        <v>3496</v>
      </c>
      <c r="AY2344" s="15" t="s">
        <v>3497</v>
      </c>
      <c r="AZ2344" s="15" t="s">
        <v>1290</v>
      </c>
      <c r="BA2344" s="15" t="s">
        <v>819</v>
      </c>
      <c r="BB2344" s="15" t="s">
        <v>14014</v>
      </c>
      <c r="BC2344" s="16"/>
      <c r="BD2344" s="16"/>
    </row>
    <row r="2345" spans="48:56" hidden="1" x14ac:dyDescent="0.25">
      <c r="AV2345" s="15" t="str">
        <f t="shared" si="36"/>
        <v>CA-2009-860  Vintage Oaks Senior Apartments 92-161</v>
      </c>
      <c r="AW2345" s="15" t="s">
        <v>3165</v>
      </c>
      <c r="AX2345" s="15" t="s">
        <v>3498</v>
      </c>
      <c r="AY2345" s="15" t="s">
        <v>151</v>
      </c>
      <c r="AZ2345" s="15" t="s">
        <v>152</v>
      </c>
      <c r="BA2345" s="15" t="s">
        <v>781</v>
      </c>
      <c r="BB2345" s="15" t="s">
        <v>14473</v>
      </c>
      <c r="BC2345" s="16"/>
      <c r="BD2345" s="16"/>
    </row>
    <row r="2346" spans="48:56" hidden="1" x14ac:dyDescent="0.25">
      <c r="AV2346" s="15" t="str">
        <f t="shared" si="36"/>
        <v>CA-2009-861  Lenzen Gardens</v>
      </c>
      <c r="AW2346" s="15" t="s">
        <v>3499</v>
      </c>
      <c r="AX2346" s="15" t="s">
        <v>3735</v>
      </c>
      <c r="AY2346" s="15" t="s">
        <v>3500</v>
      </c>
      <c r="AZ2346" s="15" t="s">
        <v>851</v>
      </c>
      <c r="BA2346" s="15" t="s">
        <v>850</v>
      </c>
      <c r="BB2346" s="15" t="s">
        <v>13861</v>
      </c>
      <c r="BC2346" s="16"/>
      <c r="BD2346" s="16"/>
    </row>
    <row r="2347" spans="48:56" hidden="1" x14ac:dyDescent="0.25">
      <c r="AV2347" s="15" t="str">
        <f t="shared" si="36"/>
        <v>CA-2009-862  Julian Gardens</v>
      </c>
      <c r="AW2347" s="15" t="s">
        <v>3501</v>
      </c>
      <c r="AX2347" s="15" t="s">
        <v>3502</v>
      </c>
      <c r="AY2347" s="15" t="s">
        <v>3503</v>
      </c>
      <c r="AZ2347" s="15" t="s">
        <v>851</v>
      </c>
      <c r="BA2347" s="15" t="s">
        <v>850</v>
      </c>
      <c r="BB2347" s="15" t="s">
        <v>13740</v>
      </c>
      <c r="BC2347" s="16"/>
      <c r="BD2347" s="16"/>
    </row>
    <row r="2348" spans="48:56" hidden="1" x14ac:dyDescent="0.25">
      <c r="AV2348" s="15" t="str">
        <f t="shared" si="36"/>
        <v>CA-2009-863  Miramar Way</v>
      </c>
      <c r="AW2348" s="15" t="s">
        <v>3504</v>
      </c>
      <c r="AX2348" s="15" t="s">
        <v>3505</v>
      </c>
      <c r="AY2348" s="15" t="s">
        <v>3506</v>
      </c>
      <c r="AZ2348" s="15" t="s">
        <v>850</v>
      </c>
      <c r="BA2348" s="15" t="s">
        <v>850</v>
      </c>
      <c r="BB2348" s="15" t="s">
        <v>13923</v>
      </c>
      <c r="BC2348" s="16"/>
      <c r="BD2348" s="16"/>
    </row>
    <row r="2349" spans="48:56" hidden="1" x14ac:dyDescent="0.25">
      <c r="AV2349" s="15" t="str">
        <f t="shared" si="36"/>
        <v>CA-2009-864  Cypress Gardens</v>
      </c>
      <c r="AW2349" s="15" t="s">
        <v>3507</v>
      </c>
      <c r="AX2349" s="15" t="s">
        <v>3508</v>
      </c>
      <c r="AY2349" s="15" t="s">
        <v>3509</v>
      </c>
      <c r="AZ2349" s="15" t="s">
        <v>851</v>
      </c>
      <c r="BA2349" s="15" t="s">
        <v>850</v>
      </c>
      <c r="BB2349" s="15" t="s">
        <v>14296</v>
      </c>
      <c r="BC2349" s="16"/>
      <c r="BD2349" s="16"/>
    </row>
    <row r="2350" spans="48:56" hidden="1" x14ac:dyDescent="0.25">
      <c r="AV2350" s="15" t="str">
        <f t="shared" si="36"/>
        <v>CA-2009-865  Lucretia Gardens</v>
      </c>
      <c r="AW2350" s="15" t="s">
        <v>3510</v>
      </c>
      <c r="AX2350" s="15" t="s">
        <v>3511</v>
      </c>
      <c r="AY2350" s="15" t="s">
        <v>3512</v>
      </c>
      <c r="AZ2350" s="15" t="s">
        <v>851</v>
      </c>
      <c r="BA2350" s="15" t="s">
        <v>850</v>
      </c>
      <c r="BB2350" s="15" t="s">
        <v>14128</v>
      </c>
      <c r="BC2350" s="16"/>
      <c r="BD2350" s="16"/>
    </row>
    <row r="2351" spans="48:56" hidden="1" x14ac:dyDescent="0.25">
      <c r="AV2351" s="15" t="str">
        <f t="shared" si="36"/>
        <v>CA-2009-866  Sunset Gardens</v>
      </c>
      <c r="AW2351" s="15" t="s">
        <v>3513</v>
      </c>
      <c r="AX2351" s="15" t="s">
        <v>3514</v>
      </c>
      <c r="AY2351" s="15" t="s">
        <v>3515</v>
      </c>
      <c r="AZ2351" s="15" t="s">
        <v>886</v>
      </c>
      <c r="BA2351" s="15" t="s">
        <v>850</v>
      </c>
      <c r="BB2351" s="15" t="s">
        <v>13953</v>
      </c>
      <c r="BC2351" s="16"/>
      <c r="BD2351" s="16"/>
    </row>
    <row r="2352" spans="48:56" hidden="1" x14ac:dyDescent="0.25">
      <c r="AV2352" s="15" t="str">
        <f t="shared" si="36"/>
        <v>CA-2009-868  Tynan Village Apartments</v>
      </c>
      <c r="AW2352" s="15" t="s">
        <v>2862</v>
      </c>
      <c r="AX2352" s="15" t="s">
        <v>2863</v>
      </c>
      <c r="AY2352" s="15" t="s">
        <v>2864</v>
      </c>
      <c r="AZ2352" s="15" t="s">
        <v>234</v>
      </c>
      <c r="BA2352" s="15" t="s">
        <v>876</v>
      </c>
      <c r="BB2352" s="15" t="s">
        <v>14174</v>
      </c>
      <c r="BC2352" s="16"/>
      <c r="BD2352" s="16"/>
    </row>
    <row r="2353" spans="48:56" hidden="1" x14ac:dyDescent="0.25">
      <c r="AV2353" s="15" t="str">
        <f t="shared" si="36"/>
        <v>CA-2009-869  Ceres Way Apartments</v>
      </c>
      <c r="AW2353" s="15" t="s">
        <v>3516</v>
      </c>
      <c r="AX2353" s="15" t="s">
        <v>3517</v>
      </c>
      <c r="AY2353" s="15" t="s">
        <v>3518</v>
      </c>
      <c r="AZ2353" s="15" t="s">
        <v>1116</v>
      </c>
      <c r="BA2353" s="15" t="s">
        <v>882</v>
      </c>
      <c r="BB2353" s="15" t="s">
        <v>14193</v>
      </c>
      <c r="BC2353" s="16"/>
      <c r="BD2353" s="16"/>
    </row>
    <row r="2354" spans="48:56" hidden="1" x14ac:dyDescent="0.25">
      <c r="AV2354" s="15" t="str">
        <f t="shared" si="36"/>
        <v>CA-2009-870  Encanto Court</v>
      </c>
      <c r="AW2354" s="15" t="s">
        <v>3736</v>
      </c>
      <c r="AX2354" s="15" t="s">
        <v>3737</v>
      </c>
      <c r="AY2354" s="15" t="s">
        <v>4136</v>
      </c>
      <c r="AZ2354" s="15" t="s">
        <v>819</v>
      </c>
      <c r="BA2354" s="15" t="s">
        <v>819</v>
      </c>
      <c r="BB2354" s="15" t="s">
        <v>13857</v>
      </c>
      <c r="BC2354" s="16"/>
      <c r="BD2354" s="16"/>
    </row>
    <row r="2355" spans="48:56" hidden="1" x14ac:dyDescent="0.25">
      <c r="AV2355" s="15" t="str">
        <f t="shared" si="36"/>
        <v>CA-2009-871  Regency Towers</v>
      </c>
      <c r="AW2355" s="15" t="s">
        <v>3166</v>
      </c>
      <c r="AX2355" s="15" t="s">
        <v>3167</v>
      </c>
      <c r="AY2355" s="15" t="s">
        <v>3168</v>
      </c>
      <c r="AZ2355" s="15" t="s">
        <v>1099</v>
      </c>
      <c r="BA2355" s="15" t="s">
        <v>819</v>
      </c>
      <c r="BB2355" s="15" t="s">
        <v>14160</v>
      </c>
      <c r="BC2355" s="16"/>
      <c r="BD2355" s="16"/>
    </row>
    <row r="2356" spans="48:56" hidden="1" x14ac:dyDescent="0.25">
      <c r="AV2356" s="15" t="str">
        <f t="shared" si="36"/>
        <v>CA-2010-007  Kings Beach Housing Now</v>
      </c>
      <c r="AW2356" s="15" t="s">
        <v>3738</v>
      </c>
      <c r="AX2356" s="15" t="s">
        <v>3739</v>
      </c>
      <c r="AY2356" s="15" t="s">
        <v>4137</v>
      </c>
      <c r="AZ2356" s="15" t="s">
        <v>4300</v>
      </c>
      <c r="BA2356" s="15" t="s">
        <v>362</v>
      </c>
      <c r="BB2356" s="15" t="s">
        <v>14474</v>
      </c>
      <c r="BC2356" s="16"/>
      <c r="BD2356" s="16"/>
    </row>
    <row r="2357" spans="48:56" hidden="1" x14ac:dyDescent="0.25">
      <c r="AV2357" s="15" t="str">
        <f t="shared" si="36"/>
        <v>CA-2010-008  Vista Grande Apartments</v>
      </c>
      <c r="AW2357" s="15" t="s">
        <v>3519</v>
      </c>
      <c r="AX2357" s="15" t="s">
        <v>3520</v>
      </c>
      <c r="AY2357" s="15" t="s">
        <v>3521</v>
      </c>
      <c r="AZ2357" s="15" t="s">
        <v>848</v>
      </c>
      <c r="BA2357" s="15" t="s">
        <v>848</v>
      </c>
      <c r="BB2357" s="15" t="s">
        <v>14278</v>
      </c>
      <c r="BC2357" s="16"/>
      <c r="BD2357" s="16"/>
    </row>
    <row r="2358" spans="48:56" hidden="1" x14ac:dyDescent="0.25">
      <c r="AV2358" s="15" t="str">
        <f t="shared" si="36"/>
        <v>CA-2010-012  Hayworth House</v>
      </c>
      <c r="AW2358" s="15" t="s">
        <v>3522</v>
      </c>
      <c r="AX2358" s="15" t="s">
        <v>3523</v>
      </c>
      <c r="AY2358" s="15" t="s">
        <v>3524</v>
      </c>
      <c r="AZ2358" s="15" t="s">
        <v>136</v>
      </c>
      <c r="BA2358" s="15" t="s">
        <v>819</v>
      </c>
      <c r="BB2358" s="15" t="s">
        <v>13717</v>
      </c>
      <c r="BC2358" s="16"/>
      <c r="BD2358" s="16"/>
    </row>
    <row r="2359" spans="48:56" hidden="1" x14ac:dyDescent="0.25">
      <c r="AV2359" s="15" t="str">
        <f t="shared" si="36"/>
        <v>CA-2010-013  Brighton Place</v>
      </c>
      <c r="AW2359" s="15" t="s">
        <v>3525</v>
      </c>
      <c r="AX2359" s="15" t="s">
        <v>3526</v>
      </c>
      <c r="AY2359" s="15" t="s">
        <v>3527</v>
      </c>
      <c r="AZ2359" s="15" t="s">
        <v>528</v>
      </c>
      <c r="BA2359" s="15" t="s">
        <v>848</v>
      </c>
      <c r="BB2359" s="15" t="s">
        <v>14005</v>
      </c>
      <c r="BC2359" s="16"/>
      <c r="BD2359" s="16"/>
    </row>
    <row r="2360" spans="48:56" hidden="1" x14ac:dyDescent="0.25">
      <c r="AV2360" s="15" t="str">
        <f t="shared" si="36"/>
        <v>CA-2010-015  Siena Court Senior Apartments</v>
      </c>
      <c r="AW2360" s="15" t="s">
        <v>3740</v>
      </c>
      <c r="AX2360" s="15" t="s">
        <v>3741</v>
      </c>
      <c r="AY2360" s="15" t="s">
        <v>4138</v>
      </c>
      <c r="AZ2360" s="15" t="s">
        <v>1274</v>
      </c>
      <c r="BA2360" s="15" t="s">
        <v>1275</v>
      </c>
      <c r="BB2360" s="15" t="s">
        <v>14004</v>
      </c>
      <c r="BC2360" s="16"/>
      <c r="BD2360" s="16"/>
    </row>
    <row r="2361" spans="48:56" hidden="1" x14ac:dyDescent="0.25">
      <c r="AV2361" s="15" t="str">
        <f t="shared" si="36"/>
        <v>CA-2010-023  La Valentina</v>
      </c>
      <c r="AW2361" s="15" t="s">
        <v>3742</v>
      </c>
      <c r="AX2361" s="15" t="s">
        <v>3743</v>
      </c>
      <c r="AY2361" s="15" t="s">
        <v>4139</v>
      </c>
      <c r="AZ2361" s="15" t="s">
        <v>781</v>
      </c>
      <c r="BA2361" s="15" t="s">
        <v>781</v>
      </c>
      <c r="BB2361" s="15" t="s">
        <v>13795</v>
      </c>
      <c r="BC2361" s="16"/>
      <c r="BD2361" s="16"/>
    </row>
    <row r="2362" spans="48:56" hidden="1" x14ac:dyDescent="0.25">
      <c r="AV2362" s="15" t="str">
        <f t="shared" si="36"/>
        <v>CA-2010-024  Goshen Village II</v>
      </c>
      <c r="AW2362" s="15" t="s">
        <v>3528</v>
      </c>
      <c r="AX2362" s="15" t="s">
        <v>3529</v>
      </c>
      <c r="AY2362" s="15" t="s">
        <v>3530</v>
      </c>
      <c r="AZ2362" s="15" t="s">
        <v>1115</v>
      </c>
      <c r="BA2362" s="15" t="s">
        <v>520</v>
      </c>
      <c r="BB2362" s="15" t="s">
        <v>13831</v>
      </c>
      <c r="BC2362" s="16"/>
      <c r="BD2362" s="16"/>
    </row>
    <row r="2363" spans="48:56" hidden="1" x14ac:dyDescent="0.25">
      <c r="AV2363" s="15" t="str">
        <f t="shared" si="36"/>
        <v>CA-2010-025  Tree House Apartments</v>
      </c>
      <c r="AW2363" s="15" t="s">
        <v>3531</v>
      </c>
      <c r="AX2363" s="15" t="s">
        <v>3532</v>
      </c>
      <c r="AY2363" s="15" t="s">
        <v>3533</v>
      </c>
      <c r="AZ2363" s="15" t="s">
        <v>858</v>
      </c>
      <c r="BA2363" s="15" t="s">
        <v>850</v>
      </c>
      <c r="BB2363" s="15" t="s">
        <v>14047</v>
      </c>
      <c r="BC2363" s="16"/>
      <c r="BD2363" s="16"/>
    </row>
    <row r="2364" spans="48:56" hidden="1" x14ac:dyDescent="0.25">
      <c r="AV2364" s="15" t="str">
        <f t="shared" si="36"/>
        <v>CA-2010-026  Paseo Verde II Family Apartments</v>
      </c>
      <c r="AW2364" s="15" t="s">
        <v>3534</v>
      </c>
      <c r="AX2364" s="15" t="s">
        <v>3535</v>
      </c>
      <c r="AY2364" s="15" t="s">
        <v>3536</v>
      </c>
      <c r="AZ2364" s="15" t="s">
        <v>1116</v>
      </c>
      <c r="BA2364" s="15" t="s">
        <v>882</v>
      </c>
      <c r="BB2364" s="15" t="s">
        <v>14193</v>
      </c>
      <c r="BC2364" s="16"/>
      <c r="BD2364" s="16"/>
    </row>
    <row r="2365" spans="48:56" hidden="1" x14ac:dyDescent="0.25">
      <c r="AV2365" s="15" t="str">
        <f t="shared" si="36"/>
        <v>CA-2010-030  The Savoy fka Jefferson Oaks Apartments</v>
      </c>
      <c r="AW2365" s="15" t="s">
        <v>4348</v>
      </c>
      <c r="AX2365" s="15" t="s">
        <v>4349</v>
      </c>
      <c r="AY2365" s="15" t="s">
        <v>4350</v>
      </c>
      <c r="AZ2365" s="15" t="s">
        <v>331</v>
      </c>
      <c r="BA2365" s="15" t="s">
        <v>332</v>
      </c>
      <c r="BB2365" s="15" t="s">
        <v>13769</v>
      </c>
      <c r="BC2365" s="16"/>
      <c r="BD2365" s="16"/>
    </row>
    <row r="2366" spans="48:56" hidden="1" x14ac:dyDescent="0.25">
      <c r="AV2366" s="15" t="str">
        <f t="shared" si="36"/>
        <v>CA-2010-031  Merritt Crossing</v>
      </c>
      <c r="AW2366" s="15" t="s">
        <v>3744</v>
      </c>
      <c r="AX2366" s="15" t="s">
        <v>3745</v>
      </c>
      <c r="AY2366" s="15" t="s">
        <v>4140</v>
      </c>
      <c r="AZ2366" s="15" t="s">
        <v>331</v>
      </c>
      <c r="BA2366" s="15" t="s">
        <v>332</v>
      </c>
      <c r="BB2366" s="15" t="s">
        <v>14145</v>
      </c>
      <c r="BC2366" s="16"/>
      <c r="BD2366" s="16"/>
    </row>
    <row r="2367" spans="48:56" hidden="1" x14ac:dyDescent="0.25">
      <c r="AV2367" s="15" t="str">
        <f t="shared" si="36"/>
        <v>CA-2010-034  Court and Paradise Apartments</v>
      </c>
      <c r="AW2367" s="15" t="s">
        <v>3537</v>
      </c>
      <c r="AX2367" s="15" t="s">
        <v>3538</v>
      </c>
      <c r="AY2367" s="15" t="s">
        <v>3539</v>
      </c>
      <c r="AZ2367" s="15" t="s">
        <v>785</v>
      </c>
      <c r="BA2367" s="15" t="s">
        <v>520</v>
      </c>
      <c r="BB2367" s="15" t="s">
        <v>14225</v>
      </c>
      <c r="BC2367" s="16"/>
      <c r="BD2367" s="16"/>
    </row>
    <row r="2368" spans="48:56" hidden="1" x14ac:dyDescent="0.25">
      <c r="AV2368" s="15" t="str">
        <f t="shared" si="36"/>
        <v>CA-2010-035  Normandie Terrace</v>
      </c>
      <c r="AW2368" s="15" t="s">
        <v>3746</v>
      </c>
      <c r="AX2368" s="15" t="s">
        <v>3747</v>
      </c>
      <c r="AY2368" s="15" t="s">
        <v>4141</v>
      </c>
      <c r="AZ2368" s="15" t="s">
        <v>819</v>
      </c>
      <c r="BA2368" s="15" t="s">
        <v>819</v>
      </c>
      <c r="BB2368" s="15" t="s">
        <v>14224</v>
      </c>
      <c r="BC2368" s="16"/>
      <c r="BD2368" s="16"/>
    </row>
    <row r="2369" spans="48:56" hidden="1" x14ac:dyDescent="0.25">
      <c r="AV2369" s="15" t="str">
        <f t="shared" si="36"/>
        <v>CA-2010-040  Forrest Palms Senior Center</v>
      </c>
      <c r="AW2369" s="15" t="s">
        <v>3540</v>
      </c>
      <c r="AX2369" s="15" t="s">
        <v>3541</v>
      </c>
      <c r="AY2369" s="15" t="s">
        <v>3542</v>
      </c>
      <c r="AZ2369" s="15" t="s">
        <v>781</v>
      </c>
      <c r="BA2369" s="15" t="s">
        <v>781</v>
      </c>
      <c r="BB2369" s="15" t="s">
        <v>14379</v>
      </c>
      <c r="BC2369" s="16"/>
      <c r="BD2369" s="16"/>
    </row>
    <row r="2370" spans="48:56" hidden="1" x14ac:dyDescent="0.25">
      <c r="AV2370" s="15" t="str">
        <f t="shared" si="36"/>
        <v>CA-2010-046  Waterford Gardens</v>
      </c>
      <c r="AW2370" s="15" t="s">
        <v>3748</v>
      </c>
      <c r="AX2370" s="15" t="s">
        <v>3749</v>
      </c>
      <c r="AY2370" s="15" t="s">
        <v>4142</v>
      </c>
      <c r="AZ2370" s="15" t="s">
        <v>478</v>
      </c>
      <c r="BA2370" s="15" t="s">
        <v>832</v>
      </c>
      <c r="BB2370" s="15" t="s">
        <v>13972</v>
      </c>
      <c r="BC2370" s="16"/>
      <c r="BD2370" s="16"/>
    </row>
    <row r="2371" spans="48:56" hidden="1" x14ac:dyDescent="0.25">
      <c r="AV2371" s="15" t="str">
        <f t="shared" si="36"/>
        <v>CA-2010-055  Vermont Avenue Apartments</v>
      </c>
      <c r="AW2371" s="15" t="s">
        <v>3750</v>
      </c>
      <c r="AX2371" s="15" t="s">
        <v>3751</v>
      </c>
      <c r="AY2371" s="15" t="s">
        <v>4143</v>
      </c>
      <c r="AZ2371" s="15" t="s">
        <v>819</v>
      </c>
      <c r="BA2371" s="15" t="s">
        <v>819</v>
      </c>
      <c r="BB2371" s="15" t="s">
        <v>13757</v>
      </c>
      <c r="BC2371" s="16"/>
      <c r="BD2371" s="16"/>
    </row>
    <row r="2372" spans="48:56" hidden="1" x14ac:dyDescent="0.25">
      <c r="AV2372" s="15" t="str">
        <f t="shared" si="36"/>
        <v>CA-2010-061  Sunrise Apartments</v>
      </c>
      <c r="AW2372" s="15" t="s">
        <v>3752</v>
      </c>
      <c r="AX2372" s="15" t="s">
        <v>3753</v>
      </c>
      <c r="AY2372" s="15" t="s">
        <v>4144</v>
      </c>
      <c r="AZ2372" s="15" t="s">
        <v>819</v>
      </c>
      <c r="BA2372" s="15" t="s">
        <v>819</v>
      </c>
      <c r="BB2372" s="15" t="s">
        <v>13757</v>
      </c>
      <c r="BC2372" s="16"/>
      <c r="BD2372" s="16"/>
    </row>
    <row r="2373" spans="48:56" hidden="1" x14ac:dyDescent="0.25">
      <c r="AV2373" s="15" t="str">
        <f t="shared" si="36"/>
        <v>CA-2010-062  Lotus Garden</v>
      </c>
      <c r="AW2373" s="15" t="s">
        <v>4787</v>
      </c>
      <c r="AX2373" s="15" t="s">
        <v>4788</v>
      </c>
      <c r="AY2373" s="15" t="s">
        <v>4789</v>
      </c>
      <c r="AZ2373" s="15" t="s">
        <v>819</v>
      </c>
      <c r="BA2373" s="15" t="s">
        <v>819</v>
      </c>
      <c r="BB2373" s="15" t="s">
        <v>13745</v>
      </c>
      <c r="BC2373" s="16"/>
      <c r="BD2373" s="16"/>
    </row>
    <row r="2374" spans="48:56" hidden="1" x14ac:dyDescent="0.25">
      <c r="AV2374" s="15" t="str">
        <f t="shared" si="36"/>
        <v>CA-2010-063  South Mill Creek Apartments</v>
      </c>
      <c r="AW2374" s="15" t="s">
        <v>3543</v>
      </c>
      <c r="AX2374" s="15" t="s">
        <v>3544</v>
      </c>
      <c r="AY2374" s="15" t="s">
        <v>3545</v>
      </c>
      <c r="AZ2374" s="15" t="s">
        <v>616</v>
      </c>
      <c r="BA2374" s="15" t="s">
        <v>829</v>
      </c>
      <c r="BB2374" s="15" t="s">
        <v>13781</v>
      </c>
      <c r="BC2374" s="16"/>
      <c r="BD2374" s="16"/>
    </row>
    <row r="2375" spans="48:56" hidden="1" x14ac:dyDescent="0.25">
      <c r="AV2375" s="15" t="str">
        <f t="shared" si="36"/>
        <v>CA-2010-064  Juanita Villas</v>
      </c>
      <c r="AW2375" s="15" t="s">
        <v>3546</v>
      </c>
      <c r="AX2375" s="15" t="s">
        <v>3547</v>
      </c>
      <c r="AY2375" s="15" t="s">
        <v>3548</v>
      </c>
      <c r="AZ2375" s="15" t="s">
        <v>819</v>
      </c>
      <c r="BA2375" s="15" t="s">
        <v>819</v>
      </c>
      <c r="BB2375" s="15" t="s">
        <v>13900</v>
      </c>
      <c r="BC2375" s="16"/>
      <c r="BD2375" s="16"/>
    </row>
    <row r="2376" spans="48:56" hidden="1" x14ac:dyDescent="0.25">
      <c r="AV2376" s="15" t="str">
        <f t="shared" si="36"/>
        <v>CA-2010-067  Camino Gonzalez Apartments</v>
      </c>
      <c r="AW2376" s="15" t="s">
        <v>3754</v>
      </c>
      <c r="AX2376" s="15" t="s">
        <v>3755</v>
      </c>
      <c r="AY2376" s="15" t="s">
        <v>4145</v>
      </c>
      <c r="AZ2376" s="15" t="s">
        <v>562</v>
      </c>
      <c r="BA2376" s="15" t="s">
        <v>1009</v>
      </c>
      <c r="BB2376" s="15" t="s">
        <v>14361</v>
      </c>
      <c r="BC2376" s="16"/>
      <c r="BD2376" s="16"/>
    </row>
    <row r="2377" spans="48:56" hidden="1" x14ac:dyDescent="0.25">
      <c r="AV2377" s="15" t="str">
        <f t="shared" si="36"/>
        <v>CA-2010-073  The Crossings at New Rancho</v>
      </c>
      <c r="AW2377" s="15" t="s">
        <v>3756</v>
      </c>
      <c r="AX2377" s="15" t="s">
        <v>3757</v>
      </c>
      <c r="AY2377" s="15" t="s">
        <v>4146</v>
      </c>
      <c r="AZ2377" s="15" t="s">
        <v>61</v>
      </c>
      <c r="BA2377" s="15" t="s">
        <v>781</v>
      </c>
      <c r="BB2377" s="15" t="s">
        <v>13978</v>
      </c>
      <c r="BC2377" s="16"/>
      <c r="BD2377" s="16"/>
    </row>
    <row r="2378" spans="48:56" hidden="1" x14ac:dyDescent="0.25">
      <c r="AV2378" s="15" t="str">
        <f t="shared" si="36"/>
        <v>CA-2010-086  Archer Studios</v>
      </c>
      <c r="AW2378" s="15" t="s">
        <v>3549</v>
      </c>
      <c r="AX2378" s="15" t="s">
        <v>3550</v>
      </c>
      <c r="AY2378" s="15" t="s">
        <v>3551</v>
      </c>
      <c r="AZ2378" s="15" t="s">
        <v>851</v>
      </c>
      <c r="BA2378" s="15" t="s">
        <v>850</v>
      </c>
      <c r="BB2378" s="15" t="s">
        <v>13740</v>
      </c>
      <c r="BC2378" s="16"/>
      <c r="BD2378" s="16"/>
    </row>
    <row r="2379" spans="48:56" hidden="1" x14ac:dyDescent="0.25">
      <c r="AV2379" s="15" t="str">
        <f t="shared" si="36"/>
        <v>CA-2010-092  Renaissance at Trinity Apartments</v>
      </c>
      <c r="AW2379" s="15" t="s">
        <v>3552</v>
      </c>
      <c r="AX2379" s="15" t="s">
        <v>3553</v>
      </c>
      <c r="AY2379" s="15" t="s">
        <v>3554</v>
      </c>
      <c r="AZ2379" s="15" t="s">
        <v>830</v>
      </c>
      <c r="BA2379" s="15" t="s">
        <v>830</v>
      </c>
      <c r="BB2379" s="15" t="s">
        <v>13869</v>
      </c>
      <c r="BC2379" s="16"/>
      <c r="BD2379" s="16"/>
    </row>
    <row r="2380" spans="48:56" hidden="1" x14ac:dyDescent="0.25">
      <c r="AV2380" s="15" t="str">
        <f t="shared" si="36"/>
        <v>CA-2010-095  Courier Place Apartments</v>
      </c>
      <c r="AW2380" s="15" t="s">
        <v>3758</v>
      </c>
      <c r="AX2380" s="15" t="s">
        <v>3759</v>
      </c>
      <c r="AY2380" s="15" t="s">
        <v>4147</v>
      </c>
      <c r="AZ2380" s="15" t="s">
        <v>1800</v>
      </c>
      <c r="BA2380" s="15" t="s">
        <v>819</v>
      </c>
      <c r="BB2380" s="15" t="s">
        <v>13865</v>
      </c>
      <c r="BC2380" s="16"/>
      <c r="BD2380" s="16"/>
    </row>
    <row r="2381" spans="48:56" hidden="1" x14ac:dyDescent="0.25">
      <c r="AV2381" s="15" t="str">
        <f t="shared" si="36"/>
        <v>CA-2010-103  Encanto Del Mar</v>
      </c>
      <c r="AW2381" s="15" t="s">
        <v>3760</v>
      </c>
      <c r="AX2381" s="15" t="s">
        <v>3761</v>
      </c>
      <c r="AY2381" s="15" t="s">
        <v>4148</v>
      </c>
      <c r="AZ2381" s="15" t="s">
        <v>1009</v>
      </c>
      <c r="BA2381" s="15" t="s">
        <v>1009</v>
      </c>
      <c r="BB2381" s="15" t="s">
        <v>14414</v>
      </c>
      <c r="BC2381" s="16"/>
      <c r="BD2381" s="16"/>
    </row>
    <row r="2382" spans="48:56" hidden="1" x14ac:dyDescent="0.25">
      <c r="AV2382" s="15" t="str">
        <f t="shared" si="36"/>
        <v>CA-2010-106  Charles Street Apartments</v>
      </c>
      <c r="AW2382" s="15" t="s">
        <v>3762</v>
      </c>
      <c r="AX2382" s="15" t="s">
        <v>3763</v>
      </c>
      <c r="AY2382" s="15" t="s">
        <v>4149</v>
      </c>
      <c r="AZ2382" s="15" t="s">
        <v>634</v>
      </c>
      <c r="BA2382" s="15" t="s">
        <v>1009</v>
      </c>
      <c r="BB2382" s="15" t="s">
        <v>14475</v>
      </c>
      <c r="BC2382" s="16"/>
      <c r="BD2382" s="16"/>
    </row>
    <row r="2383" spans="48:56" hidden="1" x14ac:dyDescent="0.25">
      <c r="AV2383" s="15" t="str">
        <f t="shared" si="36"/>
        <v>CA-2010-107  Fife Creek Commons</v>
      </c>
      <c r="AW2383" s="15" t="s">
        <v>3764</v>
      </c>
      <c r="AX2383" s="15" t="s">
        <v>3765</v>
      </c>
      <c r="AY2383" s="15" t="s">
        <v>4150</v>
      </c>
      <c r="AZ2383" s="15" t="s">
        <v>4301</v>
      </c>
      <c r="BA2383" s="15" t="s">
        <v>1929</v>
      </c>
      <c r="BB2383" s="15" t="s">
        <v>14476</v>
      </c>
      <c r="BC2383" s="16"/>
      <c r="BD2383" s="16"/>
    </row>
    <row r="2384" spans="48:56" hidden="1" x14ac:dyDescent="0.25">
      <c r="AV2384" s="15" t="str">
        <f t="shared" si="36"/>
        <v>CA-2010-108  Valle Naranjal</v>
      </c>
      <c r="AW2384" s="15" t="s">
        <v>3766</v>
      </c>
      <c r="AX2384" s="15" t="s">
        <v>3767</v>
      </c>
      <c r="AY2384" s="15" t="s">
        <v>4151</v>
      </c>
      <c r="AZ2384" s="15" t="s">
        <v>4296</v>
      </c>
      <c r="BA2384" s="15" t="s">
        <v>1009</v>
      </c>
      <c r="BB2384" s="15" t="s">
        <v>14477</v>
      </c>
      <c r="BC2384" s="16"/>
      <c r="BD2384" s="16"/>
    </row>
    <row r="2385" spans="48:56" hidden="1" x14ac:dyDescent="0.25">
      <c r="AV2385" s="15" t="str">
        <f t="shared" si="36"/>
        <v>CA-2010-110  Epworth Apartments</v>
      </c>
      <c r="AW2385" s="15" t="s">
        <v>3768</v>
      </c>
      <c r="AX2385" s="15" t="s">
        <v>3769</v>
      </c>
      <c r="AY2385" s="15" t="s">
        <v>13017</v>
      </c>
      <c r="AZ2385" s="15" t="s">
        <v>819</v>
      </c>
      <c r="BA2385" s="15" t="s">
        <v>819</v>
      </c>
      <c r="BB2385" s="15" t="s">
        <v>13857</v>
      </c>
      <c r="BC2385" s="16"/>
      <c r="BD2385" s="16"/>
    </row>
    <row r="2386" spans="48:56" hidden="1" x14ac:dyDescent="0.25">
      <c r="AV2386" s="15" t="str">
        <f t="shared" si="36"/>
        <v>CA-2010-111  Gateway Palms Apartments</v>
      </c>
      <c r="AW2386" s="15" t="s">
        <v>3770</v>
      </c>
      <c r="AX2386" s="15" t="s">
        <v>3771</v>
      </c>
      <c r="AY2386" s="15" t="s">
        <v>15400</v>
      </c>
      <c r="AZ2386" s="15" t="s">
        <v>842</v>
      </c>
      <c r="BA2386" s="15" t="s">
        <v>843</v>
      </c>
      <c r="BB2386" s="15" t="s">
        <v>13734</v>
      </c>
      <c r="BC2386" s="16"/>
      <c r="BD2386" s="16"/>
    </row>
    <row r="2387" spans="48:56" hidden="1" x14ac:dyDescent="0.25">
      <c r="AV2387" s="15" t="str">
        <f t="shared" si="36"/>
        <v>CA-2010-119  Doria Apartment Homes Phase I</v>
      </c>
      <c r="AW2387" s="15" t="s">
        <v>3555</v>
      </c>
      <c r="AX2387" s="15" t="s">
        <v>3556</v>
      </c>
      <c r="AY2387" s="15" t="s">
        <v>3557</v>
      </c>
      <c r="AZ2387" s="15" t="s">
        <v>578</v>
      </c>
      <c r="BA2387" s="15" t="s">
        <v>1277</v>
      </c>
      <c r="BB2387" s="15" t="s">
        <v>14304</v>
      </c>
      <c r="BC2387" s="16"/>
      <c r="BD2387" s="16"/>
    </row>
    <row r="2388" spans="48:56" hidden="1" x14ac:dyDescent="0.25">
      <c r="AV2388" s="15" t="str">
        <f t="shared" si="36"/>
        <v>CA-2010-120  Boyle Hotel Apartments</v>
      </c>
      <c r="AW2388" s="15" t="s">
        <v>3772</v>
      </c>
      <c r="AX2388" s="15" t="s">
        <v>3773</v>
      </c>
      <c r="AY2388" s="15" t="s">
        <v>4152</v>
      </c>
      <c r="AZ2388" s="15" t="s">
        <v>819</v>
      </c>
      <c r="BA2388" s="15" t="s">
        <v>819</v>
      </c>
      <c r="BB2388" s="15" t="s">
        <v>13851</v>
      </c>
      <c r="BC2388" s="16"/>
      <c r="BD2388" s="16"/>
    </row>
    <row r="2389" spans="48:56" hidden="1" x14ac:dyDescent="0.25">
      <c r="AV2389" s="15" t="str">
        <f t="shared" si="36"/>
        <v>CA-2010-123  Rodney Fernandez Gardens, Phase II</v>
      </c>
      <c r="AW2389" s="15" t="s">
        <v>3774</v>
      </c>
      <c r="AX2389" s="15" t="s">
        <v>4351</v>
      </c>
      <c r="AY2389" s="15" t="s">
        <v>4153</v>
      </c>
      <c r="AZ2389" s="15" t="s">
        <v>233</v>
      </c>
      <c r="BA2389" s="15" t="s">
        <v>1009</v>
      </c>
      <c r="BB2389" s="15" t="s">
        <v>14056</v>
      </c>
      <c r="BC2389" s="16"/>
      <c r="BD2389" s="16"/>
    </row>
    <row r="2390" spans="48:56" hidden="1" x14ac:dyDescent="0.25">
      <c r="AV2390" s="15" t="str">
        <f t="shared" si="36"/>
        <v>CA-2010-124  The Magnolia at Highland</v>
      </c>
      <c r="AW2390" s="15" t="s">
        <v>3775</v>
      </c>
      <c r="AX2390" s="15" t="s">
        <v>3776</v>
      </c>
      <c r="AY2390" s="15" t="s">
        <v>4154</v>
      </c>
      <c r="AZ2390" s="15" t="s">
        <v>882</v>
      </c>
      <c r="BA2390" s="15" t="s">
        <v>882</v>
      </c>
      <c r="BB2390" s="15" t="s">
        <v>13943</v>
      </c>
      <c r="BC2390" s="16"/>
      <c r="BD2390" s="16"/>
    </row>
    <row r="2391" spans="48:56" hidden="1" x14ac:dyDescent="0.25">
      <c r="AV2391" s="15" t="str">
        <f t="shared" ref="AV2391:AV2454" si="37">CONCATENATE(AW2391,"  ",AX2391)</f>
        <v>CA-2010-130  Aldea Village Community</v>
      </c>
      <c r="AW2391" s="15" t="s">
        <v>3558</v>
      </c>
      <c r="AX2391" s="15" t="s">
        <v>3559</v>
      </c>
      <c r="AY2391" s="15" t="s">
        <v>3560</v>
      </c>
      <c r="AZ2391" s="15" t="s">
        <v>344</v>
      </c>
      <c r="BA2391" s="15" t="s">
        <v>819</v>
      </c>
      <c r="BB2391" s="15" t="s">
        <v>14009</v>
      </c>
      <c r="BC2391" s="16"/>
      <c r="BD2391" s="16"/>
    </row>
    <row r="2392" spans="48:56" hidden="1" x14ac:dyDescent="0.25">
      <c r="AV2392" s="15" t="str">
        <f t="shared" si="37"/>
        <v>CA-2010-135  2602 Broadway</v>
      </c>
      <c r="AW2392" s="15" t="s">
        <v>3777</v>
      </c>
      <c r="AX2392" s="15" t="s">
        <v>3778</v>
      </c>
      <c r="AY2392" s="15" t="s">
        <v>3778</v>
      </c>
      <c r="AZ2392" s="15" t="s">
        <v>1599</v>
      </c>
      <c r="BA2392" s="15" t="s">
        <v>819</v>
      </c>
      <c r="BB2392" s="15" t="s">
        <v>14065</v>
      </c>
      <c r="BC2392" s="16"/>
      <c r="BD2392" s="16"/>
    </row>
    <row r="2393" spans="48:56" hidden="1" x14ac:dyDescent="0.25">
      <c r="AV2393" s="15" t="str">
        <f t="shared" si="37"/>
        <v>CA-2010-140  The Vineyards at Menifee</v>
      </c>
      <c r="AW2393" s="15" t="s">
        <v>3779</v>
      </c>
      <c r="AX2393" s="15" t="s">
        <v>3780</v>
      </c>
      <c r="AY2393" s="15" t="s">
        <v>4155</v>
      </c>
      <c r="AZ2393" s="15" t="s">
        <v>4302</v>
      </c>
      <c r="BA2393" s="15" t="s">
        <v>526</v>
      </c>
      <c r="BB2393" s="15" t="s">
        <v>14478</v>
      </c>
      <c r="BC2393" s="16"/>
      <c r="BD2393" s="16"/>
    </row>
    <row r="2394" spans="48:56" hidden="1" x14ac:dyDescent="0.25">
      <c r="AV2394" s="15" t="str">
        <f t="shared" si="37"/>
        <v>CA-2010-147  Legacy</v>
      </c>
      <c r="AW2394" s="15" t="s">
        <v>3781</v>
      </c>
      <c r="AX2394" s="15" t="s">
        <v>3782</v>
      </c>
      <c r="AY2394" s="15" t="s">
        <v>4156</v>
      </c>
      <c r="AZ2394" s="15" t="s">
        <v>4303</v>
      </c>
      <c r="BA2394" s="15" t="s">
        <v>526</v>
      </c>
      <c r="BB2394" s="15" t="s">
        <v>14479</v>
      </c>
      <c r="BC2394" s="16"/>
      <c r="BD2394" s="16"/>
    </row>
    <row r="2395" spans="48:56" hidden="1" x14ac:dyDescent="0.25">
      <c r="AV2395" s="15" t="str">
        <f t="shared" si="37"/>
        <v>CA-2010-148  Beckes Street Apartments</v>
      </c>
      <c r="AW2395" s="15" t="s">
        <v>3783</v>
      </c>
      <c r="AX2395" s="15" t="s">
        <v>3784</v>
      </c>
      <c r="AY2395" s="15" t="s">
        <v>4157</v>
      </c>
      <c r="AZ2395" s="15" t="s">
        <v>333</v>
      </c>
      <c r="BA2395" s="15" t="s">
        <v>829</v>
      </c>
      <c r="BB2395" s="15" t="s">
        <v>14037</v>
      </c>
      <c r="BC2395" s="16"/>
      <c r="BD2395" s="16"/>
    </row>
    <row r="2396" spans="48:56" hidden="1" x14ac:dyDescent="0.25">
      <c r="AV2396" s="15" t="str">
        <f t="shared" si="37"/>
        <v>CA-2010-158  Pottery Court</v>
      </c>
      <c r="AW2396" s="15" t="s">
        <v>3785</v>
      </c>
      <c r="AX2396" s="15" t="s">
        <v>3786</v>
      </c>
      <c r="AY2396" s="15" t="s">
        <v>4158</v>
      </c>
      <c r="AZ2396" s="15" t="s">
        <v>775</v>
      </c>
      <c r="BA2396" s="15" t="s">
        <v>526</v>
      </c>
      <c r="BB2396" s="15" t="s">
        <v>13940</v>
      </c>
      <c r="BC2396" s="16"/>
      <c r="BD2396" s="16"/>
    </row>
    <row r="2397" spans="48:56" hidden="1" x14ac:dyDescent="0.25">
      <c r="AV2397" s="15" t="str">
        <f t="shared" si="37"/>
        <v>CA-2010-159  Buena Vista Apartments</v>
      </c>
      <c r="AW2397" s="15" t="s">
        <v>3787</v>
      </c>
      <c r="AX2397" s="15" t="s">
        <v>3788</v>
      </c>
      <c r="AY2397" s="15" t="s">
        <v>4159</v>
      </c>
      <c r="AZ2397" s="15" t="s">
        <v>1277</v>
      </c>
      <c r="BA2397" s="15" t="s">
        <v>1277</v>
      </c>
      <c r="BB2397" s="15" t="s">
        <v>14480</v>
      </c>
      <c r="BC2397" s="16"/>
      <c r="BD2397" s="16"/>
    </row>
    <row r="2398" spans="48:56" hidden="1" x14ac:dyDescent="0.25">
      <c r="AV2398" s="15" t="str">
        <f t="shared" si="37"/>
        <v>CA-2010-170  Wadsworth Park Apartments</v>
      </c>
      <c r="AW2398" s="15" t="s">
        <v>3561</v>
      </c>
      <c r="AX2398" s="15" t="s">
        <v>3562</v>
      </c>
      <c r="AY2398" s="15" t="s">
        <v>3563</v>
      </c>
      <c r="AZ2398" s="15" t="s">
        <v>819</v>
      </c>
      <c r="BA2398" s="15" t="s">
        <v>819</v>
      </c>
      <c r="BB2398" s="15" t="s">
        <v>13716</v>
      </c>
      <c r="BC2398" s="16"/>
      <c r="BD2398" s="16"/>
    </row>
    <row r="2399" spans="48:56" hidden="1" x14ac:dyDescent="0.25">
      <c r="AV2399" s="15" t="str">
        <f t="shared" si="37"/>
        <v>CA-2010-171  Community of All Nations</v>
      </c>
      <c r="AW2399" s="15" t="s">
        <v>3789</v>
      </c>
      <c r="AX2399" s="15" t="s">
        <v>3790</v>
      </c>
      <c r="AY2399" s="15" t="s">
        <v>4160</v>
      </c>
      <c r="AZ2399" s="15" t="s">
        <v>1032</v>
      </c>
      <c r="BA2399" s="15" t="s">
        <v>219</v>
      </c>
      <c r="BB2399" s="15" t="s">
        <v>4314</v>
      </c>
      <c r="BC2399" s="16"/>
      <c r="BD2399" s="16"/>
    </row>
    <row r="2400" spans="48:56" hidden="1" x14ac:dyDescent="0.25">
      <c r="AV2400" s="15" t="str">
        <f t="shared" si="37"/>
        <v>CA-2010-174  Madera Apartments</v>
      </c>
      <c r="AW2400" s="15" t="s">
        <v>3564</v>
      </c>
      <c r="AX2400" s="15" t="s">
        <v>3565</v>
      </c>
      <c r="AY2400" s="15" t="s">
        <v>3566</v>
      </c>
      <c r="AZ2400" s="15" t="s">
        <v>859</v>
      </c>
      <c r="BA2400" s="15" t="s">
        <v>859</v>
      </c>
      <c r="BB2400" s="15" t="s">
        <v>13834</v>
      </c>
      <c r="BC2400" s="16"/>
      <c r="BD2400" s="16"/>
    </row>
    <row r="2401" spans="48:56" hidden="1" x14ac:dyDescent="0.25">
      <c r="AV2401" s="15" t="str">
        <f t="shared" si="37"/>
        <v>CA-2010-175  7th &amp; H Apartments</v>
      </c>
      <c r="AW2401" s="15" t="s">
        <v>3791</v>
      </c>
      <c r="AX2401" s="15" t="s">
        <v>3792</v>
      </c>
      <c r="AY2401" s="15" t="s">
        <v>4161</v>
      </c>
      <c r="AZ2401" s="15" t="s">
        <v>781</v>
      </c>
      <c r="BA2401" s="15" t="s">
        <v>781</v>
      </c>
      <c r="BB2401" s="15" t="s">
        <v>13795</v>
      </c>
      <c r="BC2401" s="16"/>
      <c r="BD2401" s="16"/>
    </row>
    <row r="2402" spans="48:56" hidden="1" x14ac:dyDescent="0.25">
      <c r="AV2402" s="15" t="str">
        <f t="shared" si="37"/>
        <v>CA-2010-180  Colusa Garden Apartments</v>
      </c>
      <c r="AW2402" s="15" t="s">
        <v>3567</v>
      </c>
      <c r="AX2402" s="15" t="s">
        <v>3568</v>
      </c>
      <c r="AY2402" s="15" t="s">
        <v>3569</v>
      </c>
      <c r="AZ2402" s="15" t="s">
        <v>615</v>
      </c>
      <c r="BA2402" s="15" t="s">
        <v>615</v>
      </c>
      <c r="BB2402" s="15" t="s">
        <v>14390</v>
      </c>
      <c r="BC2402" s="16"/>
      <c r="BD2402" s="16"/>
    </row>
    <row r="2403" spans="48:56" hidden="1" x14ac:dyDescent="0.25">
      <c r="AV2403" s="15" t="str">
        <f t="shared" si="37"/>
        <v>CA-2010-182  Estrella del Mercado</v>
      </c>
      <c r="AW2403" s="15" t="s">
        <v>3793</v>
      </c>
      <c r="AX2403" s="15" t="s">
        <v>3794</v>
      </c>
      <c r="AY2403" s="15" t="s">
        <v>4162</v>
      </c>
      <c r="AZ2403" s="15" t="s">
        <v>848</v>
      </c>
      <c r="BA2403" s="15" t="s">
        <v>848</v>
      </c>
      <c r="BB2403" s="15" t="s">
        <v>13799</v>
      </c>
      <c r="BC2403" s="16"/>
      <c r="BD2403" s="16"/>
    </row>
    <row r="2404" spans="48:56" hidden="1" x14ac:dyDescent="0.25">
      <c r="AV2404" s="15" t="str">
        <f t="shared" si="37"/>
        <v>CA-2010-183  San Andreas Apartments</v>
      </c>
      <c r="AW2404" s="15" t="s">
        <v>3570</v>
      </c>
      <c r="AX2404" s="15" t="s">
        <v>3571</v>
      </c>
      <c r="AY2404" s="15" t="s">
        <v>3572</v>
      </c>
      <c r="AZ2404" s="15" t="s">
        <v>3573</v>
      </c>
      <c r="BA2404" s="15" t="s">
        <v>519</v>
      </c>
      <c r="BB2404" s="15" t="s">
        <v>14481</v>
      </c>
      <c r="BC2404" s="16"/>
      <c r="BD2404" s="16"/>
    </row>
    <row r="2405" spans="48:56" hidden="1" x14ac:dyDescent="0.25">
      <c r="AV2405" s="15" t="str">
        <f t="shared" si="37"/>
        <v>CA-2010-188  Pacific Sun Apartments</v>
      </c>
      <c r="AW2405" s="15" t="s">
        <v>3574</v>
      </c>
      <c r="AX2405" s="15" t="s">
        <v>3575</v>
      </c>
      <c r="AY2405" s="15" t="s">
        <v>3576</v>
      </c>
      <c r="AZ2405" s="15" t="s">
        <v>641</v>
      </c>
      <c r="BA2405" s="15" t="s">
        <v>1277</v>
      </c>
      <c r="BB2405" s="15" t="s">
        <v>14308</v>
      </c>
      <c r="BC2405" s="16"/>
      <c r="BD2405" s="16"/>
    </row>
    <row r="2406" spans="48:56" hidden="1" x14ac:dyDescent="0.25">
      <c r="AV2406" s="15" t="str">
        <f t="shared" si="37"/>
        <v>CA-2010-201  Mom's Apartments</v>
      </c>
      <c r="AW2406" s="15" t="s">
        <v>3795</v>
      </c>
      <c r="AX2406" s="15" t="s">
        <v>3796</v>
      </c>
      <c r="AY2406" s="15" t="s">
        <v>4163</v>
      </c>
      <c r="AZ2406" s="15" t="s">
        <v>345</v>
      </c>
      <c r="BA2406" s="15" t="s">
        <v>345</v>
      </c>
      <c r="BB2406" s="15" t="s">
        <v>13778</v>
      </c>
      <c r="BC2406" s="16"/>
      <c r="BD2406" s="16"/>
    </row>
    <row r="2407" spans="48:56" hidden="1" x14ac:dyDescent="0.25">
      <c r="AV2407" s="15" t="str">
        <f t="shared" si="37"/>
        <v>CA-2010-202  Foothill Farms Senior Apartments</v>
      </c>
      <c r="AW2407" s="15" t="s">
        <v>3797</v>
      </c>
      <c r="AX2407" s="15" t="s">
        <v>3798</v>
      </c>
      <c r="AY2407" s="15" t="s">
        <v>4164</v>
      </c>
      <c r="AZ2407" s="15" t="s">
        <v>781</v>
      </c>
      <c r="BA2407" s="15" t="s">
        <v>781</v>
      </c>
      <c r="BB2407" s="15" t="s">
        <v>14072</v>
      </c>
      <c r="BC2407" s="16"/>
      <c r="BD2407" s="16"/>
    </row>
    <row r="2408" spans="48:56" hidden="1" x14ac:dyDescent="0.25">
      <c r="AV2408" s="15" t="str">
        <f t="shared" si="37"/>
        <v>CA-2010-208  Station Center, Phase II</v>
      </c>
      <c r="AW2408" s="15" t="s">
        <v>3799</v>
      </c>
      <c r="AX2408" s="15" t="s">
        <v>3800</v>
      </c>
      <c r="AY2408" s="15" t="s">
        <v>3485</v>
      </c>
      <c r="AZ2408" s="15" t="s">
        <v>970</v>
      </c>
      <c r="BA2408" s="15" t="s">
        <v>332</v>
      </c>
      <c r="BB2408" s="15" t="s">
        <v>14142</v>
      </c>
      <c r="BC2408" s="16"/>
      <c r="BD2408" s="16"/>
    </row>
    <row r="2409" spans="48:56" hidden="1" x14ac:dyDescent="0.25">
      <c r="AV2409" s="15" t="str">
        <f t="shared" si="37"/>
        <v>CA-2010-210  South Street Anaheim</v>
      </c>
      <c r="AW2409" s="15" t="s">
        <v>3801</v>
      </c>
      <c r="AX2409" s="15" t="s">
        <v>3802</v>
      </c>
      <c r="AY2409" s="15" t="s">
        <v>4352</v>
      </c>
      <c r="AZ2409" s="15" t="s">
        <v>1276</v>
      </c>
      <c r="BA2409" s="15" t="s">
        <v>1277</v>
      </c>
      <c r="BB2409" s="15" t="s">
        <v>14358</v>
      </c>
      <c r="BC2409" s="16"/>
      <c r="BD2409" s="16"/>
    </row>
    <row r="2410" spans="48:56" hidden="1" x14ac:dyDescent="0.25">
      <c r="AV2410" s="15" t="str">
        <f t="shared" si="37"/>
        <v>CA-2010-221  Sycamore Family Apartments</v>
      </c>
      <c r="AW2410" s="15" t="s">
        <v>3803</v>
      </c>
      <c r="AX2410" s="15" t="s">
        <v>3804</v>
      </c>
      <c r="AY2410" s="15" t="s">
        <v>4165</v>
      </c>
      <c r="AZ2410" s="15" t="s">
        <v>836</v>
      </c>
      <c r="BA2410" s="15" t="s">
        <v>829</v>
      </c>
      <c r="BB2410" s="15" t="s">
        <v>14053</v>
      </c>
      <c r="BC2410" s="16"/>
      <c r="BD2410" s="16"/>
    </row>
    <row r="2411" spans="48:56" hidden="1" x14ac:dyDescent="0.25">
      <c r="AV2411" s="15" t="str">
        <f t="shared" si="37"/>
        <v>CA-2010-222  Plaza Point</v>
      </c>
      <c r="AW2411" s="15" t="s">
        <v>3805</v>
      </c>
      <c r="AX2411" s="15" t="s">
        <v>3806</v>
      </c>
      <c r="AY2411" s="15" t="s">
        <v>4166</v>
      </c>
      <c r="AZ2411" s="15" t="s">
        <v>1044</v>
      </c>
      <c r="BA2411" s="15" t="s">
        <v>1937</v>
      </c>
      <c r="BB2411" s="15" t="s">
        <v>14147</v>
      </c>
      <c r="BC2411" s="16"/>
      <c r="BD2411" s="16"/>
    </row>
    <row r="2412" spans="48:56" hidden="1" x14ac:dyDescent="0.25">
      <c r="AV2412" s="15" t="str">
        <f t="shared" si="37"/>
        <v>CA-2010-225  Pacifica Apartments</v>
      </c>
      <c r="AW2412" s="15" t="s">
        <v>3807</v>
      </c>
      <c r="AX2412" s="15" t="s">
        <v>3808</v>
      </c>
      <c r="AY2412" s="15" t="s">
        <v>4167</v>
      </c>
      <c r="AZ2412" s="15" t="s">
        <v>1010</v>
      </c>
      <c r="BA2412" s="15" t="s">
        <v>1011</v>
      </c>
      <c r="BB2412" s="15" t="s">
        <v>13802</v>
      </c>
      <c r="BC2412" s="16"/>
      <c r="BD2412" s="16"/>
    </row>
    <row r="2413" spans="48:56" hidden="1" x14ac:dyDescent="0.25">
      <c r="AV2413" s="15" t="str">
        <f t="shared" si="37"/>
        <v>CA-2010-227  Sherman Village Apartments</v>
      </c>
      <c r="AW2413" s="15" t="s">
        <v>3809</v>
      </c>
      <c r="AX2413" s="15" t="s">
        <v>3810</v>
      </c>
      <c r="AY2413" s="15" t="s">
        <v>4168</v>
      </c>
      <c r="AZ2413" s="15" t="s">
        <v>328</v>
      </c>
      <c r="BA2413" s="15" t="s">
        <v>819</v>
      </c>
      <c r="BB2413" s="15" t="s">
        <v>13989</v>
      </c>
      <c r="BC2413" s="16"/>
      <c r="BD2413" s="16"/>
    </row>
    <row r="2414" spans="48:56" hidden="1" x14ac:dyDescent="0.25">
      <c r="AV2414" s="15" t="str">
        <f t="shared" si="37"/>
        <v>CA-2010-231  Pacific Gardens Apartments</v>
      </c>
      <c r="AW2414" s="15" t="s">
        <v>3577</v>
      </c>
      <c r="AX2414" s="15" t="s">
        <v>3578</v>
      </c>
      <c r="AY2414" s="15" t="s">
        <v>3579</v>
      </c>
      <c r="AZ2414" s="15" t="s">
        <v>830</v>
      </c>
      <c r="BA2414" s="15" t="s">
        <v>830</v>
      </c>
      <c r="BB2414" s="15" t="s">
        <v>14482</v>
      </c>
      <c r="BC2414" s="16"/>
      <c r="BD2414" s="16"/>
    </row>
    <row r="2415" spans="48:56" hidden="1" x14ac:dyDescent="0.25">
      <c r="AV2415" s="15" t="str">
        <f t="shared" si="37"/>
        <v>CA-2010-233  Mercado Apartments</v>
      </c>
      <c r="AW2415" s="15" t="s">
        <v>3811</v>
      </c>
      <c r="AX2415" s="15" t="s">
        <v>620</v>
      </c>
      <c r="AY2415" s="15" t="s">
        <v>4169</v>
      </c>
      <c r="AZ2415" s="15" t="s">
        <v>1289</v>
      </c>
      <c r="BA2415" s="15" t="s">
        <v>526</v>
      </c>
      <c r="BB2415" s="15" t="s">
        <v>14036</v>
      </c>
      <c r="BC2415" s="16"/>
      <c r="BD2415" s="16"/>
    </row>
    <row r="2416" spans="48:56" hidden="1" x14ac:dyDescent="0.25">
      <c r="AV2416" s="15" t="str">
        <f t="shared" si="37"/>
        <v>CA-2010-234  Veterans Commons</v>
      </c>
      <c r="AW2416" s="15" t="s">
        <v>3812</v>
      </c>
      <c r="AX2416" s="15" t="s">
        <v>3813</v>
      </c>
      <c r="AY2416" s="15" t="s">
        <v>4170</v>
      </c>
      <c r="AZ2416" s="15" t="s">
        <v>845</v>
      </c>
      <c r="BA2416" s="15" t="s">
        <v>845</v>
      </c>
      <c r="BB2416" s="15" t="s">
        <v>13791</v>
      </c>
      <c r="BC2416" s="16"/>
      <c r="BD2416" s="16"/>
    </row>
    <row r="2417" spans="48:56" hidden="1" x14ac:dyDescent="0.25">
      <c r="AV2417" s="15" t="str">
        <f t="shared" si="37"/>
        <v>CA-2010-235  636 El Camino - Building A</v>
      </c>
      <c r="AW2417" s="15" t="s">
        <v>3814</v>
      </c>
      <c r="AX2417" s="15" t="s">
        <v>3815</v>
      </c>
      <c r="AY2417" s="15" t="s">
        <v>4171</v>
      </c>
      <c r="AZ2417" s="15" t="s">
        <v>4304</v>
      </c>
      <c r="BA2417" s="15" t="s">
        <v>838</v>
      </c>
      <c r="BB2417" s="15" t="s">
        <v>14052</v>
      </c>
      <c r="BC2417" s="16"/>
      <c r="BD2417" s="16"/>
    </row>
    <row r="2418" spans="48:56" hidden="1" x14ac:dyDescent="0.25">
      <c r="AV2418" s="15" t="str">
        <f t="shared" si="37"/>
        <v>CA-2010-236  Woods Family</v>
      </c>
      <c r="AW2418" s="15" t="s">
        <v>3816</v>
      </c>
      <c r="AX2418" s="15" t="s">
        <v>3817</v>
      </c>
      <c r="AY2418" s="15" t="s">
        <v>4172</v>
      </c>
      <c r="AZ2418" s="15" t="s">
        <v>819</v>
      </c>
      <c r="BA2418" s="15" t="s">
        <v>819</v>
      </c>
      <c r="BB2418" s="15" t="s">
        <v>14324</v>
      </c>
      <c r="BC2418" s="16"/>
      <c r="BD2418" s="16"/>
    </row>
    <row r="2419" spans="48:56" hidden="1" x14ac:dyDescent="0.25">
      <c r="AV2419" s="15" t="str">
        <f t="shared" si="37"/>
        <v>CA-2010-243  Mary Helen Rogers Senior Community</v>
      </c>
      <c r="AW2419" s="15" t="s">
        <v>3818</v>
      </c>
      <c r="AX2419" s="15" t="s">
        <v>3819</v>
      </c>
      <c r="AY2419" s="15" t="s">
        <v>4173</v>
      </c>
      <c r="AZ2419" s="15" t="s">
        <v>845</v>
      </c>
      <c r="BA2419" s="15" t="s">
        <v>845</v>
      </c>
      <c r="BB2419" s="15" t="s">
        <v>13750</v>
      </c>
      <c r="BC2419" s="16"/>
      <c r="BD2419" s="16"/>
    </row>
    <row r="2420" spans="48:56" hidden="1" x14ac:dyDescent="0.25">
      <c r="AV2420" s="15" t="str">
        <f t="shared" si="37"/>
        <v>CA-2010-246  East Carson Housing</v>
      </c>
      <c r="AW2420" s="15" t="s">
        <v>3820</v>
      </c>
      <c r="AX2420" s="15" t="s">
        <v>3821</v>
      </c>
      <c r="AY2420" s="15" t="s">
        <v>15401</v>
      </c>
      <c r="AZ2420" s="15" t="s">
        <v>319</v>
      </c>
      <c r="BA2420" s="15" t="s">
        <v>819</v>
      </c>
      <c r="BB2420" s="15" t="s">
        <v>13852</v>
      </c>
      <c r="BC2420" s="16"/>
      <c r="BD2420" s="16"/>
    </row>
    <row r="2421" spans="48:56" hidden="1" x14ac:dyDescent="0.25">
      <c r="AV2421" s="15" t="str">
        <f t="shared" si="37"/>
        <v>CA-2010-247  Brisas de Paz</v>
      </c>
      <c r="AW2421" s="15" t="s">
        <v>3822</v>
      </c>
      <c r="AX2421" s="15" t="s">
        <v>3823</v>
      </c>
      <c r="AY2421" s="15" t="s">
        <v>4174</v>
      </c>
      <c r="AZ2421" s="15" t="s">
        <v>212</v>
      </c>
      <c r="BA2421" s="15" t="s">
        <v>526</v>
      </c>
      <c r="BB2421" s="15" t="s">
        <v>14316</v>
      </c>
      <c r="BC2421" s="16"/>
      <c r="BD2421" s="16"/>
    </row>
    <row r="2422" spans="48:56" hidden="1" x14ac:dyDescent="0.25">
      <c r="AV2422" s="15" t="str">
        <f t="shared" si="37"/>
        <v>CA-2010-249  Long Beach and Anaheim</v>
      </c>
      <c r="AW2422" s="15" t="s">
        <v>3824</v>
      </c>
      <c r="AX2422" s="15" t="s">
        <v>3825</v>
      </c>
      <c r="AY2422" s="15" t="s">
        <v>4175</v>
      </c>
      <c r="AZ2422" s="15" t="s">
        <v>1101</v>
      </c>
      <c r="BA2422" s="15" t="s">
        <v>819</v>
      </c>
      <c r="BB2422" s="15" t="s">
        <v>14321</v>
      </c>
      <c r="BC2422" s="16"/>
      <c r="BD2422" s="16"/>
    </row>
    <row r="2423" spans="48:56" hidden="1" x14ac:dyDescent="0.25">
      <c r="AV2423" s="15" t="str">
        <f t="shared" si="37"/>
        <v>CA-2010-250  Calexico Andrade Apartments</v>
      </c>
      <c r="AW2423" s="15" t="s">
        <v>3580</v>
      </c>
      <c r="AX2423" s="15" t="s">
        <v>3581</v>
      </c>
      <c r="AY2423" s="15" t="s">
        <v>3582</v>
      </c>
      <c r="AZ2423" s="15" t="s">
        <v>1933</v>
      </c>
      <c r="BA2423" s="15" t="s">
        <v>524</v>
      </c>
      <c r="BB2423" s="15" t="s">
        <v>13913</v>
      </c>
      <c r="BC2423" s="16"/>
      <c r="BD2423" s="16"/>
    </row>
    <row r="2424" spans="48:56" hidden="1" x14ac:dyDescent="0.25">
      <c r="AV2424" s="15" t="str">
        <f t="shared" si="37"/>
        <v>CA-2010-252  The 28th St YMCA Residences</v>
      </c>
      <c r="AW2424" s="15" t="s">
        <v>3826</v>
      </c>
      <c r="AX2424" s="15" t="s">
        <v>3827</v>
      </c>
      <c r="AY2424" s="15" t="s">
        <v>4176</v>
      </c>
      <c r="AZ2424" s="15" t="s">
        <v>819</v>
      </c>
      <c r="BA2424" s="15" t="s">
        <v>819</v>
      </c>
      <c r="BB2424" s="15" t="s">
        <v>13716</v>
      </c>
      <c r="BC2424" s="16"/>
      <c r="BD2424" s="16"/>
    </row>
    <row r="2425" spans="48:56" hidden="1" x14ac:dyDescent="0.25">
      <c r="AV2425" s="15" t="str">
        <f t="shared" si="37"/>
        <v>CA-2010-256  Willis Avenue Apartments</v>
      </c>
      <c r="AW2425" s="15" t="s">
        <v>3828</v>
      </c>
      <c r="AX2425" s="15" t="s">
        <v>3829</v>
      </c>
      <c r="AY2425" s="15" t="s">
        <v>4177</v>
      </c>
      <c r="AZ2425" s="15" t="s">
        <v>819</v>
      </c>
      <c r="BA2425" s="15" t="s">
        <v>819</v>
      </c>
      <c r="BB2425" s="15" t="s">
        <v>13788</v>
      </c>
      <c r="BC2425" s="16"/>
      <c r="BD2425" s="16"/>
    </row>
    <row r="2426" spans="48:56" hidden="1" x14ac:dyDescent="0.25">
      <c r="AV2426" s="15" t="str">
        <f t="shared" si="37"/>
        <v>CA-2010-260  Clinton Commons</v>
      </c>
      <c r="AW2426" s="15" t="s">
        <v>3830</v>
      </c>
      <c r="AX2426" s="15" t="s">
        <v>3831</v>
      </c>
      <c r="AY2426" s="15" t="s">
        <v>4178</v>
      </c>
      <c r="AZ2426" s="15" t="s">
        <v>331</v>
      </c>
      <c r="BA2426" s="15" t="s">
        <v>332</v>
      </c>
      <c r="BB2426" s="15" t="s">
        <v>13729</v>
      </c>
      <c r="BC2426" s="16"/>
      <c r="BD2426" s="16"/>
    </row>
    <row r="2427" spans="48:56" hidden="1" x14ac:dyDescent="0.25">
      <c r="AV2427" s="15" t="str">
        <f t="shared" si="37"/>
        <v>CA-2010-261  West Trail Apartments</v>
      </c>
      <c r="AW2427" s="15" t="s">
        <v>3832</v>
      </c>
      <c r="AX2427" s="15" t="s">
        <v>3833</v>
      </c>
      <c r="AY2427" s="15" t="s">
        <v>4179</v>
      </c>
      <c r="AZ2427" s="15" t="s">
        <v>520</v>
      </c>
      <c r="BA2427" s="15" t="s">
        <v>520</v>
      </c>
      <c r="BB2427" s="15" t="s">
        <v>13782</v>
      </c>
      <c r="BC2427" s="16"/>
      <c r="BD2427" s="16"/>
    </row>
    <row r="2428" spans="48:56" hidden="1" x14ac:dyDescent="0.25">
      <c r="AV2428" s="15" t="str">
        <f t="shared" si="37"/>
        <v>CA-2010-270  Creekside Village</v>
      </c>
      <c r="AW2428" s="15" t="s">
        <v>3834</v>
      </c>
      <c r="AX2428" s="15" t="s">
        <v>1688</v>
      </c>
      <c r="AY2428" s="15" t="s">
        <v>4180</v>
      </c>
      <c r="AZ2428" s="15" t="s">
        <v>860</v>
      </c>
      <c r="BA2428" s="15" t="s">
        <v>345</v>
      </c>
      <c r="BB2428" s="15" t="s">
        <v>14483</v>
      </c>
      <c r="BC2428" s="16"/>
      <c r="BD2428" s="16"/>
    </row>
    <row r="2429" spans="48:56" hidden="1" x14ac:dyDescent="0.25">
      <c r="AV2429" s="15" t="str">
        <f t="shared" si="37"/>
        <v>CA-2010-271  Brawley Pioneers Apartments</v>
      </c>
      <c r="AW2429" s="15" t="s">
        <v>3583</v>
      </c>
      <c r="AX2429" s="15" t="s">
        <v>3584</v>
      </c>
      <c r="AY2429" s="15" t="s">
        <v>3585</v>
      </c>
      <c r="AZ2429" s="15" t="s">
        <v>527</v>
      </c>
      <c r="BA2429" s="15" t="s">
        <v>524</v>
      </c>
      <c r="BB2429" s="15" t="s">
        <v>13710</v>
      </c>
      <c r="BC2429" s="16"/>
      <c r="BD2429" s="16"/>
    </row>
    <row r="2430" spans="48:56" hidden="1" x14ac:dyDescent="0.25">
      <c r="AV2430" s="15" t="str">
        <f t="shared" si="37"/>
        <v>CA-2010-275  Osborne Place Apartments</v>
      </c>
      <c r="AW2430" s="15" t="s">
        <v>3835</v>
      </c>
      <c r="AX2430" s="15" t="s">
        <v>3836</v>
      </c>
      <c r="AY2430" s="15" t="s">
        <v>4181</v>
      </c>
      <c r="AZ2430" s="15" t="s">
        <v>819</v>
      </c>
      <c r="BA2430" s="15" t="s">
        <v>819</v>
      </c>
      <c r="BB2430" s="15" t="s">
        <v>14402</v>
      </c>
      <c r="BC2430" s="16"/>
      <c r="BD2430" s="16"/>
    </row>
    <row r="2431" spans="48:56" hidden="1" x14ac:dyDescent="0.25">
      <c r="AV2431" s="15" t="str">
        <f t="shared" si="37"/>
        <v>CA-2010-502  Aparicio Apartments</v>
      </c>
      <c r="AW2431" s="15" t="s">
        <v>3586</v>
      </c>
      <c r="AX2431" s="15" t="s">
        <v>3587</v>
      </c>
      <c r="AY2431" s="15" t="s">
        <v>3588</v>
      </c>
      <c r="AZ2431" s="15" t="s">
        <v>1608</v>
      </c>
      <c r="BA2431" s="15" t="s">
        <v>345</v>
      </c>
      <c r="BB2431" s="15" t="s">
        <v>14034</v>
      </c>
      <c r="BC2431" s="16"/>
      <c r="BD2431" s="16"/>
    </row>
    <row r="2432" spans="48:56" hidden="1" x14ac:dyDescent="0.25">
      <c r="AV2432" s="15" t="str">
        <f t="shared" si="37"/>
        <v>CA-2010-503  Placer West Apartments</v>
      </c>
      <c r="AW2432" s="15" t="s">
        <v>3169</v>
      </c>
      <c r="AX2432" s="15" t="s">
        <v>3170</v>
      </c>
      <c r="AY2432" s="15" t="s">
        <v>6182</v>
      </c>
      <c r="AZ2432" s="15" t="s">
        <v>17</v>
      </c>
      <c r="BA2432" s="15" t="s">
        <v>362</v>
      </c>
      <c r="BB2432" s="15" t="s">
        <v>14055</v>
      </c>
      <c r="BC2432" s="16"/>
      <c r="BD2432" s="16"/>
    </row>
    <row r="2433" spans="48:56" hidden="1" x14ac:dyDescent="0.25">
      <c r="AV2433" s="15" t="str">
        <f t="shared" si="37"/>
        <v>CA-2010-504  River Garden Apartments</v>
      </c>
      <c r="AW2433" s="15" t="s">
        <v>3837</v>
      </c>
      <c r="AX2433" s="15" t="s">
        <v>1786</v>
      </c>
      <c r="AY2433" s="15" t="s">
        <v>4182</v>
      </c>
      <c r="AZ2433" s="15" t="s">
        <v>821</v>
      </c>
      <c r="BA2433" s="15" t="s">
        <v>822</v>
      </c>
      <c r="BB2433" s="15" t="s">
        <v>14241</v>
      </c>
      <c r="BC2433" s="16"/>
      <c r="BD2433" s="16"/>
    </row>
    <row r="2434" spans="48:56" hidden="1" x14ac:dyDescent="0.25">
      <c r="AV2434" s="15" t="str">
        <f t="shared" si="37"/>
        <v>CA-2010-505  Kings Crossing</v>
      </c>
      <c r="AW2434" s="15" t="s">
        <v>3838</v>
      </c>
      <c r="AX2434" s="15" t="s">
        <v>3839</v>
      </c>
      <c r="AY2434" s="15" t="s">
        <v>4183</v>
      </c>
      <c r="AZ2434" s="15" t="s">
        <v>851</v>
      </c>
      <c r="BA2434" s="15" t="s">
        <v>850</v>
      </c>
      <c r="BB2434" s="15" t="s">
        <v>14011</v>
      </c>
      <c r="BC2434" s="16"/>
      <c r="BD2434" s="16"/>
    </row>
    <row r="2435" spans="48:56" hidden="1" x14ac:dyDescent="0.25">
      <c r="AV2435" s="15" t="str">
        <f t="shared" si="37"/>
        <v>CA-2010-506  Amistad House</v>
      </c>
      <c r="AW2435" s="15" t="s">
        <v>3589</v>
      </c>
      <c r="AX2435" s="15" t="s">
        <v>3590</v>
      </c>
      <c r="AY2435" s="15" t="s">
        <v>3591</v>
      </c>
      <c r="AZ2435" s="15" t="s">
        <v>215</v>
      </c>
      <c r="BA2435" s="15" t="s">
        <v>332</v>
      </c>
      <c r="BB2435" s="15" t="s">
        <v>14484</v>
      </c>
      <c r="BC2435" s="16"/>
      <c r="BD2435" s="16"/>
    </row>
    <row r="2436" spans="48:56" hidden="1" x14ac:dyDescent="0.25">
      <c r="AV2436" s="15" t="str">
        <f t="shared" si="37"/>
        <v>CA-2010-507  Orange Villas</v>
      </c>
      <c r="AW2436" s="15" t="s">
        <v>3592</v>
      </c>
      <c r="AX2436" s="15" t="s">
        <v>3593</v>
      </c>
      <c r="AY2436" s="15" t="s">
        <v>3594</v>
      </c>
      <c r="AZ2436" s="15" t="s">
        <v>984</v>
      </c>
      <c r="BA2436" s="15" t="s">
        <v>848</v>
      </c>
      <c r="BB2436" s="15" t="s">
        <v>14405</v>
      </c>
      <c r="BC2436" s="16"/>
      <c r="BD2436" s="16"/>
    </row>
    <row r="2437" spans="48:56" hidden="1" x14ac:dyDescent="0.25">
      <c r="AV2437" s="15" t="str">
        <f t="shared" si="37"/>
        <v>CA-2010-508  Glenoaks Gardens</v>
      </c>
      <c r="AW2437" s="15" t="s">
        <v>3840</v>
      </c>
      <c r="AX2437" s="15" t="s">
        <v>3841</v>
      </c>
      <c r="AY2437" s="15" t="s">
        <v>4184</v>
      </c>
      <c r="AZ2437" s="15" t="s">
        <v>1273</v>
      </c>
      <c r="BA2437" s="15" t="s">
        <v>819</v>
      </c>
      <c r="BB2437" s="15" t="s">
        <v>13849</v>
      </c>
      <c r="BC2437" s="16"/>
      <c r="BD2437" s="16"/>
    </row>
    <row r="2438" spans="48:56" hidden="1" x14ac:dyDescent="0.25">
      <c r="AV2438" s="15" t="str">
        <f t="shared" si="37"/>
        <v>CA-2010-509  Cedar Creek Apts. fka Fanita 48 Family Apts.</v>
      </c>
      <c r="AW2438" s="15" t="s">
        <v>3171</v>
      </c>
      <c r="AX2438" s="15" t="s">
        <v>3595</v>
      </c>
      <c r="AY2438" s="15" t="s">
        <v>3172</v>
      </c>
      <c r="AZ2438" s="15" t="s">
        <v>19</v>
      </c>
      <c r="BA2438" s="15" t="s">
        <v>848</v>
      </c>
      <c r="BB2438" s="15" t="s">
        <v>14131</v>
      </c>
      <c r="BC2438" s="16"/>
      <c r="BD2438" s="16"/>
    </row>
    <row r="2439" spans="48:56" hidden="1" x14ac:dyDescent="0.25">
      <c r="AV2439" s="15" t="str">
        <f t="shared" si="37"/>
        <v>CA-2010-510  Arlington Hotel</v>
      </c>
      <c r="AW2439" s="15" t="s">
        <v>3842</v>
      </c>
      <c r="AX2439" s="15" t="s">
        <v>3843</v>
      </c>
      <c r="AY2439" s="15" t="s">
        <v>4185</v>
      </c>
      <c r="AZ2439" s="15" t="s">
        <v>845</v>
      </c>
      <c r="BA2439" s="15" t="s">
        <v>845</v>
      </c>
      <c r="BB2439" s="15" t="s">
        <v>13750</v>
      </c>
      <c r="BC2439" s="16"/>
      <c r="BD2439" s="16"/>
    </row>
    <row r="2440" spans="48:56" hidden="1" x14ac:dyDescent="0.25">
      <c r="AV2440" s="15" t="str">
        <f t="shared" si="37"/>
        <v>CA-2010-511  220 Golden Gate Avenue</v>
      </c>
      <c r="AW2440" s="15" t="s">
        <v>3844</v>
      </c>
      <c r="AX2440" s="15" t="s">
        <v>3845</v>
      </c>
      <c r="AY2440" s="15" t="s">
        <v>3845</v>
      </c>
      <c r="AZ2440" s="15" t="s">
        <v>845</v>
      </c>
      <c r="BA2440" s="15" t="s">
        <v>845</v>
      </c>
      <c r="BB2440" s="15" t="s">
        <v>13750</v>
      </c>
      <c r="BC2440" s="16"/>
      <c r="BD2440" s="16"/>
    </row>
    <row r="2441" spans="48:56" hidden="1" x14ac:dyDescent="0.25">
      <c r="AV2441" s="15" t="str">
        <f t="shared" si="37"/>
        <v>CA-2010-512  Oakridge Apartments</v>
      </c>
      <c r="AW2441" s="15" t="s">
        <v>3173</v>
      </c>
      <c r="AX2441" s="15" t="s">
        <v>3174</v>
      </c>
      <c r="AY2441" s="15" t="s">
        <v>3175</v>
      </c>
      <c r="AZ2441" s="15" t="s">
        <v>618</v>
      </c>
      <c r="BA2441" s="15" t="s">
        <v>832</v>
      </c>
      <c r="BB2441" s="15" t="s">
        <v>13776</v>
      </c>
      <c r="BC2441" s="16"/>
      <c r="BD2441" s="16"/>
    </row>
    <row r="2442" spans="48:56" hidden="1" x14ac:dyDescent="0.25">
      <c r="AV2442" s="15" t="str">
        <f t="shared" si="37"/>
        <v>CA-2010-513  Loma Linda Commons</v>
      </c>
      <c r="AW2442" s="15" t="s">
        <v>3596</v>
      </c>
      <c r="AX2442" s="15" t="s">
        <v>3597</v>
      </c>
      <c r="AY2442" s="15" t="s">
        <v>3598</v>
      </c>
      <c r="AZ2442" s="15" t="s">
        <v>2829</v>
      </c>
      <c r="BA2442" s="15" t="s">
        <v>882</v>
      </c>
      <c r="BB2442" s="15" t="s">
        <v>14448</v>
      </c>
      <c r="BC2442" s="16"/>
      <c r="BD2442" s="16"/>
    </row>
    <row r="2443" spans="48:56" hidden="1" x14ac:dyDescent="0.25">
      <c r="AV2443" s="15" t="str">
        <f t="shared" si="37"/>
        <v>CA-2010-514  Erna P. Harris Court Apartments</v>
      </c>
      <c r="AW2443" s="15" t="s">
        <v>3599</v>
      </c>
      <c r="AX2443" s="15" t="s">
        <v>3600</v>
      </c>
      <c r="AY2443" s="15" t="s">
        <v>3601</v>
      </c>
      <c r="AZ2443" s="15" t="s">
        <v>215</v>
      </c>
      <c r="BA2443" s="15" t="s">
        <v>332</v>
      </c>
      <c r="BB2443" s="15" t="s">
        <v>14305</v>
      </c>
      <c r="BC2443" s="16"/>
      <c r="BD2443" s="16"/>
    </row>
    <row r="2444" spans="48:56" hidden="1" x14ac:dyDescent="0.25">
      <c r="AV2444" s="15" t="str">
        <f t="shared" si="37"/>
        <v>CA-2010-515  Rodney Fernandez Gardens, Phase I</v>
      </c>
      <c r="AW2444" s="15" t="s">
        <v>3846</v>
      </c>
      <c r="AX2444" s="15" t="s">
        <v>3847</v>
      </c>
      <c r="AY2444" s="15" t="s">
        <v>4153</v>
      </c>
      <c r="AZ2444" s="15" t="s">
        <v>233</v>
      </c>
      <c r="BA2444" s="15" t="s">
        <v>1009</v>
      </c>
      <c r="BB2444" s="15" t="s">
        <v>14056</v>
      </c>
      <c r="BC2444" s="16"/>
      <c r="BD2444" s="16"/>
    </row>
    <row r="2445" spans="48:56" hidden="1" x14ac:dyDescent="0.25">
      <c r="AV2445" s="15" t="str">
        <f t="shared" si="37"/>
        <v>CA-2010-516  Azahar Place</v>
      </c>
      <c r="AW2445" s="15" t="s">
        <v>3848</v>
      </c>
      <c r="AX2445" s="15" t="s">
        <v>3849</v>
      </c>
      <c r="AY2445" s="15" t="s">
        <v>4186</v>
      </c>
      <c r="AZ2445" s="15" t="s">
        <v>1009</v>
      </c>
      <c r="BA2445" s="15" t="s">
        <v>1009</v>
      </c>
      <c r="BB2445" s="15" t="s">
        <v>14119</v>
      </c>
      <c r="BC2445" s="16"/>
      <c r="BD2445" s="16"/>
    </row>
    <row r="2446" spans="48:56" hidden="1" x14ac:dyDescent="0.25">
      <c r="AV2446" s="15" t="str">
        <f t="shared" si="37"/>
        <v>CA-2010-517  Rolling Hills Apartments</v>
      </c>
      <c r="AW2446" s="15" t="s">
        <v>3602</v>
      </c>
      <c r="AX2446" s="15" t="s">
        <v>3603</v>
      </c>
      <c r="AY2446" s="15" t="s">
        <v>3604</v>
      </c>
      <c r="AZ2446" s="15" t="s">
        <v>207</v>
      </c>
      <c r="BA2446" s="15" t="s">
        <v>844</v>
      </c>
      <c r="BB2446" s="15" t="s">
        <v>14389</v>
      </c>
      <c r="BC2446" s="16"/>
      <c r="BD2446" s="16"/>
    </row>
    <row r="2447" spans="48:56" hidden="1" x14ac:dyDescent="0.25">
      <c r="AV2447" s="15" t="str">
        <f t="shared" si="37"/>
        <v>CA-2010-518  Toberman Village</v>
      </c>
      <c r="AW2447" s="15" t="s">
        <v>3850</v>
      </c>
      <c r="AX2447" s="15" t="s">
        <v>3851</v>
      </c>
      <c r="AY2447" s="15" t="s">
        <v>4187</v>
      </c>
      <c r="AZ2447" s="15" t="s">
        <v>330</v>
      </c>
      <c r="BA2447" s="15" t="s">
        <v>819</v>
      </c>
      <c r="BB2447" s="15" t="s">
        <v>14541</v>
      </c>
      <c r="BC2447" s="16"/>
      <c r="BD2447" s="16"/>
    </row>
    <row r="2448" spans="48:56" hidden="1" x14ac:dyDescent="0.25">
      <c r="AV2448" s="15" t="str">
        <f t="shared" si="37"/>
        <v>CA-2010-519  Baldwin &amp; Squaw Valley Apartments</v>
      </c>
      <c r="AW2448" s="15" t="s">
        <v>3852</v>
      </c>
      <c r="AX2448" s="15" t="s">
        <v>3853</v>
      </c>
      <c r="AY2448" s="15" t="s">
        <v>4188</v>
      </c>
      <c r="AZ2448" s="15" t="s">
        <v>1605</v>
      </c>
      <c r="BA2448" s="15" t="s">
        <v>526</v>
      </c>
      <c r="BB2448" s="15" t="s">
        <v>13983</v>
      </c>
      <c r="BC2448" s="16"/>
      <c r="BD2448" s="16"/>
    </row>
    <row r="2449" spans="48:56" hidden="1" x14ac:dyDescent="0.25">
      <c r="AV2449" s="15" t="str">
        <f t="shared" si="37"/>
        <v>CA-2010-521  Rodeo Drive Meadows</v>
      </c>
      <c r="AW2449" s="15" t="s">
        <v>3605</v>
      </c>
      <c r="AX2449" s="15" t="s">
        <v>3606</v>
      </c>
      <c r="AY2449" s="15" t="s">
        <v>3607</v>
      </c>
      <c r="AZ2449" s="15" t="s">
        <v>1269</v>
      </c>
      <c r="BA2449" s="15" t="s">
        <v>882</v>
      </c>
      <c r="BB2449" s="15" t="s">
        <v>14281</v>
      </c>
      <c r="BC2449" s="16"/>
      <c r="BD2449" s="16"/>
    </row>
    <row r="2450" spans="48:56" hidden="1" x14ac:dyDescent="0.25">
      <c r="AV2450" s="15" t="str">
        <f t="shared" si="37"/>
        <v>CA-2010-522  Tule Vista</v>
      </c>
      <c r="AW2450" s="15" t="s">
        <v>3608</v>
      </c>
      <c r="AX2450" s="15" t="s">
        <v>3609</v>
      </c>
      <c r="AY2450" s="15" t="s">
        <v>4790</v>
      </c>
      <c r="AZ2450" s="15" t="s">
        <v>520</v>
      </c>
      <c r="BA2450" s="15" t="s">
        <v>520</v>
      </c>
      <c r="BB2450" s="15" t="s">
        <v>13782</v>
      </c>
      <c r="BC2450" s="16"/>
      <c r="BD2450" s="16"/>
    </row>
    <row r="2451" spans="48:56" hidden="1" x14ac:dyDescent="0.25">
      <c r="AV2451" s="15" t="str">
        <f t="shared" si="37"/>
        <v>CA-2010-527  Pioneer Village Apartments</v>
      </c>
      <c r="AW2451" s="15" t="s">
        <v>3854</v>
      </c>
      <c r="AX2451" s="15" t="s">
        <v>3855</v>
      </c>
      <c r="AY2451" s="15" t="s">
        <v>4189</v>
      </c>
      <c r="AZ2451" s="15" t="s">
        <v>616</v>
      </c>
      <c r="BA2451" s="15" t="s">
        <v>829</v>
      </c>
      <c r="BB2451" s="15" t="s">
        <v>4315</v>
      </c>
      <c r="BC2451" s="16"/>
      <c r="BD2451" s="16"/>
    </row>
    <row r="2452" spans="48:56" hidden="1" x14ac:dyDescent="0.25">
      <c r="AV2452" s="15" t="str">
        <f t="shared" si="37"/>
        <v>CA-2010-528  Hudson Oaks</v>
      </c>
      <c r="AW2452" s="15" t="s">
        <v>3856</v>
      </c>
      <c r="AX2452" s="15" t="s">
        <v>3857</v>
      </c>
      <c r="AY2452" s="15" t="s">
        <v>4190</v>
      </c>
      <c r="AZ2452" s="15" t="s">
        <v>856</v>
      </c>
      <c r="BA2452" s="15" t="s">
        <v>819</v>
      </c>
      <c r="BB2452" s="15" t="s">
        <v>13848</v>
      </c>
      <c r="BC2452" s="16"/>
      <c r="BD2452" s="16"/>
    </row>
    <row r="2453" spans="48:56" hidden="1" x14ac:dyDescent="0.25">
      <c r="AV2453" s="15" t="str">
        <f t="shared" si="37"/>
        <v>CA-2010-800  Vendome Palms Apartments</v>
      </c>
      <c r="AW2453" s="15" t="s">
        <v>3858</v>
      </c>
      <c r="AX2453" s="15" t="s">
        <v>3859</v>
      </c>
      <c r="AY2453" s="15" t="s">
        <v>4191</v>
      </c>
      <c r="AZ2453" s="15" t="s">
        <v>819</v>
      </c>
      <c r="BA2453" s="15" t="s">
        <v>819</v>
      </c>
      <c r="BB2453" s="15" t="s">
        <v>13808</v>
      </c>
      <c r="BC2453" s="16"/>
      <c r="BD2453" s="16"/>
    </row>
    <row r="2454" spans="48:56" hidden="1" x14ac:dyDescent="0.25">
      <c r="AV2454" s="15" t="str">
        <f t="shared" si="37"/>
        <v>CA-2010-801  Crescent Manor Apartments</v>
      </c>
      <c r="AW2454" s="15" t="s">
        <v>3860</v>
      </c>
      <c r="AX2454" s="15" t="s">
        <v>3861</v>
      </c>
      <c r="AY2454" s="15" t="s">
        <v>4192</v>
      </c>
      <c r="AZ2454" s="15" t="s">
        <v>845</v>
      </c>
      <c r="BA2454" s="15" t="s">
        <v>845</v>
      </c>
      <c r="BB2454" s="15" t="s">
        <v>13750</v>
      </c>
      <c r="BC2454" s="16"/>
      <c r="BD2454" s="16"/>
    </row>
    <row r="2455" spans="48:56" hidden="1" x14ac:dyDescent="0.25">
      <c r="AV2455" s="15" t="str">
        <f t="shared" ref="AV2455:AV2518" si="38">CONCATENATE(AW2455,"  ",AX2455)</f>
        <v>CA-2010-802  Buckingham Senior Apartments</v>
      </c>
      <c r="AW2455" s="15" t="s">
        <v>3862</v>
      </c>
      <c r="AX2455" s="15" t="s">
        <v>3863</v>
      </c>
      <c r="AY2455" s="15" t="s">
        <v>4193</v>
      </c>
      <c r="AZ2455" s="15" t="s">
        <v>819</v>
      </c>
      <c r="BA2455" s="15" t="s">
        <v>819</v>
      </c>
      <c r="BB2455" s="15" t="s">
        <v>13763</v>
      </c>
      <c r="BC2455" s="16"/>
      <c r="BD2455" s="16"/>
    </row>
    <row r="2456" spans="48:56" hidden="1" x14ac:dyDescent="0.25">
      <c r="AV2456" s="15" t="str">
        <f t="shared" si="38"/>
        <v>CA-2010-803  Parkside Terrace Apartments</v>
      </c>
      <c r="AW2456" s="15" t="s">
        <v>3610</v>
      </c>
      <c r="AX2456" s="15" t="s">
        <v>3611</v>
      </c>
      <c r="AY2456" s="15" t="s">
        <v>3612</v>
      </c>
      <c r="AZ2456" s="15" t="s">
        <v>40</v>
      </c>
      <c r="BA2456" s="15" t="s">
        <v>1925</v>
      </c>
      <c r="BB2456" s="15" t="s">
        <v>13881</v>
      </c>
      <c r="BC2456" s="16"/>
      <c r="BD2456" s="16"/>
    </row>
    <row r="2457" spans="48:56" hidden="1" x14ac:dyDescent="0.25">
      <c r="AV2457" s="15" t="str">
        <f t="shared" si="38"/>
        <v>CA-2010-804  Garvey Court</v>
      </c>
      <c r="AW2457" s="15" t="s">
        <v>3864</v>
      </c>
      <c r="AX2457" s="15" t="s">
        <v>3865</v>
      </c>
      <c r="AY2457" s="15" t="s">
        <v>4194</v>
      </c>
      <c r="AZ2457" s="15" t="s">
        <v>1280</v>
      </c>
      <c r="BA2457" s="15" t="s">
        <v>819</v>
      </c>
      <c r="BB2457" s="15" t="s">
        <v>14485</v>
      </c>
      <c r="BC2457" s="16"/>
      <c r="BD2457" s="16"/>
    </row>
    <row r="2458" spans="48:56" hidden="1" x14ac:dyDescent="0.25">
      <c r="AV2458" s="15" t="str">
        <f t="shared" si="38"/>
        <v>CA-2010-806  Hacienda Hills</v>
      </c>
      <c r="AW2458" s="15" t="s">
        <v>3176</v>
      </c>
      <c r="AX2458" s="15" t="s">
        <v>3177</v>
      </c>
      <c r="AY2458" s="15" t="s">
        <v>3178</v>
      </c>
      <c r="AZ2458" s="15" t="s">
        <v>212</v>
      </c>
      <c r="BA2458" s="15" t="s">
        <v>526</v>
      </c>
      <c r="BB2458" s="15" t="s">
        <v>14316</v>
      </c>
      <c r="BC2458" s="16"/>
      <c r="BD2458" s="16"/>
    </row>
    <row r="2459" spans="48:56" hidden="1" x14ac:dyDescent="0.25">
      <c r="AV2459" s="15" t="str">
        <f t="shared" si="38"/>
        <v>CA-2010-807  Lion Creek Crossings, Phase IV</v>
      </c>
      <c r="AW2459" s="15" t="s">
        <v>3866</v>
      </c>
      <c r="AX2459" s="15" t="s">
        <v>3867</v>
      </c>
      <c r="AY2459" s="15" t="s">
        <v>4195</v>
      </c>
      <c r="AZ2459" s="15" t="s">
        <v>331</v>
      </c>
      <c r="BA2459" s="15" t="s">
        <v>332</v>
      </c>
      <c r="BB2459" s="15" t="s">
        <v>14145</v>
      </c>
      <c r="BC2459" s="16"/>
      <c r="BD2459" s="16"/>
    </row>
    <row r="2460" spans="48:56" hidden="1" x14ac:dyDescent="0.25">
      <c r="AV2460" s="15" t="str">
        <f t="shared" si="38"/>
        <v>CA-2010-808  Meadowview I</v>
      </c>
      <c r="AW2460" s="15" t="s">
        <v>3613</v>
      </c>
      <c r="AX2460" s="15" t="s">
        <v>3614</v>
      </c>
      <c r="AY2460" s="15" t="s">
        <v>3615</v>
      </c>
      <c r="AZ2460" s="15" t="s">
        <v>1289</v>
      </c>
      <c r="BA2460" s="15" t="s">
        <v>526</v>
      </c>
      <c r="BB2460" s="15" t="s">
        <v>14040</v>
      </c>
      <c r="BC2460" s="16"/>
      <c r="BD2460" s="16"/>
    </row>
    <row r="2461" spans="48:56" hidden="1" x14ac:dyDescent="0.25">
      <c r="AV2461" s="15" t="str">
        <f t="shared" si="38"/>
        <v>CA-2010-809  Lakeview I</v>
      </c>
      <c r="AW2461" s="15" t="s">
        <v>3868</v>
      </c>
      <c r="AX2461" s="15" t="s">
        <v>3869</v>
      </c>
      <c r="AY2461" s="15" t="s">
        <v>4196</v>
      </c>
      <c r="AZ2461" s="15" t="s">
        <v>775</v>
      </c>
      <c r="BA2461" s="15" t="s">
        <v>526</v>
      </c>
      <c r="BB2461" s="15" t="s">
        <v>13940</v>
      </c>
      <c r="BC2461" s="16"/>
      <c r="BD2461" s="16"/>
    </row>
    <row r="2462" spans="48:56" hidden="1" x14ac:dyDescent="0.25">
      <c r="AV2462" s="15" t="str">
        <f t="shared" si="38"/>
        <v>CA-2010-810  Lakeview II</v>
      </c>
      <c r="AW2462" s="15" t="s">
        <v>3616</v>
      </c>
      <c r="AX2462" s="15" t="s">
        <v>3617</v>
      </c>
      <c r="AY2462" s="15" t="s">
        <v>3618</v>
      </c>
      <c r="AZ2462" s="15" t="s">
        <v>775</v>
      </c>
      <c r="BA2462" s="15" t="s">
        <v>526</v>
      </c>
      <c r="BB2462" s="15" t="s">
        <v>13940</v>
      </c>
      <c r="BC2462" s="16"/>
      <c r="BD2462" s="16"/>
    </row>
    <row r="2463" spans="48:56" hidden="1" x14ac:dyDescent="0.25">
      <c r="AV2463" s="15" t="str">
        <f t="shared" si="38"/>
        <v>CA-2010-811  Wright Brothers Court</v>
      </c>
      <c r="AW2463" s="15" t="s">
        <v>4791</v>
      </c>
      <c r="AX2463" s="15" t="s">
        <v>4792</v>
      </c>
      <c r="AY2463" s="15" t="s">
        <v>4793</v>
      </c>
      <c r="AZ2463" s="15" t="s">
        <v>147</v>
      </c>
      <c r="BA2463" s="15" t="s">
        <v>819</v>
      </c>
      <c r="BB2463" s="15" t="s">
        <v>13825</v>
      </c>
      <c r="BC2463" s="16"/>
      <c r="BD2463" s="16"/>
    </row>
    <row r="2464" spans="48:56" hidden="1" x14ac:dyDescent="0.25">
      <c r="AV2464" s="15" t="str">
        <f t="shared" si="38"/>
        <v>CA-2010-812  Meadowview II</v>
      </c>
      <c r="AW2464" s="15" t="s">
        <v>3619</v>
      </c>
      <c r="AX2464" s="15" t="s">
        <v>3620</v>
      </c>
      <c r="AY2464" s="15" t="s">
        <v>3621</v>
      </c>
      <c r="AZ2464" s="15" t="s">
        <v>1289</v>
      </c>
      <c r="BA2464" s="15" t="s">
        <v>526</v>
      </c>
      <c r="BB2464" s="15" t="s">
        <v>14040</v>
      </c>
      <c r="BC2464" s="16"/>
      <c r="BD2464" s="16"/>
    </row>
    <row r="2465" spans="48:56" hidden="1" x14ac:dyDescent="0.25">
      <c r="AV2465" s="15" t="str">
        <f t="shared" si="38"/>
        <v>CA-2010-813  Landings Phase 2</v>
      </c>
      <c r="AW2465" s="15" t="s">
        <v>3622</v>
      </c>
      <c r="AX2465" s="15" t="s">
        <v>3623</v>
      </c>
      <c r="AY2465" s="15" t="s">
        <v>3624</v>
      </c>
      <c r="AZ2465" s="15" t="s">
        <v>51</v>
      </c>
      <c r="BA2465" s="15" t="s">
        <v>848</v>
      </c>
      <c r="BB2465" s="15" t="s">
        <v>14376</v>
      </c>
      <c r="BC2465" s="16"/>
      <c r="BD2465" s="16"/>
    </row>
    <row r="2466" spans="48:56" hidden="1" x14ac:dyDescent="0.25">
      <c r="AV2466" s="15" t="str">
        <f t="shared" si="38"/>
        <v>CA-2010-814  Cottonwood Place</v>
      </c>
      <c r="AW2466" s="15" t="s">
        <v>3870</v>
      </c>
      <c r="AX2466" s="15" t="s">
        <v>3871</v>
      </c>
      <c r="AY2466" s="15" t="s">
        <v>15402</v>
      </c>
      <c r="AZ2466" s="15" t="s">
        <v>357</v>
      </c>
      <c r="BA2466" s="15" t="s">
        <v>332</v>
      </c>
      <c r="BB2466" s="15" t="s">
        <v>13927</v>
      </c>
      <c r="BC2466" s="16"/>
      <c r="BD2466" s="16"/>
    </row>
    <row r="2467" spans="48:56" hidden="1" x14ac:dyDescent="0.25">
      <c r="AV2467" s="15" t="str">
        <f t="shared" si="38"/>
        <v>CA-2010-815  Orvieto Family Apartments</v>
      </c>
      <c r="AW2467" s="15" t="s">
        <v>3872</v>
      </c>
      <c r="AX2467" s="15" t="s">
        <v>3873</v>
      </c>
      <c r="AY2467" s="15" t="s">
        <v>13582</v>
      </c>
      <c r="AZ2467" s="15" t="s">
        <v>851</v>
      </c>
      <c r="BA2467" s="15" t="s">
        <v>850</v>
      </c>
      <c r="BB2467" s="15" t="s">
        <v>13889</v>
      </c>
      <c r="BC2467" s="16"/>
      <c r="BD2467" s="16"/>
    </row>
    <row r="2468" spans="48:56" hidden="1" x14ac:dyDescent="0.25">
      <c r="AV2468" s="15" t="str">
        <f t="shared" si="38"/>
        <v>CA-2010-816  Casa Grande Apartments</v>
      </c>
      <c r="AW2468" s="15" t="s">
        <v>4794</v>
      </c>
      <c r="AX2468" s="15" t="s">
        <v>1476</v>
      </c>
      <c r="AY2468" s="15" t="s">
        <v>4795</v>
      </c>
      <c r="AZ2468" s="15" t="s">
        <v>348</v>
      </c>
      <c r="BA2468" s="15" t="s">
        <v>832</v>
      </c>
      <c r="BB2468" s="15" t="s">
        <v>14235</v>
      </c>
      <c r="BC2468" s="16"/>
      <c r="BD2468" s="16"/>
    </row>
    <row r="2469" spans="48:56" hidden="1" x14ac:dyDescent="0.25">
      <c r="AV2469" s="15" t="str">
        <f t="shared" si="38"/>
        <v>CA-2010-817  Harrison Street Senior Housing</v>
      </c>
      <c r="AW2469" s="15" t="s">
        <v>3874</v>
      </c>
      <c r="AX2469" s="15" t="s">
        <v>3875</v>
      </c>
      <c r="AY2469" s="15" t="s">
        <v>4197</v>
      </c>
      <c r="AZ2469" s="15" t="s">
        <v>331</v>
      </c>
      <c r="BA2469" s="15" t="s">
        <v>332</v>
      </c>
      <c r="BB2469" s="15" t="s">
        <v>13769</v>
      </c>
      <c r="BC2469" s="16"/>
      <c r="BD2469" s="16"/>
    </row>
    <row r="2470" spans="48:56" hidden="1" x14ac:dyDescent="0.25">
      <c r="AV2470" s="15" t="str">
        <f t="shared" si="38"/>
        <v>CA-2010-818  Cynara Court</v>
      </c>
      <c r="AW2470" s="15" t="s">
        <v>3625</v>
      </c>
      <c r="AX2470" s="15" t="s">
        <v>3626</v>
      </c>
      <c r="AY2470" s="15" t="s">
        <v>4198</v>
      </c>
      <c r="AZ2470" s="15" t="s">
        <v>208</v>
      </c>
      <c r="BA2470" s="15" t="s">
        <v>876</v>
      </c>
      <c r="BB2470" s="15" t="s">
        <v>14097</v>
      </c>
      <c r="BC2470" s="16"/>
      <c r="BD2470" s="16"/>
    </row>
    <row r="2471" spans="48:56" hidden="1" x14ac:dyDescent="0.25">
      <c r="AV2471" s="15" t="str">
        <f t="shared" si="38"/>
        <v>CA-2010-819  New Hope Home</v>
      </c>
      <c r="AW2471" s="15" t="s">
        <v>3876</v>
      </c>
      <c r="AX2471" s="15" t="s">
        <v>3877</v>
      </c>
      <c r="AY2471" s="15" t="s">
        <v>4199</v>
      </c>
      <c r="AZ2471" s="15" t="s">
        <v>1101</v>
      </c>
      <c r="BA2471" s="15" t="s">
        <v>819</v>
      </c>
      <c r="BB2471" s="15" t="s">
        <v>14321</v>
      </c>
      <c r="BC2471" s="16"/>
      <c r="BD2471" s="16"/>
    </row>
    <row r="2472" spans="48:56" hidden="1" x14ac:dyDescent="0.25">
      <c r="AV2472" s="15" t="str">
        <f t="shared" si="38"/>
        <v>CA-2010-820  Vintage at Snowberry Senior Apartments</v>
      </c>
      <c r="AW2472" s="15" t="s">
        <v>3627</v>
      </c>
      <c r="AX2472" s="15" t="s">
        <v>3628</v>
      </c>
      <c r="AY2472" s="15" t="s">
        <v>4200</v>
      </c>
      <c r="AZ2472" s="15" t="s">
        <v>526</v>
      </c>
      <c r="BA2472" s="15" t="s">
        <v>526</v>
      </c>
      <c r="BB2472" s="15" t="s">
        <v>14215</v>
      </c>
      <c r="BC2472" s="16"/>
      <c r="BD2472" s="16"/>
    </row>
    <row r="2473" spans="48:56" hidden="1" x14ac:dyDescent="0.25">
      <c r="AV2473" s="15" t="str">
        <f t="shared" si="38"/>
        <v>CA-2010-821  City Scene Apartments</v>
      </c>
      <c r="AW2473" s="15" t="s">
        <v>3878</v>
      </c>
      <c r="AX2473" s="15" t="s">
        <v>12705</v>
      </c>
      <c r="AY2473" s="15" t="s">
        <v>4201</v>
      </c>
      <c r="AZ2473" s="15" t="s">
        <v>848</v>
      </c>
      <c r="BA2473" s="15" t="s">
        <v>848</v>
      </c>
      <c r="BB2473" s="15" t="s">
        <v>14486</v>
      </c>
      <c r="BC2473" s="16"/>
      <c r="BD2473" s="16"/>
    </row>
    <row r="2474" spans="48:56" hidden="1" x14ac:dyDescent="0.25">
      <c r="AV2474" s="15" t="str">
        <f t="shared" si="38"/>
        <v>CA-2010-822  Terracina at Vineyard</v>
      </c>
      <c r="AW2474" s="15" t="s">
        <v>3629</v>
      </c>
      <c r="AX2474" s="15" t="s">
        <v>3630</v>
      </c>
      <c r="AY2474" s="15" t="s">
        <v>3631</v>
      </c>
      <c r="AZ2474" s="15" t="s">
        <v>781</v>
      </c>
      <c r="BA2474" s="15" t="s">
        <v>781</v>
      </c>
      <c r="BB2474" s="15" t="s">
        <v>14001</v>
      </c>
      <c r="BC2474" s="16"/>
      <c r="BD2474" s="16"/>
    </row>
    <row r="2475" spans="48:56" hidden="1" x14ac:dyDescent="0.25">
      <c r="AV2475" s="15" t="str">
        <f t="shared" si="38"/>
        <v>CA-2010-823  Acacia Lane Senior Apartments</v>
      </c>
      <c r="AW2475" s="15" t="s">
        <v>3879</v>
      </c>
      <c r="AX2475" s="15" t="s">
        <v>3880</v>
      </c>
      <c r="AY2475" s="15" t="s">
        <v>4202</v>
      </c>
      <c r="AZ2475" s="15" t="s">
        <v>137</v>
      </c>
      <c r="BA2475" s="15" t="s">
        <v>1929</v>
      </c>
      <c r="BB2475" s="15" t="s">
        <v>14173</v>
      </c>
      <c r="BC2475" s="16"/>
      <c r="BD2475" s="16"/>
    </row>
    <row r="2476" spans="48:56" hidden="1" x14ac:dyDescent="0.25">
      <c r="AV2476" s="15" t="str">
        <f t="shared" si="38"/>
        <v>CA-2010-824  Signature at Fairfield</v>
      </c>
      <c r="AW2476" s="15" t="s">
        <v>3881</v>
      </c>
      <c r="AX2476" s="15" t="s">
        <v>3882</v>
      </c>
      <c r="AY2476" s="15" t="s">
        <v>4203</v>
      </c>
      <c r="AZ2476" s="15" t="s">
        <v>575</v>
      </c>
      <c r="BA2476" s="15" t="s">
        <v>576</v>
      </c>
      <c r="BB2476" s="15" t="s">
        <v>13833</v>
      </c>
      <c r="BC2476" s="16"/>
      <c r="BD2476" s="16"/>
    </row>
    <row r="2477" spans="48:56" hidden="1" x14ac:dyDescent="0.25">
      <c r="AV2477" s="15" t="str">
        <f t="shared" si="38"/>
        <v>CA-2010-826  636 El Camino - Phase II</v>
      </c>
      <c r="AW2477" s="15" t="s">
        <v>3883</v>
      </c>
      <c r="AX2477" s="15" t="s">
        <v>3884</v>
      </c>
      <c r="AY2477" s="15" t="s">
        <v>4171</v>
      </c>
      <c r="AZ2477" s="15" t="s">
        <v>4304</v>
      </c>
      <c r="BA2477" s="15" t="s">
        <v>838</v>
      </c>
      <c r="BB2477" s="15" t="s">
        <v>14052</v>
      </c>
      <c r="BC2477" s="16"/>
      <c r="BD2477" s="16"/>
    </row>
    <row r="2478" spans="48:56" hidden="1" x14ac:dyDescent="0.25">
      <c r="AV2478" s="15" t="str">
        <f t="shared" si="38"/>
        <v>CA-2010-827  Village II</v>
      </c>
      <c r="AW2478" s="15" t="s">
        <v>3632</v>
      </c>
      <c r="AX2478" s="15" t="s">
        <v>3633</v>
      </c>
      <c r="AY2478" s="15" t="s">
        <v>3634</v>
      </c>
      <c r="AZ2478" s="15" t="s">
        <v>3635</v>
      </c>
      <c r="BA2478" s="15" t="s">
        <v>576</v>
      </c>
      <c r="BB2478" s="15" t="s">
        <v>14312</v>
      </c>
      <c r="BC2478" s="16"/>
      <c r="BD2478" s="16"/>
    </row>
    <row r="2479" spans="48:56" hidden="1" x14ac:dyDescent="0.25">
      <c r="AV2479" s="15" t="str">
        <f t="shared" si="38"/>
        <v>CA-2010-828  Hunters View Phase I</v>
      </c>
      <c r="AW2479" s="15" t="s">
        <v>4796</v>
      </c>
      <c r="AX2479" s="15" t="s">
        <v>4797</v>
      </c>
      <c r="AY2479" s="15" t="s">
        <v>4798</v>
      </c>
      <c r="AZ2479" s="15" t="s">
        <v>845</v>
      </c>
      <c r="BA2479" s="15" t="s">
        <v>845</v>
      </c>
      <c r="BB2479" s="15" t="s">
        <v>14153</v>
      </c>
      <c r="BC2479" s="16"/>
      <c r="BD2479" s="16"/>
    </row>
    <row r="2480" spans="48:56" hidden="1" x14ac:dyDescent="0.25">
      <c r="AV2480" s="15" t="str">
        <f t="shared" si="38"/>
        <v>CA-2010-829  Aster Place</v>
      </c>
      <c r="AW2480" s="15" t="s">
        <v>3885</v>
      </c>
      <c r="AX2480" s="15" t="s">
        <v>3886</v>
      </c>
      <c r="AY2480" s="15" t="s">
        <v>4204</v>
      </c>
      <c r="AZ2480" s="15" t="s">
        <v>654</v>
      </c>
      <c r="BA2480" s="15" t="s">
        <v>1937</v>
      </c>
      <c r="BB2480" s="15" t="s">
        <v>14167</v>
      </c>
      <c r="BC2480" s="16"/>
      <c r="BD2480" s="16"/>
    </row>
    <row r="2481" spans="48:56" hidden="1" x14ac:dyDescent="0.25">
      <c r="AV2481" s="15" t="str">
        <f t="shared" si="38"/>
        <v>CA-2010-830  Campus Commons</v>
      </c>
      <c r="AW2481" s="15" t="s">
        <v>3887</v>
      </c>
      <c r="AX2481" s="15" t="s">
        <v>3888</v>
      </c>
      <c r="AY2481" s="15" t="s">
        <v>4205</v>
      </c>
      <c r="AZ2481" s="15" t="s">
        <v>238</v>
      </c>
      <c r="BA2481" s="15" t="s">
        <v>819</v>
      </c>
      <c r="BB2481" s="15" t="s">
        <v>14290</v>
      </c>
      <c r="BC2481" s="16"/>
      <c r="BD2481" s="16"/>
    </row>
    <row r="2482" spans="48:56" hidden="1" x14ac:dyDescent="0.25">
      <c r="AV2482" s="15" t="str">
        <f t="shared" si="38"/>
        <v>CA-2010-831  Eden Lodge</v>
      </c>
      <c r="AW2482" s="15" t="s">
        <v>3636</v>
      </c>
      <c r="AX2482" s="15" t="s">
        <v>3637</v>
      </c>
      <c r="AY2482" s="15" t="s">
        <v>15403</v>
      </c>
      <c r="AZ2482" s="15" t="s">
        <v>841</v>
      </c>
      <c r="BA2482" s="15" t="s">
        <v>332</v>
      </c>
      <c r="BB2482" s="15" t="s">
        <v>13990</v>
      </c>
      <c r="BC2482" s="16"/>
      <c r="BD2482" s="16"/>
    </row>
    <row r="2483" spans="48:56" hidden="1" x14ac:dyDescent="0.25">
      <c r="AV2483" s="15" t="str">
        <f t="shared" si="38"/>
        <v>CA-2010-832  Providence Gardens</v>
      </c>
      <c r="AW2483" s="15" t="s">
        <v>3638</v>
      </c>
      <c r="AX2483" s="15" t="s">
        <v>3639</v>
      </c>
      <c r="AY2483" s="15" t="s">
        <v>3640</v>
      </c>
      <c r="AZ2483" s="15" t="s">
        <v>1101</v>
      </c>
      <c r="BA2483" s="15" t="s">
        <v>819</v>
      </c>
      <c r="BB2483" s="15" t="s">
        <v>14321</v>
      </c>
      <c r="BC2483" s="16"/>
      <c r="BD2483" s="16"/>
    </row>
    <row r="2484" spans="48:56" hidden="1" x14ac:dyDescent="0.25">
      <c r="AV2484" s="15" t="str">
        <f t="shared" si="38"/>
        <v>CA-2010-833  Jerron Place Apartments</v>
      </c>
      <c r="AW2484" s="15" t="s">
        <v>3641</v>
      </c>
      <c r="AX2484" s="15" t="s">
        <v>3642</v>
      </c>
      <c r="AY2484" s="15" t="s">
        <v>3643</v>
      </c>
      <c r="AZ2484" s="15" t="s">
        <v>781</v>
      </c>
      <c r="BA2484" s="15" t="s">
        <v>781</v>
      </c>
      <c r="BB2484" s="15" t="s">
        <v>14054</v>
      </c>
      <c r="BC2484" s="16"/>
      <c r="BD2484" s="16"/>
    </row>
    <row r="2485" spans="48:56" hidden="1" x14ac:dyDescent="0.25">
      <c r="AV2485" s="15" t="str">
        <f t="shared" si="38"/>
        <v>CA-2010-834  Bellwood Park Apartments</v>
      </c>
      <c r="AW2485" s="15" t="s">
        <v>3644</v>
      </c>
      <c r="AX2485" s="15" t="s">
        <v>3645</v>
      </c>
      <c r="AY2485" s="15" t="s">
        <v>3646</v>
      </c>
      <c r="AZ2485" s="15" t="s">
        <v>781</v>
      </c>
      <c r="BA2485" s="15" t="s">
        <v>781</v>
      </c>
      <c r="BB2485" s="15" t="s">
        <v>13770</v>
      </c>
      <c r="BC2485" s="16"/>
      <c r="BD2485" s="16"/>
    </row>
    <row r="2486" spans="48:56" hidden="1" x14ac:dyDescent="0.25">
      <c r="AV2486" s="15" t="str">
        <f t="shared" si="38"/>
        <v>CA-2010-835  Oak Valley Apartments AKA Bridges at Five Oaks</v>
      </c>
      <c r="AW2486" s="15" t="s">
        <v>3647</v>
      </c>
      <c r="AX2486" s="15" t="s">
        <v>15247</v>
      </c>
      <c r="AY2486" s="15" t="s">
        <v>3648</v>
      </c>
      <c r="AZ2486" s="15" t="s">
        <v>751</v>
      </c>
      <c r="BA2486" s="15" t="s">
        <v>781</v>
      </c>
      <c r="BB2486" s="15" t="s">
        <v>14073</v>
      </c>
      <c r="BC2486" s="16"/>
      <c r="BD2486" s="16"/>
    </row>
    <row r="2487" spans="48:56" hidden="1" x14ac:dyDescent="0.25">
      <c r="AV2487" s="15" t="str">
        <f t="shared" si="38"/>
        <v>CA-2010-837  Terracina at Cathedral City</v>
      </c>
      <c r="AW2487" s="15" t="s">
        <v>3649</v>
      </c>
      <c r="AX2487" s="15" t="s">
        <v>3650</v>
      </c>
      <c r="AY2487" s="15" t="s">
        <v>3651</v>
      </c>
      <c r="AZ2487" s="15" t="s">
        <v>60</v>
      </c>
      <c r="BA2487" s="15" t="s">
        <v>526</v>
      </c>
      <c r="BB2487" s="15" t="s">
        <v>14000</v>
      </c>
      <c r="BC2487" s="16"/>
      <c r="BD2487" s="16"/>
    </row>
    <row r="2488" spans="48:56" hidden="1" x14ac:dyDescent="0.25">
      <c r="AV2488" s="15" t="str">
        <f t="shared" si="38"/>
        <v>CA-2010-838  Las Serenas Senior Apartments</v>
      </c>
      <c r="AW2488" s="15" t="s">
        <v>3652</v>
      </c>
      <c r="AX2488" s="15" t="s">
        <v>1013</v>
      </c>
      <c r="AY2488" s="15" t="s">
        <v>3653</v>
      </c>
      <c r="AZ2488" s="15" t="s">
        <v>1014</v>
      </c>
      <c r="BA2488" s="15" t="s">
        <v>1009</v>
      </c>
      <c r="BB2488" s="15" t="s">
        <v>14258</v>
      </c>
      <c r="BC2488" s="16"/>
      <c r="BD2488" s="16"/>
    </row>
    <row r="2489" spans="48:56" hidden="1" x14ac:dyDescent="0.25">
      <c r="AV2489" s="15" t="str">
        <f t="shared" si="38"/>
        <v>CA-2010-839  NoHo Senior Artists Colony</v>
      </c>
      <c r="AW2489" s="15" t="s">
        <v>3889</v>
      </c>
      <c r="AX2489" s="15" t="s">
        <v>3890</v>
      </c>
      <c r="AY2489" s="15" t="s">
        <v>4206</v>
      </c>
      <c r="AZ2489" s="15" t="s">
        <v>839</v>
      </c>
      <c r="BA2489" s="15" t="s">
        <v>819</v>
      </c>
      <c r="BB2489" s="15" t="s">
        <v>13961</v>
      </c>
      <c r="BC2489" s="16"/>
      <c r="BD2489" s="16"/>
    </row>
    <row r="2490" spans="48:56" hidden="1" x14ac:dyDescent="0.25">
      <c r="AV2490" s="15" t="str">
        <f t="shared" si="38"/>
        <v>CA-2010-840  Long Beach Senior Artists Colony</v>
      </c>
      <c r="AW2490" s="15" t="s">
        <v>3891</v>
      </c>
      <c r="AX2490" s="15" t="s">
        <v>3892</v>
      </c>
      <c r="AY2490" s="15" t="s">
        <v>4207</v>
      </c>
      <c r="AZ2490" s="15" t="s">
        <v>1101</v>
      </c>
      <c r="BA2490" s="15" t="s">
        <v>819</v>
      </c>
      <c r="BB2490" s="15" t="s">
        <v>14321</v>
      </c>
      <c r="BC2490" s="16"/>
      <c r="BD2490" s="16"/>
    </row>
    <row r="2491" spans="48:56" hidden="1" x14ac:dyDescent="0.25">
      <c r="AV2491" s="15" t="str">
        <f t="shared" si="38"/>
        <v>CA-2010-841  Coventry Court</v>
      </c>
      <c r="AW2491" s="15" t="s">
        <v>3893</v>
      </c>
      <c r="AX2491" s="15" t="s">
        <v>3894</v>
      </c>
      <c r="AY2491" s="15" t="s">
        <v>4208</v>
      </c>
      <c r="AZ2491" s="15" t="s">
        <v>1256</v>
      </c>
      <c r="BA2491" s="15" t="s">
        <v>1277</v>
      </c>
      <c r="BB2491" s="15" t="s">
        <v>13991</v>
      </c>
      <c r="BC2491" s="16"/>
      <c r="BD2491" s="16"/>
    </row>
    <row r="2492" spans="48:56" hidden="1" x14ac:dyDescent="0.25">
      <c r="AV2492" s="15" t="str">
        <f t="shared" si="38"/>
        <v>CA-2010-842  Westview Terrace Apartments</v>
      </c>
      <c r="AW2492" s="15" t="s">
        <v>3654</v>
      </c>
      <c r="AX2492" s="15" t="s">
        <v>3655</v>
      </c>
      <c r="AY2492" s="15" t="s">
        <v>3656</v>
      </c>
      <c r="AZ2492" s="15" t="s">
        <v>349</v>
      </c>
      <c r="BA2492" s="15" t="s">
        <v>526</v>
      </c>
      <c r="BB2492" s="15" t="s">
        <v>14236</v>
      </c>
      <c r="BC2492" s="16"/>
      <c r="BD2492" s="16"/>
    </row>
    <row r="2493" spans="48:56" hidden="1" x14ac:dyDescent="0.25">
      <c r="AV2493" s="15" t="str">
        <f t="shared" si="38"/>
        <v>CA-2010-843  Village Meadows</v>
      </c>
      <c r="AW2493" s="15" t="s">
        <v>3895</v>
      </c>
      <c r="AX2493" s="15" t="s">
        <v>3896</v>
      </c>
      <c r="AY2493" s="15" t="s">
        <v>4209</v>
      </c>
      <c r="AZ2493" s="15" t="s">
        <v>531</v>
      </c>
      <c r="BA2493" s="15" t="s">
        <v>526</v>
      </c>
      <c r="BB2493" s="15" t="s">
        <v>14487</v>
      </c>
      <c r="BC2493" s="16"/>
      <c r="BD2493" s="16"/>
    </row>
    <row r="2494" spans="48:56" hidden="1" x14ac:dyDescent="0.25">
      <c r="AV2494" s="15" t="str">
        <f t="shared" si="38"/>
        <v>CA-2010-844  Highlands Point Apartments</v>
      </c>
      <c r="AW2494" s="15" t="s">
        <v>3897</v>
      </c>
      <c r="AX2494" s="15" t="s">
        <v>3898</v>
      </c>
      <c r="AY2494" s="15" t="s">
        <v>4210</v>
      </c>
      <c r="AZ2494" s="15" t="s">
        <v>1038</v>
      </c>
      <c r="BA2494" s="15" t="s">
        <v>1275</v>
      </c>
      <c r="BB2494" s="15" t="s">
        <v>14297</v>
      </c>
      <c r="BC2494" s="16"/>
      <c r="BD2494" s="16"/>
    </row>
    <row r="2495" spans="48:56" hidden="1" x14ac:dyDescent="0.25">
      <c r="AV2495" s="15" t="str">
        <f t="shared" si="38"/>
        <v>CA-2010-847  LA Pro I Apts.</v>
      </c>
      <c r="AW2495" s="15" t="s">
        <v>3657</v>
      </c>
      <c r="AX2495" s="15" t="s">
        <v>846</v>
      </c>
      <c r="AY2495" s="15" t="s">
        <v>4353</v>
      </c>
      <c r="AZ2495" s="15" t="s">
        <v>819</v>
      </c>
      <c r="BA2495" s="15" t="s">
        <v>819</v>
      </c>
      <c r="BB2495" s="15" t="s">
        <v>13900</v>
      </c>
      <c r="BC2495" s="16"/>
      <c r="BD2495" s="16"/>
    </row>
    <row r="2496" spans="48:56" hidden="1" x14ac:dyDescent="0.25">
      <c r="AV2496" s="15" t="str">
        <f t="shared" si="38"/>
        <v>CA-2010-849  Wexford Way &amp; Carlow Court at Emerald Vista</v>
      </c>
      <c r="AW2496" s="15" t="s">
        <v>3899</v>
      </c>
      <c r="AX2496" s="15" t="s">
        <v>3900</v>
      </c>
      <c r="AY2496" s="15" t="s">
        <v>15404</v>
      </c>
      <c r="AZ2496" s="15" t="s">
        <v>971</v>
      </c>
      <c r="BA2496" s="15" t="s">
        <v>332</v>
      </c>
      <c r="BB2496" s="15" t="s">
        <v>14143</v>
      </c>
      <c r="BC2496" s="16"/>
      <c r="BD2496" s="16"/>
    </row>
    <row r="2497" spans="48:56" hidden="1" x14ac:dyDescent="0.25">
      <c r="AV2497" s="15" t="str">
        <f t="shared" si="38"/>
        <v>CA-2010-850  Mayfair Court Apartments</v>
      </c>
      <c r="AW2497" s="15" t="s">
        <v>4354</v>
      </c>
      <c r="AX2497" s="15" t="s">
        <v>4355</v>
      </c>
      <c r="AY2497" s="15" t="s">
        <v>4356</v>
      </c>
      <c r="AZ2497" s="15" t="s">
        <v>851</v>
      </c>
      <c r="BA2497" s="15" t="s">
        <v>850</v>
      </c>
      <c r="BB2497" s="15" t="s">
        <v>14015</v>
      </c>
      <c r="BC2497" s="16"/>
      <c r="BD2497" s="16"/>
    </row>
    <row r="2498" spans="48:56" hidden="1" x14ac:dyDescent="0.25">
      <c r="AV2498" s="15" t="str">
        <f t="shared" si="38"/>
        <v>CA-2010-852  Kearney Palms Senior Apartments, Phase III</v>
      </c>
      <c r="AW2498" s="15" t="s">
        <v>3658</v>
      </c>
      <c r="AX2498" s="15" t="s">
        <v>3659</v>
      </c>
      <c r="AY2498" s="15" t="s">
        <v>3660</v>
      </c>
      <c r="AZ2498" s="15" t="s">
        <v>571</v>
      </c>
      <c r="BA2498" s="15" t="s">
        <v>830</v>
      </c>
      <c r="BB2498" s="15" t="s">
        <v>14328</v>
      </c>
      <c r="BC2498" s="16"/>
      <c r="BD2498" s="16"/>
    </row>
    <row r="2499" spans="48:56" hidden="1" x14ac:dyDescent="0.25">
      <c r="AV2499" s="15" t="str">
        <f t="shared" si="38"/>
        <v>CA-2010-853  Forestwood at Folsom Family Apartments</v>
      </c>
      <c r="AW2499" s="15" t="s">
        <v>3901</v>
      </c>
      <c r="AX2499" s="15" t="s">
        <v>3902</v>
      </c>
      <c r="AY2499" s="15" t="s">
        <v>4211</v>
      </c>
      <c r="AZ2499" s="15" t="s">
        <v>1049</v>
      </c>
      <c r="BA2499" s="15" t="s">
        <v>781</v>
      </c>
      <c r="BB2499" s="15" t="s">
        <v>14255</v>
      </c>
      <c r="BC2499" s="16"/>
      <c r="BD2499" s="16"/>
    </row>
    <row r="2500" spans="48:56" hidden="1" x14ac:dyDescent="0.25">
      <c r="AV2500" s="15" t="str">
        <f t="shared" si="38"/>
        <v>CA-2011-001  2802 Pico</v>
      </c>
      <c r="AW2500" s="15" t="s">
        <v>4357</v>
      </c>
      <c r="AX2500" s="15" t="s">
        <v>4358</v>
      </c>
      <c r="AY2500" s="15" t="s">
        <v>4359</v>
      </c>
      <c r="AZ2500" s="15" t="s">
        <v>1599</v>
      </c>
      <c r="BA2500" s="15" t="s">
        <v>819</v>
      </c>
      <c r="BB2500" s="15" t="s">
        <v>13850</v>
      </c>
      <c r="BC2500" s="16"/>
      <c r="BD2500" s="16"/>
    </row>
    <row r="2501" spans="48:56" hidden="1" x14ac:dyDescent="0.25">
      <c r="AV2501" s="15" t="str">
        <f t="shared" si="38"/>
        <v>CA-2011-003  Casa De Eva Apartments</v>
      </c>
      <c r="AW2501" s="15" t="s">
        <v>4360</v>
      </c>
      <c r="AX2501" s="15" t="s">
        <v>6096</v>
      </c>
      <c r="AY2501" s="15" t="s">
        <v>4361</v>
      </c>
      <c r="AZ2501" s="15" t="s">
        <v>616</v>
      </c>
      <c r="BA2501" s="15" t="s">
        <v>829</v>
      </c>
      <c r="BB2501" s="15" t="s">
        <v>13780</v>
      </c>
      <c r="BC2501" s="16"/>
      <c r="BD2501" s="16"/>
    </row>
    <row r="2502" spans="48:56" hidden="1" x14ac:dyDescent="0.25">
      <c r="AV2502" s="15" t="str">
        <f t="shared" si="38"/>
        <v>CA-2011-004  California Hotel</v>
      </c>
      <c r="AW2502" s="15" t="s">
        <v>4799</v>
      </c>
      <c r="AX2502" s="15" t="s">
        <v>1600</v>
      </c>
      <c r="AY2502" s="15" t="s">
        <v>4800</v>
      </c>
      <c r="AZ2502" s="15" t="s">
        <v>331</v>
      </c>
      <c r="BA2502" s="15" t="s">
        <v>332</v>
      </c>
      <c r="BB2502" s="15" t="s">
        <v>13987</v>
      </c>
      <c r="BC2502" s="16"/>
      <c r="BD2502" s="16"/>
    </row>
    <row r="2503" spans="48:56" hidden="1" x14ac:dyDescent="0.25">
      <c r="AV2503" s="15" t="str">
        <f t="shared" si="38"/>
        <v>CA-2011-005  Valley Oak Homes</v>
      </c>
      <c r="AW2503" s="15" t="s">
        <v>4801</v>
      </c>
      <c r="AX2503" s="15" t="s">
        <v>4802</v>
      </c>
      <c r="AY2503" s="15" t="s">
        <v>4803</v>
      </c>
      <c r="AZ2503" s="15" t="s">
        <v>1929</v>
      </c>
      <c r="BA2503" s="15" t="s">
        <v>1929</v>
      </c>
      <c r="BB2503" s="15" t="s">
        <v>14103</v>
      </c>
      <c r="BC2503" s="16"/>
      <c r="BD2503" s="16"/>
    </row>
    <row r="2504" spans="48:56" hidden="1" x14ac:dyDescent="0.25">
      <c r="AV2504" s="15" t="str">
        <f t="shared" si="38"/>
        <v>CA-2011-006  Pismo Creek Bungalows</v>
      </c>
      <c r="AW2504" s="15" t="s">
        <v>4362</v>
      </c>
      <c r="AX2504" s="15" t="s">
        <v>4363</v>
      </c>
      <c r="AY2504" s="15" t="s">
        <v>4364</v>
      </c>
      <c r="AZ2504" s="15" t="s">
        <v>4365</v>
      </c>
      <c r="BA2504" s="15" t="s">
        <v>844</v>
      </c>
      <c r="BB2504" s="15" t="s">
        <v>14488</v>
      </c>
      <c r="BC2504" s="16"/>
      <c r="BD2504" s="16"/>
    </row>
    <row r="2505" spans="48:56" hidden="1" x14ac:dyDescent="0.25">
      <c r="AV2505" s="15" t="str">
        <f t="shared" si="38"/>
        <v>CA-2011-007  Crest Avenue Apartments</v>
      </c>
      <c r="AW2505" s="15" t="s">
        <v>3903</v>
      </c>
      <c r="AX2505" s="15" t="s">
        <v>3904</v>
      </c>
      <c r="AY2505" s="15" t="s">
        <v>15405</v>
      </c>
      <c r="AZ2505" s="15" t="s">
        <v>881</v>
      </c>
      <c r="BA2505" s="15" t="s">
        <v>850</v>
      </c>
      <c r="BB2505" s="15" t="s">
        <v>13713</v>
      </c>
      <c r="BC2505" s="16"/>
      <c r="BD2505" s="16"/>
    </row>
    <row r="2506" spans="48:56" hidden="1" x14ac:dyDescent="0.25">
      <c r="AV2506" s="15" t="str">
        <f t="shared" si="38"/>
        <v>CA-2011-010  Step Up On Vine</v>
      </c>
      <c r="AW2506" s="15" t="s">
        <v>3905</v>
      </c>
      <c r="AX2506" s="15" t="s">
        <v>3906</v>
      </c>
      <c r="AY2506" s="15" t="s">
        <v>4212</v>
      </c>
      <c r="AZ2506" s="15" t="s">
        <v>819</v>
      </c>
      <c r="BA2506" s="15" t="s">
        <v>819</v>
      </c>
      <c r="BB2506" s="15" t="s">
        <v>13925</v>
      </c>
      <c r="BC2506" s="16"/>
      <c r="BD2506" s="16"/>
    </row>
    <row r="2507" spans="48:56" hidden="1" x14ac:dyDescent="0.25">
      <c r="AV2507" s="15" t="str">
        <f t="shared" si="38"/>
        <v>CA-2011-013  Hillcrest Villas</v>
      </c>
      <c r="AW2507" s="15" t="s">
        <v>4366</v>
      </c>
      <c r="AX2507" s="15" t="s">
        <v>4367</v>
      </c>
      <c r="AY2507" s="15" t="s">
        <v>4368</v>
      </c>
      <c r="AZ2507" s="15" t="s">
        <v>1316</v>
      </c>
      <c r="BA2507" s="15" t="s">
        <v>1009</v>
      </c>
      <c r="BB2507" s="15" t="s">
        <v>13981</v>
      </c>
      <c r="BC2507" s="16"/>
      <c r="BD2507" s="16"/>
    </row>
    <row r="2508" spans="48:56" hidden="1" x14ac:dyDescent="0.25">
      <c r="AV2508" s="15" t="str">
        <f t="shared" si="38"/>
        <v>CA-2011-014  Gateways Apartments</v>
      </c>
      <c r="AW2508" s="15" t="s">
        <v>4369</v>
      </c>
      <c r="AX2508" s="15" t="s">
        <v>4370</v>
      </c>
      <c r="AY2508" s="15" t="s">
        <v>4371</v>
      </c>
      <c r="AZ2508" s="15" t="s">
        <v>819</v>
      </c>
      <c r="BA2508" s="15" t="s">
        <v>819</v>
      </c>
      <c r="BB2508" s="15" t="s">
        <v>13718</v>
      </c>
      <c r="BC2508" s="16"/>
      <c r="BD2508" s="16"/>
    </row>
    <row r="2509" spans="48:56" hidden="1" x14ac:dyDescent="0.25">
      <c r="AV2509" s="15" t="str">
        <f t="shared" si="38"/>
        <v>CA-2011-019  Caroline Severance Manor</v>
      </c>
      <c r="AW2509" s="15" t="s">
        <v>4804</v>
      </c>
      <c r="AX2509" s="15" t="s">
        <v>4805</v>
      </c>
      <c r="AY2509" s="15" t="s">
        <v>4806</v>
      </c>
      <c r="AZ2509" s="15" t="s">
        <v>819</v>
      </c>
      <c r="BA2509" s="15" t="s">
        <v>819</v>
      </c>
      <c r="BB2509" s="15" t="s">
        <v>13764</v>
      </c>
      <c r="BC2509" s="16"/>
      <c r="BD2509" s="16"/>
    </row>
    <row r="2510" spans="48:56" hidden="1" x14ac:dyDescent="0.25">
      <c r="AV2510" s="15" t="str">
        <f t="shared" si="38"/>
        <v>CA-2011-020  Santa Ana Station District Phase I</v>
      </c>
      <c r="AW2510" s="15" t="s">
        <v>4372</v>
      </c>
      <c r="AX2510" s="15" t="s">
        <v>4373</v>
      </c>
      <c r="AY2510" s="15" t="s">
        <v>4374</v>
      </c>
      <c r="AZ2510" s="15" t="s">
        <v>42</v>
      </c>
      <c r="BA2510" s="15" t="s">
        <v>1277</v>
      </c>
      <c r="BB2510" s="15" t="s">
        <v>14467</v>
      </c>
      <c r="BC2510" s="16"/>
      <c r="BD2510" s="16"/>
    </row>
    <row r="2511" spans="48:56" hidden="1" x14ac:dyDescent="0.25">
      <c r="AV2511" s="15" t="str">
        <f t="shared" si="38"/>
        <v>CA-2011-023  California Manor Apartments</v>
      </c>
      <c r="AW2511" s="15" t="s">
        <v>3907</v>
      </c>
      <c r="AX2511" s="15" t="s">
        <v>3908</v>
      </c>
      <c r="AY2511" s="15" t="s">
        <v>4213</v>
      </c>
      <c r="AZ2511" s="15" t="s">
        <v>4305</v>
      </c>
      <c r="BA2511" s="15" t="s">
        <v>844</v>
      </c>
      <c r="BB2511" s="15" t="s">
        <v>14432</v>
      </c>
      <c r="BC2511" s="16"/>
      <c r="BD2511" s="16"/>
    </row>
    <row r="2512" spans="48:56" hidden="1" x14ac:dyDescent="0.25">
      <c r="AV2512" s="15" t="str">
        <f t="shared" si="38"/>
        <v>CA-2011-024  Madonna</v>
      </c>
      <c r="AW2512" s="15" t="s">
        <v>3909</v>
      </c>
      <c r="AX2512" s="15" t="s">
        <v>3910</v>
      </c>
      <c r="AY2512" s="15" t="s">
        <v>4214</v>
      </c>
      <c r="AZ2512" s="15" t="s">
        <v>845</v>
      </c>
      <c r="BA2512" s="15" t="s">
        <v>845</v>
      </c>
      <c r="BB2512" s="15" t="s">
        <v>13750</v>
      </c>
      <c r="BC2512" s="16"/>
      <c r="BD2512" s="16"/>
    </row>
    <row r="2513" spans="48:56" hidden="1" x14ac:dyDescent="0.25">
      <c r="AV2513" s="15" t="str">
        <f t="shared" si="38"/>
        <v>CA-2011-025  Maple Park, Phase 1</v>
      </c>
      <c r="AW2513" s="15" t="s">
        <v>4375</v>
      </c>
      <c r="AX2513" s="15" t="s">
        <v>4376</v>
      </c>
      <c r="AY2513" s="15" t="s">
        <v>6183</v>
      </c>
      <c r="AZ2513" s="15" t="s">
        <v>708</v>
      </c>
      <c r="BA2513" s="15" t="s">
        <v>709</v>
      </c>
      <c r="BB2513" s="15" t="s">
        <v>14106</v>
      </c>
      <c r="BC2513" s="16"/>
      <c r="BD2513" s="16"/>
    </row>
    <row r="2514" spans="48:56" hidden="1" x14ac:dyDescent="0.25">
      <c r="AV2514" s="15" t="str">
        <f t="shared" si="38"/>
        <v>CA-2011-030  Alta Vista Manor Apartments</v>
      </c>
      <c r="AW2514" s="15" t="s">
        <v>3911</v>
      </c>
      <c r="AX2514" s="15" t="s">
        <v>3912</v>
      </c>
      <c r="AY2514" s="15" t="s">
        <v>4215</v>
      </c>
      <c r="AZ2514" s="15" t="s">
        <v>4306</v>
      </c>
      <c r="BA2514" s="15" t="s">
        <v>341</v>
      </c>
      <c r="BB2514" s="15" t="s">
        <v>14489</v>
      </c>
      <c r="BC2514" s="16"/>
      <c r="BD2514" s="16"/>
    </row>
    <row r="2515" spans="48:56" hidden="1" x14ac:dyDescent="0.25">
      <c r="AV2515" s="15" t="str">
        <f t="shared" si="38"/>
        <v>CA-2011-031  New Harmony</v>
      </c>
      <c r="AW2515" s="15" t="s">
        <v>4377</v>
      </c>
      <c r="AX2515" s="15" t="s">
        <v>4378</v>
      </c>
      <c r="AY2515" s="15" t="s">
        <v>4379</v>
      </c>
      <c r="AZ2515" s="15" t="s">
        <v>823</v>
      </c>
      <c r="BA2515" s="15" t="s">
        <v>824</v>
      </c>
      <c r="BB2515" s="15" t="s">
        <v>14490</v>
      </c>
      <c r="BC2515" s="16"/>
      <c r="BD2515" s="16"/>
    </row>
    <row r="2516" spans="48:56" hidden="1" x14ac:dyDescent="0.25">
      <c r="AV2516" s="15" t="str">
        <f t="shared" si="38"/>
        <v>CA-2011-035  Connections Housing</v>
      </c>
      <c r="AW2516" s="15" t="s">
        <v>4380</v>
      </c>
      <c r="AX2516" s="15" t="s">
        <v>4381</v>
      </c>
      <c r="AY2516" s="15" t="s">
        <v>4382</v>
      </c>
      <c r="AZ2516" s="15" t="s">
        <v>848</v>
      </c>
      <c r="BA2516" s="15" t="s">
        <v>848</v>
      </c>
      <c r="BB2516" s="15" t="s">
        <v>13789</v>
      </c>
      <c r="BC2516" s="16"/>
      <c r="BD2516" s="16"/>
    </row>
    <row r="2517" spans="48:56" hidden="1" x14ac:dyDescent="0.25">
      <c r="AV2517" s="15" t="str">
        <f t="shared" si="38"/>
        <v>CA-2011-036  Monte Vista II</v>
      </c>
      <c r="AW2517" s="15" t="s">
        <v>4383</v>
      </c>
      <c r="AX2517" s="15" t="s">
        <v>4384</v>
      </c>
      <c r="AY2517" s="15" t="s">
        <v>4385</v>
      </c>
      <c r="AZ2517" s="15" t="s">
        <v>326</v>
      </c>
      <c r="BA2517" s="15" t="s">
        <v>526</v>
      </c>
      <c r="BB2517" s="15" t="s">
        <v>14287</v>
      </c>
      <c r="BC2517" s="16"/>
      <c r="BD2517" s="16"/>
    </row>
    <row r="2518" spans="48:56" hidden="1" x14ac:dyDescent="0.25">
      <c r="AV2518" s="15" t="str">
        <f t="shared" si="38"/>
        <v>CA-2011-038  Solterra</v>
      </c>
      <c r="AW2518" s="15" t="s">
        <v>4386</v>
      </c>
      <c r="AX2518" s="15" t="s">
        <v>4387</v>
      </c>
      <c r="AY2518" s="15" t="s">
        <v>4388</v>
      </c>
      <c r="AZ2518" s="15" t="s">
        <v>1294</v>
      </c>
      <c r="BA2518" s="15" t="s">
        <v>848</v>
      </c>
      <c r="BB2518" s="15" t="s">
        <v>14029</v>
      </c>
      <c r="BC2518" s="16"/>
      <c r="BD2518" s="16"/>
    </row>
    <row r="2519" spans="48:56" hidden="1" x14ac:dyDescent="0.25">
      <c r="AV2519" s="15" t="str">
        <f t="shared" ref="AV2519:AV2582" si="39">CONCATENATE(AW2519,"  ",AX2519)</f>
        <v>CA-2011-039  Pleasant Valley &amp; Wien Manor Apartments</v>
      </c>
      <c r="AW2519" s="15" t="s">
        <v>3913</v>
      </c>
      <c r="AX2519" s="15" t="s">
        <v>3914</v>
      </c>
      <c r="AY2519" s="15" t="s">
        <v>4216</v>
      </c>
      <c r="AZ2519" s="15" t="s">
        <v>350</v>
      </c>
      <c r="BA2519" s="15" t="s">
        <v>973</v>
      </c>
      <c r="BB2519" s="15" t="s">
        <v>14237</v>
      </c>
      <c r="BC2519" s="16"/>
      <c r="BD2519" s="16"/>
    </row>
    <row r="2520" spans="48:56" hidden="1" x14ac:dyDescent="0.25">
      <c r="AV2520" s="15" t="str">
        <f t="shared" si="39"/>
        <v>CA-2011-041  Oak Glenn &amp; Oakcreek Apartments</v>
      </c>
      <c r="AW2520" s="15" t="s">
        <v>3915</v>
      </c>
      <c r="AX2520" s="15" t="s">
        <v>3916</v>
      </c>
      <c r="AY2520" s="15" t="s">
        <v>4217</v>
      </c>
      <c r="AZ2520" s="15" t="s">
        <v>4307</v>
      </c>
      <c r="BA2520" s="15" t="s">
        <v>1931</v>
      </c>
      <c r="BB2520" s="15" t="s">
        <v>14491</v>
      </c>
      <c r="BC2520" s="16"/>
      <c r="BD2520" s="16"/>
    </row>
    <row r="2521" spans="48:56" hidden="1" x14ac:dyDescent="0.25">
      <c r="AV2521" s="15" t="str">
        <f t="shared" si="39"/>
        <v>CA-2011-042  Susan River Apartments</v>
      </c>
      <c r="AW2521" s="15" t="s">
        <v>3917</v>
      </c>
      <c r="AX2521" s="15" t="s">
        <v>3918</v>
      </c>
      <c r="AY2521" s="15" t="s">
        <v>4218</v>
      </c>
      <c r="AZ2521" s="15" t="s">
        <v>518</v>
      </c>
      <c r="BA2521" s="15" t="s">
        <v>518</v>
      </c>
      <c r="BB2521" s="15" t="s">
        <v>14421</v>
      </c>
      <c r="BC2521" s="16"/>
      <c r="BD2521" s="16"/>
    </row>
    <row r="2522" spans="48:56" hidden="1" x14ac:dyDescent="0.25">
      <c r="AV2522" s="15" t="str">
        <f t="shared" si="39"/>
        <v>CA-2011-044  Rancho Dorado South</v>
      </c>
      <c r="AW2522" s="15" t="s">
        <v>3919</v>
      </c>
      <c r="AX2522" s="15" t="s">
        <v>3920</v>
      </c>
      <c r="AY2522" s="15" t="s">
        <v>4219</v>
      </c>
      <c r="AZ2522" s="15" t="s">
        <v>533</v>
      </c>
      <c r="BA2522" s="15" t="s">
        <v>526</v>
      </c>
      <c r="BB2522" s="15" t="s">
        <v>13910</v>
      </c>
      <c r="BC2522" s="16"/>
      <c r="BD2522" s="16"/>
    </row>
    <row r="2523" spans="48:56" hidden="1" x14ac:dyDescent="0.25">
      <c r="AV2523" s="15" t="str">
        <f t="shared" si="39"/>
        <v>CA-2011-045  Toscana</v>
      </c>
      <c r="AW2523" s="15" t="s">
        <v>3921</v>
      </c>
      <c r="AX2523" s="15" t="s">
        <v>3922</v>
      </c>
      <c r="AY2523" s="15" t="s">
        <v>4220</v>
      </c>
      <c r="AZ2523" s="15" t="s">
        <v>1116</v>
      </c>
      <c r="BA2523" s="15" t="s">
        <v>882</v>
      </c>
      <c r="BB2523" s="15" t="s">
        <v>14492</v>
      </c>
      <c r="BC2523" s="16"/>
      <c r="BD2523" s="16"/>
    </row>
    <row r="2524" spans="48:56" hidden="1" x14ac:dyDescent="0.25">
      <c r="AV2524" s="15" t="str">
        <f t="shared" si="39"/>
        <v>CA-2011-046  Park Place Apartments</v>
      </c>
      <c r="AW2524" s="15" t="s">
        <v>4389</v>
      </c>
      <c r="AX2524" s="15" t="s">
        <v>1460</v>
      </c>
      <c r="AY2524" s="15" t="s">
        <v>4390</v>
      </c>
      <c r="AZ2524" s="15" t="s">
        <v>4391</v>
      </c>
      <c r="BA2524" s="15" t="s">
        <v>819</v>
      </c>
      <c r="BB2524" s="15" t="s">
        <v>14493</v>
      </c>
      <c r="BC2524" s="16"/>
      <c r="BD2524" s="16"/>
    </row>
    <row r="2525" spans="48:56" hidden="1" x14ac:dyDescent="0.25">
      <c r="AV2525" s="15" t="str">
        <f t="shared" si="39"/>
        <v>CA-2011-047  Tilden Terrace</v>
      </c>
      <c r="AW2525" s="15" t="s">
        <v>4392</v>
      </c>
      <c r="AX2525" s="15" t="s">
        <v>4393</v>
      </c>
      <c r="AY2525" s="15" t="s">
        <v>4394</v>
      </c>
      <c r="AZ2525" s="15" t="s">
        <v>4395</v>
      </c>
      <c r="BA2525" s="15" t="s">
        <v>819</v>
      </c>
      <c r="BB2525" s="15" t="s">
        <v>14494</v>
      </c>
      <c r="BC2525" s="16"/>
      <c r="BD2525" s="16"/>
    </row>
    <row r="2526" spans="48:56" hidden="1" x14ac:dyDescent="0.25">
      <c r="AV2526" s="15" t="str">
        <f t="shared" si="39"/>
        <v>CA-2011-048  Mosaic Gardens at Whittier</v>
      </c>
      <c r="AW2526" s="15" t="s">
        <v>3923</v>
      </c>
      <c r="AX2526" s="15" t="s">
        <v>3924</v>
      </c>
      <c r="AY2526" s="15" t="s">
        <v>4221</v>
      </c>
      <c r="AZ2526" s="15" t="s">
        <v>335</v>
      </c>
      <c r="BA2526" s="15" t="s">
        <v>819</v>
      </c>
      <c r="BB2526" s="15" t="s">
        <v>14495</v>
      </c>
      <c r="BC2526" s="16"/>
      <c r="BD2526" s="16"/>
    </row>
    <row r="2527" spans="48:56" hidden="1" x14ac:dyDescent="0.25">
      <c r="AV2527" s="15" t="str">
        <f t="shared" si="39"/>
        <v>CA-2011-049  Hacienda Heights Apartments</v>
      </c>
      <c r="AW2527" s="15" t="s">
        <v>3925</v>
      </c>
      <c r="AX2527" s="15" t="s">
        <v>3926</v>
      </c>
      <c r="AY2527" s="15" t="s">
        <v>4222</v>
      </c>
      <c r="AZ2527" s="15" t="s">
        <v>571</v>
      </c>
      <c r="BA2527" s="15" t="s">
        <v>830</v>
      </c>
      <c r="BB2527" s="15" t="s">
        <v>14328</v>
      </c>
      <c r="BC2527" s="16"/>
      <c r="BD2527" s="16"/>
    </row>
    <row r="2528" spans="48:56" hidden="1" x14ac:dyDescent="0.25">
      <c r="AV2528" s="15" t="str">
        <f t="shared" si="39"/>
        <v>CA-2011-051  Renaissance at Santa Clara</v>
      </c>
      <c r="AW2528" s="15" t="s">
        <v>3927</v>
      </c>
      <c r="AX2528" s="15" t="s">
        <v>3928</v>
      </c>
      <c r="AY2528" s="15" t="s">
        <v>4223</v>
      </c>
      <c r="AZ2528" s="15" t="s">
        <v>830</v>
      </c>
      <c r="BA2528" s="15" t="s">
        <v>830</v>
      </c>
      <c r="BB2528" s="15" t="s">
        <v>13869</v>
      </c>
      <c r="BC2528" s="16"/>
      <c r="BD2528" s="16"/>
    </row>
    <row r="2529" spans="48:56" hidden="1" x14ac:dyDescent="0.25">
      <c r="AV2529" s="15" t="str">
        <f t="shared" si="39"/>
        <v>CA-2011-054  Schapiro Knolls</v>
      </c>
      <c r="AW2529" s="15" t="s">
        <v>4396</v>
      </c>
      <c r="AX2529" s="15" t="s">
        <v>4397</v>
      </c>
      <c r="AY2529" s="15" t="s">
        <v>4398</v>
      </c>
      <c r="AZ2529" s="15" t="s">
        <v>1010</v>
      </c>
      <c r="BA2529" s="15" t="s">
        <v>1011</v>
      </c>
      <c r="BB2529" s="15" t="s">
        <v>13802</v>
      </c>
      <c r="BC2529" s="16"/>
      <c r="BD2529" s="16"/>
    </row>
    <row r="2530" spans="48:56" hidden="1" x14ac:dyDescent="0.25">
      <c r="AV2530" s="15" t="str">
        <f t="shared" si="39"/>
        <v>CA-2011-055  Parksdale Village II</v>
      </c>
      <c r="AW2530" s="15" t="s">
        <v>3929</v>
      </c>
      <c r="AX2530" s="15" t="s">
        <v>3930</v>
      </c>
      <c r="AY2530" s="15" t="s">
        <v>4224</v>
      </c>
      <c r="AZ2530" s="15" t="s">
        <v>859</v>
      </c>
      <c r="BA2530" s="15" t="s">
        <v>859</v>
      </c>
      <c r="BB2530" s="15" t="s">
        <v>13834</v>
      </c>
      <c r="BC2530" s="16"/>
      <c r="BD2530" s="16"/>
    </row>
    <row r="2531" spans="48:56" hidden="1" x14ac:dyDescent="0.25">
      <c r="AV2531" s="15" t="str">
        <f t="shared" si="39"/>
        <v>CA-2011-056  Rene Cazenave Apartments (Transbay Parcel 11A)</v>
      </c>
      <c r="AW2531" s="15" t="s">
        <v>4807</v>
      </c>
      <c r="AX2531" s="15" t="s">
        <v>4808</v>
      </c>
      <c r="AY2531" s="15" t="s">
        <v>4809</v>
      </c>
      <c r="AZ2531" s="15" t="s">
        <v>845</v>
      </c>
      <c r="BA2531" s="15" t="s">
        <v>845</v>
      </c>
      <c r="BB2531" s="15" t="s">
        <v>14496</v>
      </c>
      <c r="BC2531" s="16"/>
      <c r="BD2531" s="16"/>
    </row>
    <row r="2532" spans="48:56" hidden="1" x14ac:dyDescent="0.25">
      <c r="AV2532" s="15" t="str">
        <f t="shared" si="39"/>
        <v>CA-2011-058  Haciendas Apartments</v>
      </c>
      <c r="AW2532" s="15" t="s">
        <v>4399</v>
      </c>
      <c r="AX2532" s="15" t="s">
        <v>4400</v>
      </c>
      <c r="AY2532" s="15" t="s">
        <v>4401</v>
      </c>
      <c r="AZ2532" s="15" t="s">
        <v>234</v>
      </c>
      <c r="BA2532" s="15" t="s">
        <v>876</v>
      </c>
      <c r="BB2532" s="15" t="s">
        <v>14174</v>
      </c>
      <c r="BC2532" s="16"/>
      <c r="BD2532" s="16"/>
    </row>
    <row r="2533" spans="48:56" hidden="1" x14ac:dyDescent="0.25">
      <c r="AV2533" s="15" t="str">
        <f t="shared" si="39"/>
        <v>CA-2011-061  Avenida Villas</v>
      </c>
      <c r="AW2533" s="15" t="s">
        <v>3931</v>
      </c>
      <c r="AX2533" s="15" t="s">
        <v>3932</v>
      </c>
      <c r="AY2533" s="15" t="s">
        <v>4225</v>
      </c>
      <c r="AZ2533" s="15" t="s">
        <v>1276</v>
      </c>
      <c r="BA2533" s="15" t="s">
        <v>1277</v>
      </c>
      <c r="BB2533" s="15" t="s">
        <v>14033</v>
      </c>
      <c r="BC2533" s="16"/>
      <c r="BD2533" s="16"/>
    </row>
    <row r="2534" spans="48:56" hidden="1" x14ac:dyDescent="0.25">
      <c r="AV2534" s="15" t="str">
        <f t="shared" si="39"/>
        <v>CA-2011-068  Renaissance at Alta Monte</v>
      </c>
      <c r="AW2534" s="15" t="s">
        <v>3933</v>
      </c>
      <c r="AX2534" s="15" t="s">
        <v>3934</v>
      </c>
      <c r="AY2534" s="15" t="s">
        <v>4226</v>
      </c>
      <c r="AZ2534" s="15" t="s">
        <v>830</v>
      </c>
      <c r="BA2534" s="15" t="s">
        <v>830</v>
      </c>
      <c r="BB2534" s="15" t="s">
        <v>14497</v>
      </c>
      <c r="BC2534" s="16"/>
      <c r="BD2534" s="16"/>
    </row>
    <row r="2535" spans="48:56" hidden="1" x14ac:dyDescent="0.25">
      <c r="AV2535" s="15" t="str">
        <f t="shared" si="39"/>
        <v>CA-2011-076  Palo Alto Family Housing</v>
      </c>
      <c r="AW2535" s="15" t="s">
        <v>4402</v>
      </c>
      <c r="AX2535" s="15" t="s">
        <v>4403</v>
      </c>
      <c r="AY2535" s="15" t="s">
        <v>4404</v>
      </c>
      <c r="AZ2535" s="15" t="s">
        <v>858</v>
      </c>
      <c r="BA2535" s="15" t="s">
        <v>850</v>
      </c>
      <c r="BB2535" s="15" t="s">
        <v>13957</v>
      </c>
      <c r="BC2535" s="16"/>
      <c r="BD2535" s="16"/>
    </row>
    <row r="2536" spans="48:56" hidden="1" x14ac:dyDescent="0.25">
      <c r="AV2536" s="15" t="str">
        <f t="shared" si="39"/>
        <v>CA-2011-077  Sunny Meadows Apartments</v>
      </c>
      <c r="AW2536" s="15" t="s">
        <v>4405</v>
      </c>
      <c r="AX2536" s="15" t="s">
        <v>4406</v>
      </c>
      <c r="AY2536" s="15" t="s">
        <v>4407</v>
      </c>
      <c r="AZ2536" s="15" t="s">
        <v>1010</v>
      </c>
      <c r="BA2536" s="15" t="s">
        <v>1011</v>
      </c>
      <c r="BB2536" s="15" t="s">
        <v>13817</v>
      </c>
      <c r="BC2536" s="16"/>
      <c r="BD2536" s="16"/>
    </row>
    <row r="2537" spans="48:56" hidden="1" x14ac:dyDescent="0.25">
      <c r="AV2537" s="15" t="str">
        <f t="shared" si="39"/>
        <v>CA-2011-078  Westlake Village Apartments, Phase 1</v>
      </c>
      <c r="AW2537" s="15" t="s">
        <v>4408</v>
      </c>
      <c r="AX2537" s="15" t="s">
        <v>4409</v>
      </c>
      <c r="AY2537" s="15" t="s">
        <v>4410</v>
      </c>
      <c r="AZ2537" s="15" t="s">
        <v>222</v>
      </c>
      <c r="BA2537" s="15" t="s">
        <v>848</v>
      </c>
      <c r="BB2537" s="15" t="s">
        <v>13950</v>
      </c>
      <c r="BC2537" s="16"/>
      <c r="BD2537" s="16"/>
    </row>
    <row r="2538" spans="48:56" hidden="1" x14ac:dyDescent="0.25">
      <c r="AV2538" s="15" t="str">
        <f t="shared" si="39"/>
        <v>CA-2011-081  Arborpoint Apartments</v>
      </c>
      <c r="AW2538" s="15" t="s">
        <v>3935</v>
      </c>
      <c r="AX2538" s="15" t="s">
        <v>3936</v>
      </c>
      <c r="AY2538" s="15" t="s">
        <v>4227</v>
      </c>
      <c r="AZ2538" s="15" t="s">
        <v>859</v>
      </c>
      <c r="BA2538" s="15" t="s">
        <v>859</v>
      </c>
      <c r="BB2538" s="15" t="s">
        <v>13834</v>
      </c>
      <c r="BC2538" s="16"/>
      <c r="BD2538" s="16"/>
    </row>
    <row r="2539" spans="48:56" hidden="1" x14ac:dyDescent="0.25">
      <c r="AV2539" s="15" t="str">
        <f t="shared" si="39"/>
        <v>CA-2011-082  Cinnamon Villas</v>
      </c>
      <c r="AW2539" s="15" t="s">
        <v>3937</v>
      </c>
      <c r="AX2539" s="15" t="s">
        <v>3938</v>
      </c>
      <c r="AY2539" s="15" t="s">
        <v>4228</v>
      </c>
      <c r="AZ2539" s="15" t="s">
        <v>227</v>
      </c>
      <c r="BA2539" s="15" t="s">
        <v>973</v>
      </c>
      <c r="BB2539" s="15" t="s">
        <v>13942</v>
      </c>
      <c r="BC2539" s="16"/>
      <c r="BD2539" s="16"/>
    </row>
    <row r="2540" spans="48:56" hidden="1" x14ac:dyDescent="0.25">
      <c r="AV2540" s="15" t="str">
        <f t="shared" si="39"/>
        <v>CA-2011-083  Ridgecrest Senior Apartments</v>
      </c>
      <c r="AW2540" s="15" t="s">
        <v>3939</v>
      </c>
      <c r="AX2540" s="15" t="s">
        <v>3940</v>
      </c>
      <c r="AY2540" s="15" t="s">
        <v>4229</v>
      </c>
      <c r="AZ2540" s="15" t="s">
        <v>1603</v>
      </c>
      <c r="BA2540" s="15" t="s">
        <v>829</v>
      </c>
      <c r="BB2540" s="15" t="s">
        <v>14113</v>
      </c>
      <c r="BC2540" s="16"/>
      <c r="BD2540" s="16"/>
    </row>
    <row r="2541" spans="48:56" hidden="1" x14ac:dyDescent="0.25">
      <c r="AV2541" s="15" t="str">
        <f t="shared" si="39"/>
        <v>CA-2011-084  Bidwell Park Apartments</v>
      </c>
      <c r="AW2541" s="15" t="s">
        <v>3941</v>
      </c>
      <c r="AX2541" s="15" t="s">
        <v>3942</v>
      </c>
      <c r="AY2541" s="15" t="s">
        <v>4230</v>
      </c>
      <c r="AZ2541" s="15" t="s">
        <v>40</v>
      </c>
      <c r="BA2541" s="15" t="s">
        <v>1925</v>
      </c>
      <c r="BB2541" s="15" t="s">
        <v>13881</v>
      </c>
      <c r="BC2541" s="16"/>
      <c r="BD2541" s="16"/>
    </row>
    <row r="2542" spans="48:56" hidden="1" x14ac:dyDescent="0.25">
      <c r="AV2542" s="15" t="str">
        <f t="shared" si="39"/>
        <v>CA-2011-088  Eucalyptus Village</v>
      </c>
      <c r="AW2542" s="15" t="s">
        <v>3943</v>
      </c>
      <c r="AX2542" s="15" t="s">
        <v>3944</v>
      </c>
      <c r="AY2542" s="15" t="s">
        <v>4231</v>
      </c>
      <c r="AZ2542" s="15" t="s">
        <v>616</v>
      </c>
      <c r="BA2542" s="15" t="s">
        <v>829</v>
      </c>
      <c r="BB2542" s="15" t="s">
        <v>13887</v>
      </c>
      <c r="BC2542" s="16"/>
      <c r="BD2542" s="16"/>
    </row>
    <row r="2543" spans="48:56" hidden="1" x14ac:dyDescent="0.25">
      <c r="AV2543" s="15" t="str">
        <f t="shared" si="39"/>
        <v>CA-2011-089  Valley View Village</v>
      </c>
      <c r="AW2543" s="15" t="s">
        <v>3945</v>
      </c>
      <c r="AX2543" s="15" t="s">
        <v>3946</v>
      </c>
      <c r="AY2543" s="15" t="s">
        <v>4232</v>
      </c>
      <c r="AZ2543" s="15" t="s">
        <v>322</v>
      </c>
      <c r="BA2543" s="15" t="s">
        <v>830</v>
      </c>
      <c r="BB2543" s="15" t="s">
        <v>13779</v>
      </c>
      <c r="BC2543" s="16"/>
      <c r="BD2543" s="16"/>
    </row>
    <row r="2544" spans="48:56" hidden="1" x14ac:dyDescent="0.25">
      <c r="AV2544" s="15" t="str">
        <f t="shared" si="39"/>
        <v>CA-2011-090  ND Sepulveda I</v>
      </c>
      <c r="AW2544" s="15" t="s">
        <v>4411</v>
      </c>
      <c r="AX2544" s="15" t="s">
        <v>4412</v>
      </c>
      <c r="AY2544" s="15" t="s">
        <v>4413</v>
      </c>
      <c r="AZ2544" s="15" t="s">
        <v>819</v>
      </c>
      <c r="BA2544" s="15" t="s">
        <v>819</v>
      </c>
      <c r="BB2544" s="15" t="s">
        <v>13941</v>
      </c>
      <c r="BC2544" s="16"/>
      <c r="BD2544" s="16"/>
    </row>
    <row r="2545" spans="48:56" hidden="1" x14ac:dyDescent="0.25">
      <c r="AV2545" s="15" t="str">
        <f t="shared" si="39"/>
        <v>CA-2011-091  Tavarua Senior Apartments</v>
      </c>
      <c r="AW2545" s="15" t="s">
        <v>4414</v>
      </c>
      <c r="AX2545" s="15" t="s">
        <v>4415</v>
      </c>
      <c r="AY2545" s="15" t="s">
        <v>4416</v>
      </c>
      <c r="AZ2545" s="15" t="s">
        <v>1465</v>
      </c>
      <c r="BA2545" s="15" t="s">
        <v>848</v>
      </c>
      <c r="BB2545" s="15" t="s">
        <v>14016</v>
      </c>
      <c r="BC2545" s="16"/>
      <c r="BD2545" s="16"/>
    </row>
    <row r="2546" spans="48:56" hidden="1" x14ac:dyDescent="0.25">
      <c r="AV2546" s="15" t="str">
        <f t="shared" si="39"/>
        <v>CA-2011-093  The Alameda Islander</v>
      </c>
      <c r="AW2546" s="15" t="s">
        <v>4417</v>
      </c>
      <c r="AX2546" s="15" t="s">
        <v>4418</v>
      </c>
      <c r="AY2546" s="15" t="s">
        <v>4419</v>
      </c>
      <c r="AZ2546" s="15" t="s">
        <v>332</v>
      </c>
      <c r="BA2546" s="15" t="s">
        <v>332</v>
      </c>
      <c r="BB2546" s="15" t="s">
        <v>14228</v>
      </c>
      <c r="BC2546" s="16"/>
      <c r="BD2546" s="16"/>
    </row>
    <row r="2547" spans="48:56" hidden="1" x14ac:dyDescent="0.25">
      <c r="AV2547" s="15" t="str">
        <f t="shared" si="39"/>
        <v>CA-2011-094  Serrano Woods</v>
      </c>
      <c r="AW2547" s="15" t="s">
        <v>3947</v>
      </c>
      <c r="AX2547" s="15" t="s">
        <v>3948</v>
      </c>
      <c r="AY2547" s="15" t="s">
        <v>4233</v>
      </c>
      <c r="AZ2547" s="15" t="s">
        <v>1277</v>
      </c>
      <c r="BA2547" s="15" t="s">
        <v>1277</v>
      </c>
      <c r="BB2547" s="15" t="s">
        <v>14480</v>
      </c>
      <c r="BC2547" s="16"/>
      <c r="BD2547" s="16"/>
    </row>
    <row r="2548" spans="48:56" hidden="1" x14ac:dyDescent="0.25">
      <c r="AV2548" s="15" t="str">
        <f t="shared" si="39"/>
        <v>CA-2011-097  Citronica One</v>
      </c>
      <c r="AW2548" s="15" t="s">
        <v>3949</v>
      </c>
      <c r="AX2548" s="15" t="s">
        <v>3950</v>
      </c>
      <c r="AY2548" s="15" t="s">
        <v>4420</v>
      </c>
      <c r="AZ2548" s="15" t="s">
        <v>861</v>
      </c>
      <c r="BA2548" s="15" t="s">
        <v>848</v>
      </c>
      <c r="BB2548" s="15" t="s">
        <v>14415</v>
      </c>
      <c r="BC2548" s="16"/>
      <c r="BD2548" s="16"/>
    </row>
    <row r="2549" spans="48:56" hidden="1" x14ac:dyDescent="0.25">
      <c r="AV2549" s="15" t="str">
        <f t="shared" si="39"/>
        <v>CA-2011-099  ND Sepulveda II</v>
      </c>
      <c r="AW2549" s="15" t="s">
        <v>4421</v>
      </c>
      <c r="AX2549" s="15" t="s">
        <v>4422</v>
      </c>
      <c r="AY2549" s="15" t="s">
        <v>4423</v>
      </c>
      <c r="AZ2549" s="15" t="s">
        <v>819</v>
      </c>
      <c r="BA2549" s="15" t="s">
        <v>819</v>
      </c>
      <c r="BB2549" s="15" t="s">
        <v>13941</v>
      </c>
      <c r="BC2549" s="16"/>
      <c r="BD2549" s="16"/>
    </row>
    <row r="2550" spans="48:56" hidden="1" x14ac:dyDescent="0.25">
      <c r="AV2550" s="15" t="str">
        <f t="shared" si="39"/>
        <v>CA-2011-103  Star Apartments</v>
      </c>
      <c r="AW2550" s="15" t="s">
        <v>4810</v>
      </c>
      <c r="AX2550" s="15" t="s">
        <v>4811</v>
      </c>
      <c r="AY2550" s="15" t="s">
        <v>4812</v>
      </c>
      <c r="AZ2550" s="15" t="s">
        <v>819</v>
      </c>
      <c r="BA2550" s="15" t="s">
        <v>819</v>
      </c>
      <c r="BB2550" s="15" t="s">
        <v>13719</v>
      </c>
      <c r="BC2550" s="16"/>
      <c r="BD2550" s="16"/>
    </row>
    <row r="2551" spans="48:56" hidden="1" x14ac:dyDescent="0.25">
      <c r="AV2551" s="15" t="str">
        <f t="shared" si="39"/>
        <v>CA-2011-105  Vista Del Rio Apartments</v>
      </c>
      <c r="AW2551" s="15" t="s">
        <v>4424</v>
      </c>
      <c r="AX2551" s="15" t="s">
        <v>4425</v>
      </c>
      <c r="AY2551" s="15" t="s">
        <v>4426</v>
      </c>
      <c r="AZ2551" s="15" t="s">
        <v>42</v>
      </c>
      <c r="BA2551" s="15" t="s">
        <v>1277</v>
      </c>
      <c r="BB2551" s="15" t="s">
        <v>13993</v>
      </c>
      <c r="BC2551" s="16"/>
      <c r="BD2551" s="16"/>
    </row>
    <row r="2552" spans="48:56" hidden="1" x14ac:dyDescent="0.25">
      <c r="AV2552" s="15" t="str">
        <f t="shared" si="39"/>
        <v>CA-2011-107  Dahlia Court II</v>
      </c>
      <c r="AW2552" s="15" t="s">
        <v>4427</v>
      </c>
      <c r="AX2552" s="15" t="s">
        <v>4428</v>
      </c>
      <c r="AY2552" s="15" t="s">
        <v>4429</v>
      </c>
      <c r="AZ2552" s="15" t="s">
        <v>4430</v>
      </c>
      <c r="BA2552" s="15" t="s">
        <v>345</v>
      </c>
      <c r="BB2552" s="15" t="s">
        <v>14498</v>
      </c>
      <c r="BC2552" s="16"/>
      <c r="BD2552" s="16"/>
    </row>
    <row r="2553" spans="48:56" hidden="1" x14ac:dyDescent="0.25">
      <c r="AV2553" s="15" t="str">
        <f t="shared" si="39"/>
        <v>CA-2011-108  Bradley Studios</v>
      </c>
      <c r="AW2553" s="15" t="s">
        <v>3951</v>
      </c>
      <c r="AX2553" s="15" t="s">
        <v>3952</v>
      </c>
      <c r="AY2553" s="15" t="s">
        <v>4234</v>
      </c>
      <c r="AZ2553" s="15" t="s">
        <v>345</v>
      </c>
      <c r="BA2553" s="15" t="s">
        <v>345</v>
      </c>
      <c r="BB2553" s="15" t="s">
        <v>13778</v>
      </c>
      <c r="BC2553" s="16"/>
      <c r="BD2553" s="16"/>
    </row>
    <row r="2554" spans="48:56" hidden="1" x14ac:dyDescent="0.25">
      <c r="AV2554" s="15" t="str">
        <f t="shared" si="39"/>
        <v>CA-2011-110  Oak Park Senior Apartments</v>
      </c>
      <c r="AW2554" s="15" t="s">
        <v>4431</v>
      </c>
      <c r="AX2554" s="15" t="s">
        <v>4432</v>
      </c>
      <c r="AY2554" s="15" t="s">
        <v>4433</v>
      </c>
      <c r="AZ2554" s="15" t="s">
        <v>781</v>
      </c>
      <c r="BA2554" s="15" t="s">
        <v>781</v>
      </c>
      <c r="BB2554" s="15" t="s">
        <v>14189</v>
      </c>
      <c r="BC2554" s="16"/>
      <c r="BD2554" s="16"/>
    </row>
    <row r="2555" spans="48:56" hidden="1" x14ac:dyDescent="0.25">
      <c r="AV2555" s="15" t="str">
        <f t="shared" si="39"/>
        <v>CA-2011-111  Osborne Street Apartments</v>
      </c>
      <c r="AW2555" s="15" t="s">
        <v>3953</v>
      </c>
      <c r="AX2555" s="15" t="s">
        <v>3954</v>
      </c>
      <c r="AY2555" s="15" t="s">
        <v>4235</v>
      </c>
      <c r="AZ2555" s="15" t="s">
        <v>819</v>
      </c>
      <c r="BA2555" s="15" t="s">
        <v>819</v>
      </c>
      <c r="BB2555" s="15" t="s">
        <v>13930</v>
      </c>
      <c r="BC2555" s="16"/>
      <c r="BD2555" s="16"/>
    </row>
    <row r="2556" spans="48:56" hidden="1" x14ac:dyDescent="0.25">
      <c r="AV2556" s="15" t="str">
        <f t="shared" si="39"/>
        <v>CA-2011-112  Jefferson Park Terrace</v>
      </c>
      <c r="AW2556" s="15" t="s">
        <v>4434</v>
      </c>
      <c r="AX2556" s="15" t="s">
        <v>4435</v>
      </c>
      <c r="AY2556" s="15" t="s">
        <v>4436</v>
      </c>
      <c r="AZ2556" s="15" t="s">
        <v>819</v>
      </c>
      <c r="BA2556" s="15" t="s">
        <v>819</v>
      </c>
      <c r="BB2556" s="15" t="s">
        <v>13787</v>
      </c>
      <c r="BC2556" s="16"/>
      <c r="BD2556" s="16"/>
    </row>
    <row r="2557" spans="48:56" hidden="1" x14ac:dyDescent="0.25">
      <c r="AV2557" s="15" t="str">
        <f t="shared" si="39"/>
        <v>CA-2011-113  The Residences at West Columbus</v>
      </c>
      <c r="AW2557" s="15" t="s">
        <v>4437</v>
      </c>
      <c r="AX2557" s="15" t="s">
        <v>4438</v>
      </c>
      <c r="AY2557" s="15" t="s">
        <v>4439</v>
      </c>
      <c r="AZ2557" s="15" t="s">
        <v>616</v>
      </c>
      <c r="BA2557" s="15" t="s">
        <v>829</v>
      </c>
      <c r="BB2557" s="15" t="s">
        <v>13781</v>
      </c>
      <c r="BC2557" s="16"/>
      <c r="BD2557" s="16"/>
    </row>
    <row r="2558" spans="48:56" hidden="1" x14ac:dyDescent="0.25">
      <c r="AV2558" s="15" t="str">
        <f t="shared" si="39"/>
        <v>CA-2011-116  Salinas Gateway Apartments</v>
      </c>
      <c r="AW2558" s="15" t="s">
        <v>4440</v>
      </c>
      <c r="AX2558" s="15" t="s">
        <v>4441</v>
      </c>
      <c r="AY2558" s="15" t="s">
        <v>15406</v>
      </c>
      <c r="AZ2558" s="15" t="s">
        <v>234</v>
      </c>
      <c r="BA2558" s="15" t="s">
        <v>876</v>
      </c>
      <c r="BB2558" s="15" t="s">
        <v>14174</v>
      </c>
      <c r="BC2558" s="16"/>
      <c r="BD2558" s="16"/>
    </row>
    <row r="2559" spans="48:56" hidden="1" x14ac:dyDescent="0.25">
      <c r="AV2559" s="15" t="str">
        <f t="shared" si="39"/>
        <v>CA-2011-117  Sea Garden Apartments</v>
      </c>
      <c r="AW2559" s="15" t="s">
        <v>4442</v>
      </c>
      <c r="AX2559" s="15" t="s">
        <v>4443</v>
      </c>
      <c r="AY2559" s="15" t="s">
        <v>4444</v>
      </c>
      <c r="AZ2559" s="15" t="s">
        <v>208</v>
      </c>
      <c r="BA2559" s="15" t="s">
        <v>876</v>
      </c>
      <c r="BB2559" s="15" t="s">
        <v>14097</v>
      </c>
      <c r="BC2559" s="16"/>
      <c r="BD2559" s="16"/>
    </row>
    <row r="2560" spans="48:56" hidden="1" x14ac:dyDescent="0.25">
      <c r="AV2560" s="15" t="str">
        <f t="shared" si="39"/>
        <v>CA-2011-119  Archway Commons</v>
      </c>
      <c r="AW2560" s="15" t="s">
        <v>4445</v>
      </c>
      <c r="AX2560" s="15" t="s">
        <v>4446</v>
      </c>
      <c r="AY2560" s="15" t="s">
        <v>4447</v>
      </c>
      <c r="AZ2560" s="15" t="s">
        <v>831</v>
      </c>
      <c r="BA2560" s="15" t="s">
        <v>832</v>
      </c>
      <c r="BB2560" s="15" t="s">
        <v>14020</v>
      </c>
      <c r="BC2560" s="16"/>
      <c r="BD2560" s="16"/>
    </row>
    <row r="2561" spans="48:56" hidden="1" x14ac:dyDescent="0.25">
      <c r="AV2561" s="15" t="str">
        <f t="shared" si="39"/>
        <v>CA-2011-120  430 Pico</v>
      </c>
      <c r="AW2561" s="15" t="s">
        <v>4448</v>
      </c>
      <c r="AX2561" s="15" t="s">
        <v>4449</v>
      </c>
      <c r="AY2561" s="15" t="s">
        <v>4450</v>
      </c>
      <c r="AZ2561" s="15" t="s">
        <v>1599</v>
      </c>
      <c r="BA2561" s="15" t="s">
        <v>819</v>
      </c>
      <c r="BB2561" s="15" t="s">
        <v>13850</v>
      </c>
      <c r="BC2561" s="16"/>
      <c r="BD2561" s="16"/>
    </row>
    <row r="2562" spans="48:56" hidden="1" x14ac:dyDescent="0.25">
      <c r="AV2562" s="15" t="str">
        <f t="shared" si="39"/>
        <v>CA-2011-121  Paseo Verde III Family Apartments</v>
      </c>
      <c r="AW2562" s="15" t="s">
        <v>3955</v>
      </c>
      <c r="AX2562" s="15" t="s">
        <v>3956</v>
      </c>
      <c r="AY2562" s="15" t="s">
        <v>3061</v>
      </c>
      <c r="AZ2562" s="15" t="s">
        <v>1116</v>
      </c>
      <c r="BA2562" s="15" t="s">
        <v>882</v>
      </c>
      <c r="BB2562" s="15" t="s">
        <v>14193</v>
      </c>
      <c r="BC2562" s="16"/>
      <c r="BD2562" s="16"/>
    </row>
    <row r="2563" spans="48:56" hidden="1" x14ac:dyDescent="0.25">
      <c r="AV2563" s="15" t="str">
        <f t="shared" si="39"/>
        <v>CA-2011-122  Arbor Creek Family Apartments</v>
      </c>
      <c r="AW2563" s="15" t="s">
        <v>4451</v>
      </c>
      <c r="AX2563" s="15" t="s">
        <v>4452</v>
      </c>
      <c r="AY2563" s="15" t="s">
        <v>4453</v>
      </c>
      <c r="AZ2563" s="15" t="s">
        <v>781</v>
      </c>
      <c r="BA2563" s="15" t="s">
        <v>781</v>
      </c>
      <c r="BB2563" s="15" t="s">
        <v>14239</v>
      </c>
      <c r="BC2563" s="16"/>
      <c r="BD2563" s="16"/>
    </row>
    <row r="2564" spans="48:56" hidden="1" x14ac:dyDescent="0.25">
      <c r="AV2564" s="15" t="str">
        <f t="shared" si="39"/>
        <v>CA-2011-123  Esparto Family Apartments</v>
      </c>
      <c r="AW2564" s="15" t="s">
        <v>4454</v>
      </c>
      <c r="AX2564" s="15" t="s">
        <v>4455</v>
      </c>
      <c r="AY2564" s="15" t="s">
        <v>4456</v>
      </c>
      <c r="AZ2564" s="15" t="s">
        <v>4457</v>
      </c>
      <c r="BA2564" s="15" t="s">
        <v>824</v>
      </c>
      <c r="BB2564" s="15" t="s">
        <v>14499</v>
      </c>
      <c r="BC2564" s="16"/>
      <c r="BD2564" s="16"/>
    </row>
    <row r="2565" spans="48:56" hidden="1" x14ac:dyDescent="0.25">
      <c r="AV2565" s="15" t="str">
        <f t="shared" si="39"/>
        <v>CA-2011-124  Trailside Terrace Apartments</v>
      </c>
      <c r="AW2565" s="15" t="s">
        <v>4458</v>
      </c>
      <c r="AX2565" s="15" t="s">
        <v>4459</v>
      </c>
      <c r="AY2565" s="15" t="s">
        <v>4460</v>
      </c>
      <c r="AZ2565" s="15" t="s">
        <v>371</v>
      </c>
      <c r="BA2565" s="15" t="s">
        <v>826</v>
      </c>
      <c r="BB2565" s="15" t="s">
        <v>13843</v>
      </c>
      <c r="BC2565" s="16"/>
      <c r="BD2565" s="16"/>
    </row>
    <row r="2566" spans="48:56" hidden="1" x14ac:dyDescent="0.25">
      <c r="AV2566" s="15" t="str">
        <f t="shared" si="39"/>
        <v>CA-2011-126  Los Banos Apartments</v>
      </c>
      <c r="AW2566" s="15" t="s">
        <v>3957</v>
      </c>
      <c r="AX2566" s="15" t="s">
        <v>3958</v>
      </c>
      <c r="AY2566" s="15" t="s">
        <v>4236</v>
      </c>
      <c r="AZ2566" s="15" t="s">
        <v>778</v>
      </c>
      <c r="BA2566" s="15" t="s">
        <v>820</v>
      </c>
      <c r="BB2566" s="15" t="s">
        <v>14082</v>
      </c>
      <c r="BC2566" s="16"/>
      <c r="BD2566" s="16"/>
    </row>
    <row r="2567" spans="48:56" hidden="1" x14ac:dyDescent="0.25">
      <c r="AV2567" s="15" t="str">
        <f t="shared" si="39"/>
        <v>CA-2011-129  Mija Town Homes</v>
      </c>
      <c r="AW2567" s="15" t="s">
        <v>4461</v>
      </c>
      <c r="AX2567" s="15" t="s">
        <v>4462</v>
      </c>
      <c r="AY2567" s="15" t="s">
        <v>4463</v>
      </c>
      <c r="AZ2567" s="15" t="s">
        <v>819</v>
      </c>
      <c r="BA2567" s="15" t="s">
        <v>819</v>
      </c>
      <c r="BB2567" s="15" t="s">
        <v>13757</v>
      </c>
      <c r="BC2567" s="16"/>
      <c r="BD2567" s="16"/>
    </row>
    <row r="2568" spans="48:56" hidden="1" x14ac:dyDescent="0.25">
      <c r="AV2568" s="15" t="str">
        <f t="shared" si="39"/>
        <v>CA-2011-131  The Cambridge Rehab</v>
      </c>
      <c r="AW2568" s="15" t="s">
        <v>4464</v>
      </c>
      <c r="AX2568" s="15" t="s">
        <v>4465</v>
      </c>
      <c r="AY2568" s="15" t="s">
        <v>4466</v>
      </c>
      <c r="AZ2568" s="15" t="s">
        <v>845</v>
      </c>
      <c r="BA2568" s="15" t="s">
        <v>845</v>
      </c>
      <c r="BB2568" s="15" t="s">
        <v>13750</v>
      </c>
      <c r="BC2568" s="16"/>
      <c r="BD2568" s="16"/>
    </row>
    <row r="2569" spans="48:56" hidden="1" x14ac:dyDescent="0.25">
      <c r="AV2569" s="15" t="str">
        <f t="shared" si="39"/>
        <v>CA-2011-132  Riverbank Senior Apartments</v>
      </c>
      <c r="AW2569" s="15" t="s">
        <v>3959</v>
      </c>
      <c r="AX2569" s="15" t="s">
        <v>3960</v>
      </c>
      <c r="AY2569" s="15" t="s">
        <v>4237</v>
      </c>
      <c r="AZ2569" s="15" t="s">
        <v>379</v>
      </c>
      <c r="BA2569" s="15" t="s">
        <v>832</v>
      </c>
      <c r="BB2569" s="15" t="s">
        <v>14314</v>
      </c>
      <c r="BC2569" s="16"/>
      <c r="BD2569" s="16"/>
    </row>
    <row r="2570" spans="48:56" hidden="1" x14ac:dyDescent="0.25">
      <c r="AV2570" s="15" t="str">
        <f t="shared" si="39"/>
        <v>CA-2011-133  Terracina Oaks Apartments</v>
      </c>
      <c r="AW2570" s="15" t="s">
        <v>3961</v>
      </c>
      <c r="AX2570" s="15" t="s">
        <v>3962</v>
      </c>
      <c r="AY2570" s="15" t="s">
        <v>4238</v>
      </c>
      <c r="AZ2570" s="15" t="s">
        <v>1002</v>
      </c>
      <c r="BA2570" s="15" t="s">
        <v>876</v>
      </c>
      <c r="BB2570" s="15" t="s">
        <v>13742</v>
      </c>
      <c r="BC2570" s="16"/>
      <c r="BD2570" s="16"/>
    </row>
    <row r="2571" spans="48:56" hidden="1" x14ac:dyDescent="0.25">
      <c r="AV2571" s="15" t="str">
        <f t="shared" si="39"/>
        <v>CA-2011-134  Cypress Court</v>
      </c>
      <c r="AW2571" s="15" t="s">
        <v>3963</v>
      </c>
      <c r="AX2571" s="15" t="s">
        <v>3964</v>
      </c>
      <c r="AY2571" s="15" t="s">
        <v>4239</v>
      </c>
      <c r="AZ2571" s="15" t="s">
        <v>1085</v>
      </c>
      <c r="BA2571" s="15" t="s">
        <v>345</v>
      </c>
      <c r="BB2571" s="15" t="s">
        <v>13840</v>
      </c>
      <c r="BC2571" s="16"/>
      <c r="BD2571" s="16"/>
    </row>
    <row r="2572" spans="48:56" hidden="1" x14ac:dyDescent="0.25">
      <c r="AV2572" s="15" t="str">
        <f t="shared" si="39"/>
        <v>CA-2011-136  Tara Glenn Apartments</v>
      </c>
      <c r="AW2572" s="15" t="s">
        <v>3965</v>
      </c>
      <c r="AX2572" s="15" t="s">
        <v>3966</v>
      </c>
      <c r="AY2572" s="15" t="s">
        <v>4240</v>
      </c>
      <c r="AZ2572" s="15" t="s">
        <v>4308</v>
      </c>
      <c r="BA2572" s="15" t="s">
        <v>830</v>
      </c>
      <c r="BB2572" s="15" t="s">
        <v>14500</v>
      </c>
      <c r="BC2572" s="16"/>
      <c r="BD2572" s="16"/>
    </row>
    <row r="2573" spans="48:56" hidden="1" x14ac:dyDescent="0.25">
      <c r="AV2573" s="15" t="str">
        <f t="shared" si="39"/>
        <v>CA-2011-137  Oak Meadow Family Apartments</v>
      </c>
      <c r="AW2573" s="15" t="s">
        <v>3967</v>
      </c>
      <c r="AX2573" s="15" t="s">
        <v>3968</v>
      </c>
      <c r="AY2573" s="15" t="s">
        <v>4241</v>
      </c>
      <c r="AZ2573" s="15" t="s">
        <v>1463</v>
      </c>
      <c r="BA2573" s="15" t="s">
        <v>1275</v>
      </c>
      <c r="BB2573" s="15" t="s">
        <v>14155</v>
      </c>
      <c r="BC2573" s="16"/>
      <c r="BD2573" s="16"/>
    </row>
    <row r="2574" spans="48:56" hidden="1" x14ac:dyDescent="0.25">
      <c r="AV2574" s="15" t="str">
        <f t="shared" si="39"/>
        <v>CA-2011-139  Bravo Village</v>
      </c>
      <c r="AW2574" s="15" t="s">
        <v>3969</v>
      </c>
      <c r="AX2574" s="15" t="s">
        <v>3970</v>
      </c>
      <c r="AY2574" s="15" t="s">
        <v>4242</v>
      </c>
      <c r="AZ2574" s="15" t="s">
        <v>1604</v>
      </c>
      <c r="BA2574" s="15" t="s">
        <v>520</v>
      </c>
      <c r="BB2574" s="15" t="s">
        <v>13915</v>
      </c>
      <c r="BC2574" s="16"/>
      <c r="BD2574" s="16"/>
    </row>
    <row r="2575" spans="48:56" hidden="1" x14ac:dyDescent="0.25">
      <c r="AV2575" s="15" t="str">
        <f t="shared" si="39"/>
        <v>CA-2011-140  LA Pro II Apartments</v>
      </c>
      <c r="AW2575" s="15" t="s">
        <v>4813</v>
      </c>
      <c r="AX2575" s="15" t="s">
        <v>4814</v>
      </c>
      <c r="AY2575" s="15" t="s">
        <v>4815</v>
      </c>
      <c r="AZ2575" s="15" t="s">
        <v>819</v>
      </c>
      <c r="BA2575" s="15" t="s">
        <v>819</v>
      </c>
      <c r="BB2575" s="15" t="s">
        <v>14248</v>
      </c>
      <c r="BC2575" s="16"/>
      <c r="BD2575" s="16"/>
    </row>
    <row r="2576" spans="48:56" hidden="1" x14ac:dyDescent="0.25">
      <c r="AV2576" s="15" t="str">
        <f t="shared" si="39"/>
        <v>CA-2011-141  The Grove at Sunset Court Apartments</v>
      </c>
      <c r="AW2576" s="15" t="s">
        <v>4467</v>
      </c>
      <c r="AX2576" s="15" t="s">
        <v>4468</v>
      </c>
      <c r="AY2576" s="15" t="s">
        <v>4469</v>
      </c>
      <c r="AZ2576" s="15" t="s">
        <v>939</v>
      </c>
      <c r="BA2576" s="15" t="s">
        <v>1275</v>
      </c>
      <c r="BB2576" s="15" t="s">
        <v>13727</v>
      </c>
      <c r="BC2576" s="16"/>
      <c r="BD2576" s="16"/>
    </row>
    <row r="2577" spans="48:56" hidden="1" x14ac:dyDescent="0.25">
      <c r="AV2577" s="15" t="str">
        <f t="shared" si="39"/>
        <v>CA-2011-142  The Gordon</v>
      </c>
      <c r="AW2577" s="15" t="s">
        <v>4470</v>
      </c>
      <c r="AX2577" s="15" t="s">
        <v>4471</v>
      </c>
      <c r="AY2577" s="15" t="s">
        <v>4472</v>
      </c>
      <c r="AZ2577" s="15" t="s">
        <v>819</v>
      </c>
      <c r="BA2577" s="15" t="s">
        <v>819</v>
      </c>
      <c r="BB2577" s="15" t="s">
        <v>13715</v>
      </c>
      <c r="BC2577" s="16"/>
      <c r="BD2577" s="16"/>
    </row>
    <row r="2578" spans="48:56" hidden="1" x14ac:dyDescent="0.25">
      <c r="AV2578" s="15" t="str">
        <f t="shared" si="39"/>
        <v>CA-2011-144  The Serrano</v>
      </c>
      <c r="AW2578" s="15" t="s">
        <v>4473</v>
      </c>
      <c r="AX2578" s="15" t="s">
        <v>4474</v>
      </c>
      <c r="AY2578" s="15" t="s">
        <v>4475</v>
      </c>
      <c r="AZ2578" s="15" t="s">
        <v>819</v>
      </c>
      <c r="BA2578" s="15" t="s">
        <v>819</v>
      </c>
      <c r="BB2578" s="15" t="s">
        <v>13805</v>
      </c>
      <c r="BC2578" s="16"/>
      <c r="BD2578" s="16"/>
    </row>
    <row r="2579" spans="48:56" hidden="1" x14ac:dyDescent="0.25">
      <c r="AV2579" s="15" t="str">
        <f t="shared" si="39"/>
        <v>CA-2011-145  Birch Hills Apartments</v>
      </c>
      <c r="AW2579" s="15" t="s">
        <v>4816</v>
      </c>
      <c r="AX2579" s="15" t="s">
        <v>4817</v>
      </c>
      <c r="AY2579" s="15" t="s">
        <v>4818</v>
      </c>
      <c r="AZ2579" s="15" t="s">
        <v>370</v>
      </c>
      <c r="BA2579" s="15" t="s">
        <v>1277</v>
      </c>
      <c r="BB2579" s="15" t="s">
        <v>13888</v>
      </c>
      <c r="BC2579" s="16"/>
      <c r="BD2579" s="16"/>
    </row>
    <row r="2580" spans="48:56" hidden="1" x14ac:dyDescent="0.25">
      <c r="AV2580" s="15" t="str">
        <f t="shared" si="39"/>
        <v>CA-2011-146  Avena Bella Apartments</v>
      </c>
      <c r="AW2580" s="15" t="s">
        <v>4819</v>
      </c>
      <c r="AX2580" s="15" t="s">
        <v>4820</v>
      </c>
      <c r="AY2580" s="15" t="s">
        <v>4821</v>
      </c>
      <c r="AZ2580" s="15" t="s">
        <v>538</v>
      </c>
      <c r="BA2580" s="15" t="s">
        <v>832</v>
      </c>
      <c r="BB2580" s="15" t="s">
        <v>14134</v>
      </c>
      <c r="BC2580" s="16"/>
      <c r="BD2580" s="16"/>
    </row>
    <row r="2581" spans="48:56" hidden="1" x14ac:dyDescent="0.25">
      <c r="AV2581" s="15" t="str">
        <f t="shared" si="39"/>
        <v>CA-2011-147  The Whittier</v>
      </c>
      <c r="AW2581" s="15" t="s">
        <v>4822</v>
      </c>
      <c r="AX2581" s="15" t="s">
        <v>4823</v>
      </c>
      <c r="AY2581" s="15" t="s">
        <v>4824</v>
      </c>
      <c r="AZ2581" s="15" t="s">
        <v>819</v>
      </c>
      <c r="BA2581" s="15" t="s">
        <v>819</v>
      </c>
      <c r="BB2581" s="15" t="s">
        <v>13844</v>
      </c>
      <c r="BC2581" s="16"/>
      <c r="BD2581" s="16"/>
    </row>
    <row r="2582" spans="48:56" hidden="1" x14ac:dyDescent="0.25">
      <c r="AV2582" s="15" t="str">
        <f t="shared" si="39"/>
        <v>CA-2011-149  Bella Terra Senior Apartments</v>
      </c>
      <c r="AW2582" s="15" t="s">
        <v>4476</v>
      </c>
      <c r="AX2582" s="15" t="s">
        <v>4477</v>
      </c>
      <c r="AY2582" s="15" t="s">
        <v>4478</v>
      </c>
      <c r="AZ2582" s="15" t="s">
        <v>881</v>
      </c>
      <c r="BA2582" s="15" t="s">
        <v>850</v>
      </c>
      <c r="BB2582" s="15" t="s">
        <v>4479</v>
      </c>
      <c r="BC2582" s="16"/>
      <c r="BD2582" s="16"/>
    </row>
    <row r="2583" spans="48:56" hidden="1" x14ac:dyDescent="0.25">
      <c r="AV2583" s="15" t="str">
        <f t="shared" ref="AV2583:AV2646" si="40">CONCATENATE(AW2583,"  ",AX2583)</f>
        <v>CA-2011-150  Tobias Terrace Apartments</v>
      </c>
      <c r="AW2583" s="15" t="s">
        <v>4825</v>
      </c>
      <c r="AX2583" s="15" t="s">
        <v>4826</v>
      </c>
      <c r="AY2583" s="15" t="s">
        <v>4827</v>
      </c>
      <c r="AZ2583" s="15" t="s">
        <v>631</v>
      </c>
      <c r="BA2583" s="15" t="s">
        <v>819</v>
      </c>
      <c r="BB2583" s="15" t="s">
        <v>13788</v>
      </c>
      <c r="BC2583" s="16"/>
      <c r="BD2583" s="16"/>
    </row>
    <row r="2584" spans="48:56" hidden="1" x14ac:dyDescent="0.25">
      <c r="AV2584" s="15" t="str">
        <f t="shared" si="40"/>
        <v>CA-2011-152  Mission Plaza Family Apartments</v>
      </c>
      <c r="AW2584" s="15" t="s">
        <v>4480</v>
      </c>
      <c r="AX2584" s="15" t="s">
        <v>4481</v>
      </c>
      <c r="AY2584" s="15" t="s">
        <v>4482</v>
      </c>
      <c r="AZ2584" s="15" t="s">
        <v>819</v>
      </c>
      <c r="BA2584" s="15" t="s">
        <v>819</v>
      </c>
      <c r="BB2584" s="15" t="s">
        <v>14162</v>
      </c>
      <c r="BC2584" s="16"/>
      <c r="BD2584" s="16"/>
    </row>
    <row r="2585" spans="48:56" hidden="1" x14ac:dyDescent="0.25">
      <c r="AV2585" s="15" t="str">
        <f t="shared" si="40"/>
        <v>CA-2011-153  Bayview Hill Gardens</v>
      </c>
      <c r="AW2585" s="15" t="s">
        <v>4483</v>
      </c>
      <c r="AX2585" s="15" t="s">
        <v>4484</v>
      </c>
      <c r="AY2585" s="15" t="s">
        <v>4485</v>
      </c>
      <c r="AZ2585" s="15" t="s">
        <v>845</v>
      </c>
      <c r="BA2585" s="15" t="s">
        <v>845</v>
      </c>
      <c r="BB2585" s="15" t="s">
        <v>14153</v>
      </c>
      <c r="BC2585" s="16"/>
      <c r="BD2585" s="16"/>
    </row>
    <row r="2586" spans="48:56" hidden="1" x14ac:dyDescent="0.25">
      <c r="AV2586" s="15" t="str">
        <f t="shared" si="40"/>
        <v>CA-2011-154  The Church Hill Townhomes</v>
      </c>
      <c r="AW2586" s="15" t="s">
        <v>4486</v>
      </c>
      <c r="AX2586" s="15" t="s">
        <v>4487</v>
      </c>
      <c r="AY2586" s="15" t="s">
        <v>4488</v>
      </c>
      <c r="AZ2586" s="15" t="s">
        <v>954</v>
      </c>
      <c r="BA2586" s="15" t="s">
        <v>1937</v>
      </c>
      <c r="BB2586" s="15" t="s">
        <v>14380</v>
      </c>
      <c r="BC2586" s="16"/>
      <c r="BD2586" s="16"/>
    </row>
    <row r="2587" spans="48:56" hidden="1" x14ac:dyDescent="0.25">
      <c r="AV2587" s="15" t="str">
        <f t="shared" si="40"/>
        <v>CA-2011-157  Dinuba Senior Apartments</v>
      </c>
      <c r="AW2587" s="15" t="s">
        <v>3971</v>
      </c>
      <c r="AX2587" s="15" t="s">
        <v>3972</v>
      </c>
      <c r="AY2587" s="15" t="s">
        <v>4243</v>
      </c>
      <c r="AZ2587" s="15" t="s">
        <v>780</v>
      </c>
      <c r="BA2587" s="15" t="s">
        <v>520</v>
      </c>
      <c r="BB2587" s="15" t="s">
        <v>14091</v>
      </c>
      <c r="BC2587" s="16"/>
      <c r="BD2587" s="16"/>
    </row>
    <row r="2588" spans="48:56" hidden="1" x14ac:dyDescent="0.25">
      <c r="AV2588" s="15" t="str">
        <f t="shared" si="40"/>
        <v>CA-2011-158  Avocado Court (fka El Norte Apartments)</v>
      </c>
      <c r="AW2588" s="15" t="s">
        <v>3973</v>
      </c>
      <c r="AX2588" s="15" t="s">
        <v>3974</v>
      </c>
      <c r="AY2588" s="15" t="s">
        <v>4244</v>
      </c>
      <c r="AZ2588" s="15" t="s">
        <v>660</v>
      </c>
      <c r="BA2588" s="15" t="s">
        <v>848</v>
      </c>
      <c r="BB2588" s="15" t="s">
        <v>13896</v>
      </c>
      <c r="BC2588" s="16"/>
      <c r="BD2588" s="16"/>
    </row>
    <row r="2589" spans="48:56" hidden="1" x14ac:dyDescent="0.25">
      <c r="AV2589" s="15" t="str">
        <f t="shared" si="40"/>
        <v>CA-2011-159  Iris Apartments</v>
      </c>
      <c r="AW2589" s="15" t="s">
        <v>4489</v>
      </c>
      <c r="AX2589" s="15" t="s">
        <v>4490</v>
      </c>
      <c r="AY2589" s="15" t="s">
        <v>4491</v>
      </c>
      <c r="AZ2589" s="15" t="s">
        <v>153</v>
      </c>
      <c r="BA2589" s="15" t="s">
        <v>848</v>
      </c>
      <c r="BB2589" s="15" t="s">
        <v>13804</v>
      </c>
      <c r="BC2589" s="16"/>
      <c r="BD2589" s="16"/>
    </row>
    <row r="2590" spans="48:56" hidden="1" x14ac:dyDescent="0.25">
      <c r="AV2590" s="15" t="str">
        <f t="shared" si="40"/>
        <v>CA-2011-161  Perris Station Apartments</v>
      </c>
      <c r="AW2590" s="15" t="s">
        <v>4828</v>
      </c>
      <c r="AX2590" s="15" t="s">
        <v>4829</v>
      </c>
      <c r="AY2590" s="15" t="s">
        <v>4830</v>
      </c>
      <c r="AZ2590" s="15" t="s">
        <v>1289</v>
      </c>
      <c r="BA2590" s="15" t="s">
        <v>526</v>
      </c>
      <c r="BB2590" s="15" t="s">
        <v>14036</v>
      </c>
      <c r="BC2590" s="16"/>
      <c r="BD2590" s="16"/>
    </row>
    <row r="2591" spans="48:56" hidden="1" x14ac:dyDescent="0.25">
      <c r="AV2591" s="15" t="str">
        <f t="shared" si="40"/>
        <v>CA-2011-162  Santa Rita Village</v>
      </c>
      <c r="AW2591" s="15" t="s">
        <v>4492</v>
      </c>
      <c r="AX2591" s="15" t="s">
        <v>4493</v>
      </c>
      <c r="AY2591" s="15" t="s">
        <v>4494</v>
      </c>
      <c r="AZ2591" s="15" t="s">
        <v>1085</v>
      </c>
      <c r="BA2591" s="15" t="s">
        <v>345</v>
      </c>
      <c r="BB2591" s="15" t="s">
        <v>4495</v>
      </c>
      <c r="BC2591" s="16"/>
      <c r="BD2591" s="16"/>
    </row>
    <row r="2592" spans="48:56" hidden="1" x14ac:dyDescent="0.25">
      <c r="AV2592" s="15" t="str">
        <f t="shared" si="40"/>
        <v>CA-2011-163  The Ambassador</v>
      </c>
      <c r="AW2592" s="15" t="s">
        <v>4831</v>
      </c>
      <c r="AX2592" s="15" t="s">
        <v>4832</v>
      </c>
      <c r="AY2592" s="15" t="s">
        <v>4833</v>
      </c>
      <c r="AZ2592" s="15" t="s">
        <v>801</v>
      </c>
      <c r="BA2592" s="15" t="s">
        <v>332</v>
      </c>
      <c r="BB2592" s="15" t="s">
        <v>13987</v>
      </c>
      <c r="BC2592" s="16"/>
      <c r="BD2592" s="16"/>
    </row>
    <row r="2593" spans="48:56" hidden="1" x14ac:dyDescent="0.25">
      <c r="AV2593" s="15" t="str">
        <f t="shared" si="40"/>
        <v>CA-2011-165  2000 S. Delaware Family Housing</v>
      </c>
      <c r="AW2593" s="15" t="s">
        <v>4496</v>
      </c>
      <c r="AX2593" s="15" t="s">
        <v>4497</v>
      </c>
      <c r="AY2593" s="15" t="s">
        <v>4498</v>
      </c>
      <c r="AZ2593" s="15" t="s">
        <v>838</v>
      </c>
      <c r="BA2593" s="15" t="s">
        <v>838</v>
      </c>
      <c r="BB2593" s="15" t="s">
        <v>14277</v>
      </c>
      <c r="BC2593" s="16"/>
      <c r="BD2593" s="16"/>
    </row>
    <row r="2594" spans="48:56" hidden="1" x14ac:dyDescent="0.25">
      <c r="AV2594" s="15" t="str">
        <f t="shared" si="40"/>
        <v>CA-2011-167  Santa Ana Station District Phase II</v>
      </c>
      <c r="AW2594" s="15" t="s">
        <v>4499</v>
      </c>
      <c r="AX2594" s="15" t="s">
        <v>4500</v>
      </c>
      <c r="AY2594" s="15" t="s">
        <v>4374</v>
      </c>
      <c r="AZ2594" s="15" t="s">
        <v>42</v>
      </c>
      <c r="BA2594" s="15" t="s">
        <v>1277</v>
      </c>
      <c r="BB2594" s="15" t="s">
        <v>14467</v>
      </c>
      <c r="BC2594" s="16"/>
      <c r="BD2594" s="16"/>
    </row>
    <row r="2595" spans="48:56" hidden="1" x14ac:dyDescent="0.25">
      <c r="AV2595" s="15" t="str">
        <f t="shared" si="40"/>
        <v>CA-2011-170  PWC Family Housing</v>
      </c>
      <c r="AW2595" s="15" t="s">
        <v>4834</v>
      </c>
      <c r="AX2595" s="15" t="s">
        <v>4835</v>
      </c>
      <c r="AY2595" s="15" t="s">
        <v>12706</v>
      </c>
      <c r="AZ2595" s="15" t="s">
        <v>819</v>
      </c>
      <c r="BA2595" s="15" t="s">
        <v>819</v>
      </c>
      <c r="BB2595" s="15" t="s">
        <v>13808</v>
      </c>
      <c r="BC2595" s="16"/>
      <c r="BD2595" s="16"/>
    </row>
    <row r="2596" spans="48:56" hidden="1" x14ac:dyDescent="0.25">
      <c r="AV2596" s="15" t="str">
        <f t="shared" si="40"/>
        <v>CA-2011-172  Jefferson Boulevard and Fifth Avenue Apartments</v>
      </c>
      <c r="AW2596" s="15" t="s">
        <v>4836</v>
      </c>
      <c r="AX2596" s="15" t="s">
        <v>4837</v>
      </c>
      <c r="AY2596" s="15" t="s">
        <v>4838</v>
      </c>
      <c r="AZ2596" s="15" t="s">
        <v>819</v>
      </c>
      <c r="BA2596" s="15" t="s">
        <v>819</v>
      </c>
      <c r="BB2596" s="15" t="s">
        <v>13787</v>
      </c>
      <c r="BC2596" s="16"/>
      <c r="BD2596" s="16"/>
    </row>
    <row r="2597" spans="48:56" hidden="1" x14ac:dyDescent="0.25">
      <c r="AV2597" s="15" t="str">
        <f t="shared" si="40"/>
        <v>CA-2011-173  Plumas Family Apartments</v>
      </c>
      <c r="AW2597" s="15" t="s">
        <v>3975</v>
      </c>
      <c r="AX2597" s="15" t="s">
        <v>3976</v>
      </c>
      <c r="AY2597" s="15" t="s">
        <v>4245</v>
      </c>
      <c r="AZ2597" s="15" t="s">
        <v>1796</v>
      </c>
      <c r="BA2597" s="15" t="s">
        <v>709</v>
      </c>
      <c r="BB2597" s="15" t="s">
        <v>14166</v>
      </c>
      <c r="BC2597" s="16"/>
      <c r="BD2597" s="16"/>
    </row>
    <row r="2598" spans="48:56" hidden="1" x14ac:dyDescent="0.25">
      <c r="AV2598" s="15" t="str">
        <f t="shared" si="40"/>
        <v>CA-2011-800  One Santa Fe</v>
      </c>
      <c r="AW2598" s="15" t="s">
        <v>4839</v>
      </c>
      <c r="AX2598" s="15" t="s">
        <v>4840</v>
      </c>
      <c r="AY2598" s="15" t="s">
        <v>14501</v>
      </c>
      <c r="AZ2598" s="15" t="s">
        <v>819</v>
      </c>
      <c r="BA2598" s="15" t="s">
        <v>819</v>
      </c>
      <c r="BB2598" s="15" t="s">
        <v>13718</v>
      </c>
      <c r="BC2598" s="16"/>
      <c r="BD2598" s="16"/>
    </row>
    <row r="2599" spans="48:56" hidden="1" x14ac:dyDescent="0.25">
      <c r="AV2599" s="15" t="str">
        <f t="shared" si="40"/>
        <v>CA-2011-801  Juniper Apartments</v>
      </c>
      <c r="AW2599" s="15" t="s">
        <v>3977</v>
      </c>
      <c r="AX2599" s="15" t="s">
        <v>13018</v>
      </c>
      <c r="AY2599" s="15" t="s">
        <v>4246</v>
      </c>
      <c r="AZ2599" s="15" t="s">
        <v>499</v>
      </c>
      <c r="BA2599" s="15" t="s">
        <v>219</v>
      </c>
      <c r="BB2599" s="15" t="s">
        <v>14227</v>
      </c>
      <c r="BC2599" s="16"/>
      <c r="BD2599" s="16"/>
    </row>
    <row r="2600" spans="48:56" hidden="1" x14ac:dyDescent="0.25">
      <c r="AV2600" s="15" t="str">
        <f t="shared" si="40"/>
        <v>CA-2011-802  NoHo Senior Villas</v>
      </c>
      <c r="AW2600" s="15" t="s">
        <v>3978</v>
      </c>
      <c r="AX2600" s="15" t="s">
        <v>3979</v>
      </c>
      <c r="AY2600" s="15" t="s">
        <v>4247</v>
      </c>
      <c r="AZ2600" s="15" t="s">
        <v>819</v>
      </c>
      <c r="BA2600" s="15" t="s">
        <v>819</v>
      </c>
      <c r="BB2600" s="15" t="s">
        <v>13961</v>
      </c>
      <c r="BC2600" s="16"/>
      <c r="BD2600" s="16"/>
    </row>
    <row r="2601" spans="48:56" hidden="1" x14ac:dyDescent="0.25">
      <c r="AV2601" s="15" t="str">
        <f t="shared" si="40"/>
        <v>CA-2011-803  Menlo Family Housing</v>
      </c>
      <c r="AW2601" s="15" t="s">
        <v>3980</v>
      </c>
      <c r="AX2601" s="15" t="s">
        <v>3981</v>
      </c>
      <c r="AY2601" s="15" t="s">
        <v>4248</v>
      </c>
      <c r="AZ2601" s="15" t="s">
        <v>819</v>
      </c>
      <c r="BA2601" s="15" t="s">
        <v>819</v>
      </c>
      <c r="BB2601" s="15" t="s">
        <v>13805</v>
      </c>
      <c r="BC2601" s="16"/>
      <c r="BD2601" s="16"/>
    </row>
    <row r="2602" spans="48:56" hidden="1" x14ac:dyDescent="0.25">
      <c r="AV2602" s="15" t="str">
        <f t="shared" si="40"/>
        <v>CA-2011-804  Heritage Oak Senior Apartments</v>
      </c>
      <c r="AW2602" s="15" t="s">
        <v>3982</v>
      </c>
      <c r="AX2602" s="15" t="s">
        <v>3983</v>
      </c>
      <c r="AY2602" s="15" t="s">
        <v>4249</v>
      </c>
      <c r="AZ2602" s="15" t="s">
        <v>618</v>
      </c>
      <c r="BA2602" s="15" t="s">
        <v>832</v>
      </c>
      <c r="BB2602" s="15" t="s">
        <v>13776</v>
      </c>
      <c r="BC2602" s="16"/>
      <c r="BD2602" s="16"/>
    </row>
    <row r="2603" spans="48:56" hidden="1" x14ac:dyDescent="0.25">
      <c r="AV2603" s="15" t="str">
        <f t="shared" si="40"/>
        <v>CA-2011-805  Metro at Hollywood</v>
      </c>
      <c r="AW2603" s="15" t="s">
        <v>4501</v>
      </c>
      <c r="AX2603" s="15" t="s">
        <v>4502</v>
      </c>
      <c r="AY2603" s="15" t="s">
        <v>6184</v>
      </c>
      <c r="AZ2603" s="15" t="s">
        <v>819</v>
      </c>
      <c r="BA2603" s="15" t="s">
        <v>819</v>
      </c>
      <c r="BB2603" s="15" t="s">
        <v>13715</v>
      </c>
      <c r="BC2603" s="16"/>
      <c r="BD2603" s="16"/>
    </row>
    <row r="2604" spans="48:56" hidden="1" x14ac:dyDescent="0.25">
      <c r="AV2604" s="15" t="str">
        <f t="shared" si="40"/>
        <v>CA-2011-807  Sunrise Pointe</v>
      </c>
      <c r="AW2604" s="15" t="s">
        <v>3984</v>
      </c>
      <c r="AX2604" s="15" t="s">
        <v>3985</v>
      </c>
      <c r="AY2604" s="15" t="s">
        <v>4250</v>
      </c>
      <c r="AZ2604" s="15" t="s">
        <v>574</v>
      </c>
      <c r="BA2604" s="15" t="s">
        <v>526</v>
      </c>
      <c r="BB2604" s="15" t="s">
        <v>13909</v>
      </c>
      <c r="BC2604" s="16"/>
      <c r="BD2604" s="16"/>
    </row>
    <row r="2605" spans="48:56" hidden="1" x14ac:dyDescent="0.25">
      <c r="AV2605" s="15" t="str">
        <f t="shared" si="40"/>
        <v>CA-2011-808  Yucaipa Senior Terrace</v>
      </c>
      <c r="AW2605" s="15" t="s">
        <v>3986</v>
      </c>
      <c r="AX2605" s="15" t="s">
        <v>3987</v>
      </c>
      <c r="AY2605" s="15" t="s">
        <v>4251</v>
      </c>
      <c r="AZ2605" s="15" t="s">
        <v>2327</v>
      </c>
      <c r="BA2605" s="15" t="s">
        <v>882</v>
      </c>
      <c r="BB2605" s="15" t="s">
        <v>13714</v>
      </c>
      <c r="BC2605" s="16"/>
      <c r="BD2605" s="16"/>
    </row>
    <row r="2606" spans="48:56" hidden="1" x14ac:dyDescent="0.25">
      <c r="AV2606" s="15" t="str">
        <f t="shared" si="40"/>
        <v>CA-2011-809  Sunnyslope Apartments</v>
      </c>
      <c r="AW2606" s="15" t="s">
        <v>3988</v>
      </c>
      <c r="AX2606" s="15" t="s">
        <v>6</v>
      </c>
      <c r="AY2606" s="15" t="s">
        <v>4252</v>
      </c>
      <c r="AZ2606" s="15" t="s">
        <v>4309</v>
      </c>
      <c r="BA2606" s="15" t="s">
        <v>882</v>
      </c>
      <c r="BB2606" s="15" t="s">
        <v>14502</v>
      </c>
      <c r="BC2606" s="16"/>
      <c r="BD2606" s="16"/>
    </row>
    <row r="2607" spans="48:56" hidden="1" x14ac:dyDescent="0.25">
      <c r="AV2607" s="15" t="str">
        <f t="shared" si="40"/>
        <v>CA-2011-810  Silsby Gardens Apartments</v>
      </c>
      <c r="AW2607" s="15" t="s">
        <v>3989</v>
      </c>
      <c r="AX2607" s="15" t="s">
        <v>3990</v>
      </c>
      <c r="AY2607" s="15" t="s">
        <v>4253</v>
      </c>
      <c r="AZ2607" s="15" t="s">
        <v>1605</v>
      </c>
      <c r="BA2607" s="15" t="s">
        <v>526</v>
      </c>
      <c r="BB2607" s="15" t="s">
        <v>13983</v>
      </c>
      <c r="BC2607" s="16"/>
      <c r="BD2607" s="16"/>
    </row>
    <row r="2608" spans="48:56" hidden="1" x14ac:dyDescent="0.25">
      <c r="AV2608" s="15" t="str">
        <f t="shared" si="40"/>
        <v>CA-2011-811  Del Rey Square Senior Housing</v>
      </c>
      <c r="AW2608" s="15" t="s">
        <v>4503</v>
      </c>
      <c r="AX2608" s="15" t="s">
        <v>4504</v>
      </c>
      <c r="AY2608" s="15" t="s">
        <v>4505</v>
      </c>
      <c r="AZ2608" s="15" t="s">
        <v>819</v>
      </c>
      <c r="BA2608" s="15" t="s">
        <v>819</v>
      </c>
      <c r="BB2608" s="15" t="s">
        <v>13931</v>
      </c>
      <c r="BC2608" s="16"/>
      <c r="BD2608" s="16"/>
    </row>
    <row r="2609" spans="48:56" hidden="1" x14ac:dyDescent="0.25">
      <c r="AV2609" s="15" t="str">
        <f t="shared" si="40"/>
        <v>CA-2011-812  Mission Apartments</v>
      </c>
      <c r="AW2609" s="15" t="s">
        <v>3991</v>
      </c>
      <c r="AX2609" s="15" t="s">
        <v>3992</v>
      </c>
      <c r="AY2609" s="15" t="s">
        <v>4254</v>
      </c>
      <c r="AZ2609" s="15" t="s">
        <v>848</v>
      </c>
      <c r="BA2609" s="15" t="s">
        <v>848</v>
      </c>
      <c r="BB2609" s="15" t="s">
        <v>14503</v>
      </c>
      <c r="BC2609" s="16"/>
      <c r="BD2609" s="16"/>
    </row>
    <row r="2610" spans="48:56" hidden="1" x14ac:dyDescent="0.25">
      <c r="AV2610" s="15" t="str">
        <f t="shared" si="40"/>
        <v>CA-2011-813  Pioneer Towers</v>
      </c>
      <c r="AW2610" s="15" t="s">
        <v>3993</v>
      </c>
      <c r="AX2610" s="15" t="s">
        <v>3994</v>
      </c>
      <c r="AY2610" s="15" t="s">
        <v>4255</v>
      </c>
      <c r="AZ2610" s="15" t="s">
        <v>781</v>
      </c>
      <c r="BA2610" s="15" t="s">
        <v>781</v>
      </c>
      <c r="BB2610" s="15" t="s">
        <v>13795</v>
      </c>
      <c r="BC2610" s="16"/>
      <c r="BD2610" s="16"/>
    </row>
    <row r="2611" spans="48:56" hidden="1" x14ac:dyDescent="0.25">
      <c r="AV2611" s="15" t="str">
        <f t="shared" si="40"/>
        <v>CA-2011-814  Canby Woods</v>
      </c>
      <c r="AW2611" s="15" t="s">
        <v>4506</v>
      </c>
      <c r="AX2611" s="15" t="s">
        <v>4507</v>
      </c>
      <c r="AY2611" s="15" t="s">
        <v>4508</v>
      </c>
      <c r="AZ2611" s="15" t="s">
        <v>819</v>
      </c>
      <c r="BA2611" s="15" t="s">
        <v>819</v>
      </c>
      <c r="BB2611" s="15" t="s">
        <v>13989</v>
      </c>
      <c r="BC2611" s="16"/>
      <c r="BD2611" s="16"/>
    </row>
    <row r="2612" spans="48:56" hidden="1" x14ac:dyDescent="0.25">
      <c r="AV2612" s="15" t="str">
        <f t="shared" si="40"/>
        <v>CA-2011-815  The Montecito Apartments</v>
      </c>
      <c r="AW2612" s="15" t="s">
        <v>3995</v>
      </c>
      <c r="AX2612" s="15" t="s">
        <v>3996</v>
      </c>
      <c r="AY2612" s="15" t="s">
        <v>4256</v>
      </c>
      <c r="AZ2612" s="15" t="s">
        <v>819</v>
      </c>
      <c r="BA2612" s="15" t="s">
        <v>819</v>
      </c>
      <c r="BB2612" s="15" t="s">
        <v>13715</v>
      </c>
      <c r="BC2612" s="16"/>
      <c r="BD2612" s="16"/>
    </row>
    <row r="2613" spans="48:56" hidden="1" x14ac:dyDescent="0.25">
      <c r="AV2613" s="15" t="str">
        <f t="shared" si="40"/>
        <v>CA-2011-816  Sunwest Villas Apartments</v>
      </c>
      <c r="AW2613" s="15" t="s">
        <v>3997</v>
      </c>
      <c r="AX2613" s="15" t="s">
        <v>3998</v>
      </c>
      <c r="AY2613" s="15" t="s">
        <v>4257</v>
      </c>
      <c r="AZ2613" s="15" t="s">
        <v>4309</v>
      </c>
      <c r="BA2613" s="15" t="s">
        <v>882</v>
      </c>
      <c r="BB2613" s="15" t="s">
        <v>14502</v>
      </c>
      <c r="BC2613" s="16"/>
      <c r="BD2613" s="16"/>
    </row>
    <row r="2614" spans="48:56" hidden="1" x14ac:dyDescent="0.25">
      <c r="AV2614" s="15" t="str">
        <f t="shared" si="40"/>
        <v>CA-2011-817  Tulare Portfolio</v>
      </c>
      <c r="AW2614" s="15" t="s">
        <v>3661</v>
      </c>
      <c r="AX2614" s="15" t="s">
        <v>3662</v>
      </c>
      <c r="AY2614" s="15" t="s">
        <v>3663</v>
      </c>
      <c r="AZ2614" s="15" t="s">
        <v>1607</v>
      </c>
      <c r="BA2614" s="15" t="s">
        <v>520</v>
      </c>
      <c r="BB2614" s="15" t="s">
        <v>14150</v>
      </c>
      <c r="BC2614" s="16"/>
      <c r="BD2614" s="16"/>
    </row>
    <row r="2615" spans="48:56" hidden="1" x14ac:dyDescent="0.25">
      <c r="AV2615" s="15" t="str">
        <f t="shared" si="40"/>
        <v>CA-2011-818  Figueroa Senior Housing</v>
      </c>
      <c r="AW2615" s="15" t="s">
        <v>4509</v>
      </c>
      <c r="AX2615" s="15" t="s">
        <v>132</v>
      </c>
      <c r="AY2615" s="15" t="s">
        <v>4510</v>
      </c>
      <c r="AZ2615" s="15" t="s">
        <v>819</v>
      </c>
      <c r="BA2615" s="15" t="s">
        <v>819</v>
      </c>
      <c r="BB2615" s="15" t="s">
        <v>13857</v>
      </c>
      <c r="BC2615" s="16"/>
      <c r="BD2615" s="16"/>
    </row>
    <row r="2616" spans="48:56" hidden="1" x14ac:dyDescent="0.25">
      <c r="AV2616" s="15" t="str">
        <f t="shared" si="40"/>
        <v>CA-2011-819  Windham Village</v>
      </c>
      <c r="AW2616" s="15" t="s">
        <v>3999</v>
      </c>
      <c r="AX2616" s="15" t="s">
        <v>4000</v>
      </c>
      <c r="AY2616" s="15" t="s">
        <v>4258</v>
      </c>
      <c r="AZ2616" s="15" t="s">
        <v>137</v>
      </c>
      <c r="BA2616" s="15" t="s">
        <v>1929</v>
      </c>
      <c r="BB2616" s="15" t="s">
        <v>14173</v>
      </c>
      <c r="BC2616" s="16"/>
      <c r="BD2616" s="16"/>
    </row>
    <row r="2617" spans="48:56" hidden="1" x14ac:dyDescent="0.25">
      <c r="AV2617" s="15" t="str">
        <f t="shared" si="40"/>
        <v>CA-2011-820  Sorrento Tower</v>
      </c>
      <c r="AW2617" s="15" t="s">
        <v>4001</v>
      </c>
      <c r="AX2617" s="15" t="s">
        <v>4002</v>
      </c>
      <c r="AY2617" s="15" t="s">
        <v>4259</v>
      </c>
      <c r="AZ2617" s="15" t="s">
        <v>848</v>
      </c>
      <c r="BA2617" s="15" t="s">
        <v>848</v>
      </c>
      <c r="BB2617" s="15" t="s">
        <v>14504</v>
      </c>
      <c r="BC2617" s="16"/>
      <c r="BD2617" s="16"/>
    </row>
    <row r="2618" spans="48:56" hidden="1" x14ac:dyDescent="0.25">
      <c r="AV2618" s="15" t="str">
        <f t="shared" si="40"/>
        <v>CA-2011-821  Alma Plaza</v>
      </c>
      <c r="AW2618" s="15" t="s">
        <v>4841</v>
      </c>
      <c r="AX2618" s="15" t="s">
        <v>4842</v>
      </c>
      <c r="AY2618" s="15" t="s">
        <v>4843</v>
      </c>
      <c r="AZ2618" s="15" t="s">
        <v>858</v>
      </c>
      <c r="BA2618" s="15" t="s">
        <v>850</v>
      </c>
      <c r="BB2618" s="15" t="s">
        <v>14047</v>
      </c>
      <c r="BC2618" s="16"/>
      <c r="BD2618" s="16"/>
    </row>
    <row r="2619" spans="48:56" hidden="1" x14ac:dyDescent="0.25">
      <c r="AV2619" s="15" t="str">
        <f t="shared" si="40"/>
        <v>CA-2011-822  The Ridge Apartments</v>
      </c>
      <c r="AW2619" s="15" t="s">
        <v>4003</v>
      </c>
      <c r="AX2619" s="15" t="s">
        <v>91</v>
      </c>
      <c r="AY2619" s="15" t="s">
        <v>4260</v>
      </c>
      <c r="AZ2619" s="15" t="s">
        <v>564</v>
      </c>
      <c r="BA2619" s="15" t="s">
        <v>781</v>
      </c>
      <c r="BB2619" s="15" t="s">
        <v>14439</v>
      </c>
      <c r="BC2619" s="16"/>
      <c r="BD2619" s="16"/>
    </row>
    <row r="2620" spans="48:56" hidden="1" x14ac:dyDescent="0.25">
      <c r="AV2620" s="15" t="str">
        <f t="shared" si="40"/>
        <v>CA-2011-823  Market Park Apartments</v>
      </c>
      <c r="AW2620" s="15" t="s">
        <v>4004</v>
      </c>
      <c r="AX2620" s="15" t="s">
        <v>4005</v>
      </c>
      <c r="AY2620" s="15" t="s">
        <v>4261</v>
      </c>
      <c r="AZ2620" s="15" t="s">
        <v>1099</v>
      </c>
      <c r="BA2620" s="15" t="s">
        <v>819</v>
      </c>
      <c r="BB2620" s="15" t="s">
        <v>14505</v>
      </c>
      <c r="BC2620" s="16"/>
      <c r="BD2620" s="16"/>
    </row>
    <row r="2621" spans="48:56" hidden="1" x14ac:dyDescent="0.25">
      <c r="AV2621" s="15" t="str">
        <f t="shared" si="40"/>
        <v>CA-2011-825  Florida Street Apartments</v>
      </c>
      <c r="AW2621" s="15" t="s">
        <v>4511</v>
      </c>
      <c r="AX2621" s="15" t="s">
        <v>4512</v>
      </c>
      <c r="AY2621" s="15" t="s">
        <v>4513</v>
      </c>
      <c r="AZ2621" s="15" t="s">
        <v>848</v>
      </c>
      <c r="BA2621" s="15" t="s">
        <v>848</v>
      </c>
      <c r="BB2621" s="15" t="s">
        <v>14282</v>
      </c>
      <c r="BC2621" s="16"/>
      <c r="BD2621" s="16"/>
    </row>
    <row r="2622" spans="48:56" hidden="1" x14ac:dyDescent="0.25">
      <c r="AV2622" s="15" t="str">
        <f t="shared" si="40"/>
        <v>CA-2011-826  Dunbar Village</v>
      </c>
      <c r="AW2622" s="15" t="s">
        <v>4514</v>
      </c>
      <c r="AX2622" s="15" t="s">
        <v>4515</v>
      </c>
      <c r="AY2622" s="15" t="s">
        <v>1805</v>
      </c>
      <c r="AZ2622" s="15" t="s">
        <v>819</v>
      </c>
      <c r="BA2622" s="15" t="s">
        <v>819</v>
      </c>
      <c r="BB2622" s="15" t="s">
        <v>13716</v>
      </c>
      <c r="BC2622" s="16"/>
      <c r="BD2622" s="16"/>
    </row>
    <row r="2623" spans="48:56" hidden="1" x14ac:dyDescent="0.25">
      <c r="AV2623" s="15" t="str">
        <f t="shared" si="40"/>
        <v>CA-2011-827  Manzanita Place Apartments</v>
      </c>
      <c r="AW2623" s="15" t="s">
        <v>4516</v>
      </c>
      <c r="AX2623" s="15" t="s">
        <v>4517</v>
      </c>
      <c r="AY2623" s="15" t="s">
        <v>4518</v>
      </c>
      <c r="AZ2623" s="15" t="s">
        <v>4519</v>
      </c>
      <c r="BA2623" s="15" t="s">
        <v>876</v>
      </c>
      <c r="BB2623" s="15" t="s">
        <v>13864</v>
      </c>
      <c r="BC2623" s="16"/>
      <c r="BD2623" s="16"/>
    </row>
    <row r="2624" spans="48:56" hidden="1" x14ac:dyDescent="0.25">
      <c r="AV2624" s="15" t="str">
        <f t="shared" si="40"/>
        <v>CA-2011-828  Woodbridge Place</v>
      </c>
      <c r="AW2624" s="15" t="s">
        <v>4006</v>
      </c>
      <c r="AX2624" s="15" t="s">
        <v>4007</v>
      </c>
      <c r="AY2624" s="15" t="s">
        <v>4262</v>
      </c>
      <c r="AZ2624" s="15" t="s">
        <v>820</v>
      </c>
      <c r="BA2624" s="15" t="s">
        <v>820</v>
      </c>
      <c r="BB2624" s="15" t="s">
        <v>13772</v>
      </c>
      <c r="BC2624" s="16"/>
      <c r="BD2624" s="16"/>
    </row>
    <row r="2625" spans="48:56" hidden="1" x14ac:dyDescent="0.25">
      <c r="AV2625" s="15" t="str">
        <f t="shared" si="40"/>
        <v>CA-2011-829  Summer Park Apartments</v>
      </c>
      <c r="AW2625" s="15" t="s">
        <v>4008</v>
      </c>
      <c r="AX2625" s="15" t="s">
        <v>4009</v>
      </c>
      <c r="AY2625" s="15" t="s">
        <v>4263</v>
      </c>
      <c r="AZ2625" s="15" t="s">
        <v>1405</v>
      </c>
      <c r="BA2625" s="15" t="s">
        <v>1406</v>
      </c>
      <c r="BB2625" s="15" t="s">
        <v>14397</v>
      </c>
      <c r="BC2625" s="16"/>
      <c r="BD2625" s="16"/>
    </row>
    <row r="2626" spans="48:56" hidden="1" x14ac:dyDescent="0.25">
      <c r="AV2626" s="15" t="str">
        <f t="shared" si="40"/>
        <v>CA-2011-830  Desert Meadows Apartments</v>
      </c>
      <c r="AW2626" s="15" t="s">
        <v>4010</v>
      </c>
      <c r="AX2626" s="15" t="s">
        <v>4011</v>
      </c>
      <c r="AY2626" s="15" t="s">
        <v>4264</v>
      </c>
      <c r="AZ2626" s="15" t="s">
        <v>574</v>
      </c>
      <c r="BA2626" s="15" t="s">
        <v>526</v>
      </c>
      <c r="BB2626" s="15" t="s">
        <v>13909</v>
      </c>
      <c r="BC2626" s="16"/>
      <c r="BD2626" s="16"/>
    </row>
    <row r="2627" spans="48:56" hidden="1" x14ac:dyDescent="0.25">
      <c r="AV2627" s="15" t="str">
        <f t="shared" si="40"/>
        <v>CA-2011-831  FAME Santa Monica Senior Apartments</v>
      </c>
      <c r="AW2627" s="15" t="s">
        <v>4844</v>
      </c>
      <c r="AX2627" s="15" t="s">
        <v>4845</v>
      </c>
      <c r="AY2627" s="15" t="s">
        <v>4846</v>
      </c>
      <c r="AZ2627" s="15" t="s">
        <v>1599</v>
      </c>
      <c r="BA2627" s="15" t="s">
        <v>819</v>
      </c>
      <c r="BB2627" s="15" t="s">
        <v>14065</v>
      </c>
      <c r="BC2627" s="16"/>
      <c r="BD2627" s="16"/>
    </row>
    <row r="2628" spans="48:56" hidden="1" x14ac:dyDescent="0.25">
      <c r="AV2628" s="15" t="str">
        <f t="shared" si="40"/>
        <v>CA-2011-832  Santa Ana Infill</v>
      </c>
      <c r="AW2628" s="15" t="s">
        <v>4012</v>
      </c>
      <c r="AX2628" s="15" t="s">
        <v>4013</v>
      </c>
      <c r="AY2628" s="15" t="s">
        <v>4265</v>
      </c>
      <c r="AZ2628" s="15" t="s">
        <v>42</v>
      </c>
      <c r="BA2628" s="15" t="s">
        <v>1277</v>
      </c>
      <c r="BB2628" s="15" t="s">
        <v>14467</v>
      </c>
      <c r="BC2628" s="16"/>
      <c r="BD2628" s="16"/>
    </row>
    <row r="2629" spans="48:56" hidden="1" x14ac:dyDescent="0.25">
      <c r="AV2629" s="15" t="str">
        <f t="shared" si="40"/>
        <v>CA-2011-834  High Place West</v>
      </c>
      <c r="AW2629" s="15" t="s">
        <v>4520</v>
      </c>
      <c r="AX2629" s="15" t="s">
        <v>4521</v>
      </c>
      <c r="AY2629" s="15" t="s">
        <v>4522</v>
      </c>
      <c r="AZ2629" s="15" t="s">
        <v>1599</v>
      </c>
      <c r="BA2629" s="15" t="s">
        <v>819</v>
      </c>
      <c r="BB2629" s="15" t="s">
        <v>14065</v>
      </c>
      <c r="BC2629" s="16"/>
      <c r="BD2629" s="16"/>
    </row>
    <row r="2630" spans="48:56" hidden="1" x14ac:dyDescent="0.25">
      <c r="AV2630" s="15" t="str">
        <f t="shared" si="40"/>
        <v>CA-2011-835  Orange Gardens</v>
      </c>
      <c r="AW2630" s="15" t="s">
        <v>4014</v>
      </c>
      <c r="AX2630" s="15" t="s">
        <v>4015</v>
      </c>
      <c r="AY2630" s="15" t="s">
        <v>4266</v>
      </c>
      <c r="AZ2630" s="15" t="s">
        <v>528</v>
      </c>
      <c r="BA2630" s="15" t="s">
        <v>848</v>
      </c>
      <c r="BB2630" s="15" t="s">
        <v>14005</v>
      </c>
      <c r="BC2630" s="16"/>
      <c r="BD2630" s="16"/>
    </row>
    <row r="2631" spans="48:56" hidden="1" x14ac:dyDescent="0.25">
      <c r="AV2631" s="15" t="str">
        <f t="shared" si="40"/>
        <v>CA-2011-836  Amanda Park Senior Apartments</v>
      </c>
      <c r="AW2631" s="15" t="s">
        <v>4016</v>
      </c>
      <c r="AX2631" s="15" t="s">
        <v>4017</v>
      </c>
      <c r="AY2631" s="15" t="s">
        <v>4523</v>
      </c>
      <c r="AZ2631" s="15" t="s">
        <v>326</v>
      </c>
      <c r="BA2631" s="15" t="s">
        <v>526</v>
      </c>
      <c r="BB2631" s="15" t="s">
        <v>14287</v>
      </c>
      <c r="BC2631" s="16"/>
      <c r="BD2631" s="16"/>
    </row>
    <row r="2632" spans="48:56" hidden="1" x14ac:dyDescent="0.25">
      <c r="AV2632" s="15" t="str">
        <f t="shared" si="40"/>
        <v>CA-2011-837  Vintage Chateau II</v>
      </c>
      <c r="AW2632" s="15" t="s">
        <v>4018</v>
      </c>
      <c r="AX2632" s="15" t="s">
        <v>4019</v>
      </c>
      <c r="AY2632" s="15" t="s">
        <v>4267</v>
      </c>
      <c r="AZ2632" s="15" t="s">
        <v>1928</v>
      </c>
      <c r="BA2632" s="15" t="s">
        <v>1929</v>
      </c>
      <c r="BB2632" s="15" t="s">
        <v>14506</v>
      </c>
      <c r="BC2632" s="16"/>
      <c r="BD2632" s="16"/>
    </row>
    <row r="2633" spans="48:56" hidden="1" x14ac:dyDescent="0.25">
      <c r="AV2633" s="15" t="str">
        <f t="shared" si="40"/>
        <v>CA-2011-838  La Coruna Senior Apartments</v>
      </c>
      <c r="AW2633" s="15" t="s">
        <v>4524</v>
      </c>
      <c r="AX2633" s="15" t="s">
        <v>4525</v>
      </c>
      <c r="AY2633" s="15" t="s">
        <v>4526</v>
      </c>
      <c r="AZ2633" s="15" t="s">
        <v>648</v>
      </c>
      <c r="BA2633" s="15" t="s">
        <v>819</v>
      </c>
      <c r="BB2633" s="15" t="s">
        <v>14507</v>
      </c>
      <c r="BC2633" s="16"/>
      <c r="BD2633" s="16"/>
    </row>
    <row r="2634" spans="48:56" hidden="1" x14ac:dyDescent="0.25">
      <c r="AV2634" s="15" t="str">
        <f t="shared" si="40"/>
        <v>CA-2011-839  Presidio El Camino Apartments</v>
      </c>
      <c r="AW2634" s="15" t="s">
        <v>4020</v>
      </c>
      <c r="AX2634" s="15" t="s">
        <v>4021</v>
      </c>
      <c r="AY2634" s="15" t="s">
        <v>4268</v>
      </c>
      <c r="AZ2634" s="15" t="s">
        <v>850</v>
      </c>
      <c r="BA2634" s="15" t="s">
        <v>850</v>
      </c>
      <c r="BB2634" s="15" t="s">
        <v>13847</v>
      </c>
      <c r="BC2634" s="16"/>
      <c r="BD2634" s="16"/>
    </row>
    <row r="2635" spans="48:56" hidden="1" x14ac:dyDescent="0.25">
      <c r="AV2635" s="15" t="str">
        <f t="shared" si="40"/>
        <v>CA-2011-841  Vintage at Laguna II Senior Apartments</v>
      </c>
      <c r="AW2635" s="15" t="s">
        <v>4022</v>
      </c>
      <c r="AX2635" s="15" t="s">
        <v>4023</v>
      </c>
      <c r="AY2635" s="15" t="s">
        <v>4269</v>
      </c>
      <c r="AZ2635" s="15" t="s">
        <v>564</v>
      </c>
      <c r="BA2635" s="15" t="s">
        <v>781</v>
      </c>
      <c r="BB2635" s="15" t="s">
        <v>13939</v>
      </c>
      <c r="BC2635" s="16"/>
      <c r="BD2635" s="16"/>
    </row>
    <row r="2636" spans="48:56" hidden="1" x14ac:dyDescent="0.25">
      <c r="AV2636" s="15" t="str">
        <f t="shared" si="40"/>
        <v>CA-2011-843  Las Brisas (El Centro Family Apartments)</v>
      </c>
      <c r="AW2636" s="15" t="s">
        <v>4024</v>
      </c>
      <c r="AX2636" s="15" t="s">
        <v>4527</v>
      </c>
      <c r="AY2636" s="15" t="s">
        <v>4528</v>
      </c>
      <c r="AZ2636" s="15" t="s">
        <v>214</v>
      </c>
      <c r="BA2636" s="15" t="s">
        <v>524</v>
      </c>
      <c r="BB2636" s="15" t="s">
        <v>14164</v>
      </c>
      <c r="BC2636" s="16"/>
      <c r="BD2636" s="16"/>
    </row>
    <row r="2637" spans="48:56" hidden="1" x14ac:dyDescent="0.25">
      <c r="AV2637" s="15" t="str">
        <f t="shared" si="40"/>
        <v>CA-2011-844  Ivanhoe Family Apartments</v>
      </c>
      <c r="AW2637" s="15" t="s">
        <v>4025</v>
      </c>
      <c r="AX2637" s="15" t="s">
        <v>4026</v>
      </c>
      <c r="AY2637" s="15" t="s">
        <v>4847</v>
      </c>
      <c r="AZ2637" s="15" t="s">
        <v>559</v>
      </c>
      <c r="BA2637" s="15" t="s">
        <v>520</v>
      </c>
      <c r="BB2637" s="15" t="s">
        <v>13738</v>
      </c>
      <c r="BC2637" s="16"/>
      <c r="BD2637" s="16"/>
    </row>
    <row r="2638" spans="48:56" hidden="1" x14ac:dyDescent="0.25">
      <c r="AV2638" s="15" t="str">
        <f t="shared" si="40"/>
        <v>CA-2011-845  Shasta Court</v>
      </c>
      <c r="AW2638" s="15" t="s">
        <v>4027</v>
      </c>
      <c r="AX2638" s="15" t="s">
        <v>4028</v>
      </c>
      <c r="AY2638" s="15" t="s">
        <v>3082</v>
      </c>
      <c r="AZ2638" s="15" t="s">
        <v>159</v>
      </c>
      <c r="BA2638" s="15" t="s">
        <v>859</v>
      </c>
      <c r="BB2638" s="15" t="s">
        <v>13897</v>
      </c>
      <c r="BC2638" s="16"/>
      <c r="BD2638" s="16"/>
    </row>
    <row r="2639" spans="48:56" hidden="1" x14ac:dyDescent="0.25">
      <c r="AV2639" s="15" t="str">
        <f t="shared" si="40"/>
        <v>CA-2011-847  Washington Court Apartments</v>
      </c>
      <c r="AW2639" s="15" t="s">
        <v>4029</v>
      </c>
      <c r="AX2639" s="15" t="s">
        <v>4030</v>
      </c>
      <c r="AY2639" s="15" t="s">
        <v>4270</v>
      </c>
      <c r="AZ2639" s="15" t="s">
        <v>1924</v>
      </c>
      <c r="BA2639" s="15" t="s">
        <v>1925</v>
      </c>
      <c r="BB2639" s="15" t="s">
        <v>14112</v>
      </c>
      <c r="BC2639" s="16"/>
      <c r="BD2639" s="16"/>
    </row>
    <row r="2640" spans="48:56" hidden="1" x14ac:dyDescent="0.25">
      <c r="AV2640" s="15" t="str">
        <f t="shared" si="40"/>
        <v>CA-2011-848  Hillview Ridge Apartments II</v>
      </c>
      <c r="AW2640" s="15" t="s">
        <v>4031</v>
      </c>
      <c r="AX2640" s="15" t="s">
        <v>4032</v>
      </c>
      <c r="AY2640" s="15" t="s">
        <v>4271</v>
      </c>
      <c r="AZ2640" s="15" t="s">
        <v>146</v>
      </c>
      <c r="BA2640" s="15" t="s">
        <v>1925</v>
      </c>
      <c r="BB2640" s="15" t="s">
        <v>14342</v>
      </c>
      <c r="BC2640" s="16"/>
      <c r="BD2640" s="16"/>
    </row>
    <row r="2641" spans="48:56" hidden="1" x14ac:dyDescent="0.25">
      <c r="AV2641" s="15" t="str">
        <f t="shared" si="40"/>
        <v>CA-2011-852  Terramar Apartments</v>
      </c>
      <c r="AW2641" s="15" t="s">
        <v>4033</v>
      </c>
      <c r="AX2641" s="15" t="s">
        <v>4034</v>
      </c>
      <c r="AY2641" s="15" t="s">
        <v>4272</v>
      </c>
      <c r="AZ2641" s="15" t="s">
        <v>848</v>
      </c>
      <c r="BA2641" s="15" t="s">
        <v>848</v>
      </c>
      <c r="BB2641" s="15" t="s">
        <v>14172</v>
      </c>
      <c r="BC2641" s="16"/>
      <c r="BD2641" s="16"/>
    </row>
    <row r="2642" spans="48:56" hidden="1" x14ac:dyDescent="0.25">
      <c r="AV2642" s="15" t="str">
        <f t="shared" si="40"/>
        <v>CA-2011-853  Regent Square</v>
      </c>
      <c r="AW2642" s="15" t="s">
        <v>4035</v>
      </c>
      <c r="AX2642" s="15" t="s">
        <v>4036</v>
      </c>
      <c r="AY2642" s="15" t="s">
        <v>4273</v>
      </c>
      <c r="AZ2642" s="15" t="s">
        <v>1099</v>
      </c>
      <c r="BA2642" s="15" t="s">
        <v>819</v>
      </c>
      <c r="BB2642" s="15" t="s">
        <v>14160</v>
      </c>
      <c r="BC2642" s="16"/>
      <c r="BD2642" s="16"/>
    </row>
    <row r="2643" spans="48:56" hidden="1" x14ac:dyDescent="0.25">
      <c r="AV2643" s="15" t="str">
        <f t="shared" si="40"/>
        <v>CA-2011-854  Terra Bella</v>
      </c>
      <c r="AW2643" s="15" t="s">
        <v>4529</v>
      </c>
      <c r="AX2643" s="15" t="s">
        <v>4530</v>
      </c>
      <c r="AY2643" s="15" t="s">
        <v>4531</v>
      </c>
      <c r="AZ2643" s="15" t="s">
        <v>4532</v>
      </c>
      <c r="BA2643" s="15" t="s">
        <v>819</v>
      </c>
      <c r="BB2643" s="15" t="s">
        <v>13903</v>
      </c>
      <c r="BC2643" s="16"/>
      <c r="BD2643" s="16"/>
    </row>
    <row r="2644" spans="48:56" hidden="1" x14ac:dyDescent="0.25">
      <c r="AV2644" s="15" t="str">
        <f t="shared" si="40"/>
        <v>CA-2011-855  School House Station &amp; Vista Grande</v>
      </c>
      <c r="AW2644" s="15" t="s">
        <v>4533</v>
      </c>
      <c r="AX2644" s="15" t="s">
        <v>4534</v>
      </c>
      <c r="AY2644" s="15" t="s">
        <v>4535</v>
      </c>
      <c r="AZ2644" s="15" t="s">
        <v>4297</v>
      </c>
      <c r="BA2644" s="15" t="s">
        <v>838</v>
      </c>
      <c r="BB2644" s="15" t="s">
        <v>14099</v>
      </c>
      <c r="BC2644" s="16"/>
      <c r="BD2644" s="16"/>
    </row>
    <row r="2645" spans="48:56" hidden="1" x14ac:dyDescent="0.25">
      <c r="AV2645" s="15" t="str">
        <f t="shared" si="40"/>
        <v>CA-2011-856  Casa Griffin Apartments</v>
      </c>
      <c r="AW2645" s="15" t="s">
        <v>4848</v>
      </c>
      <c r="AX2645" s="15" t="s">
        <v>4849</v>
      </c>
      <c r="AY2645" s="15" t="s">
        <v>4850</v>
      </c>
      <c r="AZ2645" s="15" t="s">
        <v>819</v>
      </c>
      <c r="BA2645" s="15" t="s">
        <v>819</v>
      </c>
      <c r="BB2645" s="15" t="s">
        <v>14162</v>
      </c>
      <c r="BC2645" s="16"/>
      <c r="BD2645" s="16"/>
    </row>
    <row r="2646" spans="48:56" hidden="1" x14ac:dyDescent="0.25">
      <c r="AV2646" s="15" t="str">
        <f t="shared" si="40"/>
        <v>CA-2011-857  Pinole Grove Senior Housing</v>
      </c>
      <c r="AW2646" s="15" t="s">
        <v>4037</v>
      </c>
      <c r="AX2646" s="15" t="s">
        <v>3668</v>
      </c>
      <c r="AY2646" s="15" t="s">
        <v>4094</v>
      </c>
      <c r="AZ2646" s="15" t="s">
        <v>563</v>
      </c>
      <c r="BA2646" s="15" t="s">
        <v>1275</v>
      </c>
      <c r="BB2646" s="15" t="s">
        <v>14508</v>
      </c>
      <c r="BC2646" s="16"/>
      <c r="BD2646" s="16"/>
    </row>
    <row r="2647" spans="48:56" hidden="1" x14ac:dyDescent="0.25">
      <c r="AV2647" s="15" t="str">
        <f t="shared" ref="AV2647:AV2710" si="41">CONCATENATE(AW2647,"  ",AX2647)</f>
        <v>CA-2011-859  Poway Villas</v>
      </c>
      <c r="AW2647" s="15" t="s">
        <v>4038</v>
      </c>
      <c r="AX2647" s="15" t="s">
        <v>4039</v>
      </c>
      <c r="AY2647" s="15" t="s">
        <v>4274</v>
      </c>
      <c r="AZ2647" s="15" t="s">
        <v>528</v>
      </c>
      <c r="BA2647" s="15" t="s">
        <v>848</v>
      </c>
      <c r="BB2647" s="15" t="s">
        <v>14005</v>
      </c>
      <c r="BC2647" s="16"/>
      <c r="BD2647" s="16"/>
    </row>
    <row r="2648" spans="48:56" hidden="1" x14ac:dyDescent="0.25">
      <c r="AV2648" s="15" t="str">
        <f t="shared" si="41"/>
        <v>CA-2011-860  Valley Commons East</v>
      </c>
      <c r="AW2648" s="15" t="s">
        <v>4040</v>
      </c>
      <c r="AX2648" s="15" t="s">
        <v>4041</v>
      </c>
      <c r="AY2648" s="15" t="s">
        <v>4275</v>
      </c>
      <c r="AZ2648" s="15" t="s">
        <v>854</v>
      </c>
      <c r="BA2648" s="15" t="s">
        <v>855</v>
      </c>
      <c r="BB2648" s="15" t="s">
        <v>13721</v>
      </c>
      <c r="BC2648" s="16"/>
      <c r="BD2648" s="16"/>
    </row>
    <row r="2649" spans="48:56" hidden="1" x14ac:dyDescent="0.25">
      <c r="AV2649" s="15" t="str">
        <f t="shared" si="41"/>
        <v>CA-2011-861  Temple Art Lofts</v>
      </c>
      <c r="AW2649" s="15" t="s">
        <v>4536</v>
      </c>
      <c r="AX2649" s="15" t="s">
        <v>4537</v>
      </c>
      <c r="AY2649" s="15" t="s">
        <v>4538</v>
      </c>
      <c r="AZ2649" s="15" t="s">
        <v>1293</v>
      </c>
      <c r="BA2649" s="15" t="s">
        <v>576</v>
      </c>
      <c r="BB2649" s="15" t="s">
        <v>14087</v>
      </c>
      <c r="BC2649" s="16"/>
      <c r="BD2649" s="16"/>
    </row>
    <row r="2650" spans="48:56" hidden="1" x14ac:dyDescent="0.25">
      <c r="AV2650" s="15" t="str">
        <f t="shared" si="41"/>
        <v>CA-2011-862  Gateway Terrace</v>
      </c>
      <c r="AW2650" s="15" t="s">
        <v>5394</v>
      </c>
      <c r="AX2650" s="15" t="s">
        <v>5395</v>
      </c>
      <c r="AY2650" s="15" t="s">
        <v>5396</v>
      </c>
      <c r="AZ2650" s="15" t="s">
        <v>820</v>
      </c>
      <c r="BA2650" s="15" t="s">
        <v>820</v>
      </c>
      <c r="BB2650" s="15" t="s">
        <v>14353</v>
      </c>
      <c r="BC2650" s="16"/>
      <c r="BD2650" s="16"/>
    </row>
    <row r="2651" spans="48:56" hidden="1" x14ac:dyDescent="0.25">
      <c r="AV2651" s="15" t="str">
        <f t="shared" si="41"/>
        <v>CA-2011-863  Santa Fe Commons</v>
      </c>
      <c r="AW2651" s="15" t="s">
        <v>4042</v>
      </c>
      <c r="AX2651" s="15" t="s">
        <v>4043</v>
      </c>
      <c r="AY2651" s="15" t="s">
        <v>4276</v>
      </c>
      <c r="AZ2651" s="15" t="s">
        <v>1274</v>
      </c>
      <c r="BA2651" s="15" t="s">
        <v>1275</v>
      </c>
      <c r="BB2651" s="15" t="s">
        <v>14004</v>
      </c>
      <c r="BC2651" s="16"/>
      <c r="BD2651" s="16"/>
    </row>
    <row r="2652" spans="48:56" hidden="1" x14ac:dyDescent="0.25">
      <c r="AV2652" s="15" t="str">
        <f t="shared" si="41"/>
        <v>CA-2011-864  Huron Portfolio</v>
      </c>
      <c r="AW2652" s="15" t="s">
        <v>4044</v>
      </c>
      <c r="AX2652" s="15" t="s">
        <v>4045</v>
      </c>
      <c r="AY2652" s="15" t="s">
        <v>4277</v>
      </c>
      <c r="AZ2652" s="15" t="s">
        <v>521</v>
      </c>
      <c r="BA2652" s="15" t="s">
        <v>830</v>
      </c>
      <c r="BB2652" s="15" t="s">
        <v>13753</v>
      </c>
      <c r="BC2652" s="16"/>
      <c r="BD2652" s="16"/>
    </row>
    <row r="2653" spans="48:56" hidden="1" x14ac:dyDescent="0.25">
      <c r="AV2653" s="15" t="str">
        <f t="shared" si="41"/>
        <v>CA-2011-865  St. Joseph's Family Apartments</v>
      </c>
      <c r="AW2653" s="15" t="s">
        <v>4851</v>
      </c>
      <c r="AX2653" s="15" t="s">
        <v>4852</v>
      </c>
      <c r="AY2653" s="15" t="s">
        <v>4853</v>
      </c>
      <c r="AZ2653" s="15" t="s">
        <v>331</v>
      </c>
      <c r="BA2653" s="15" t="s">
        <v>845</v>
      </c>
      <c r="BB2653" s="15" t="s">
        <v>13886</v>
      </c>
      <c r="BC2653" s="16"/>
      <c r="BD2653" s="16"/>
    </row>
    <row r="2654" spans="48:56" hidden="1" x14ac:dyDescent="0.25">
      <c r="AV2654" s="15" t="str">
        <f t="shared" si="41"/>
        <v>CA-2011-866  Mendota Portfolio</v>
      </c>
      <c r="AW2654" s="15" t="s">
        <v>4046</v>
      </c>
      <c r="AX2654" s="15" t="s">
        <v>4047</v>
      </c>
      <c r="AY2654" s="15" t="s">
        <v>6637</v>
      </c>
      <c r="AZ2654" s="15" t="s">
        <v>1930</v>
      </c>
      <c r="BA2654" s="15" t="s">
        <v>830</v>
      </c>
      <c r="BB2654" s="15" t="s">
        <v>14200</v>
      </c>
      <c r="BC2654" s="16"/>
      <c r="BD2654" s="16"/>
    </row>
    <row r="2655" spans="48:56" hidden="1" x14ac:dyDescent="0.25">
      <c r="AV2655" s="15" t="str">
        <f t="shared" si="41"/>
        <v>CA-2011-867  Keller Plaza Apartments</v>
      </c>
      <c r="AW2655" s="15" t="s">
        <v>4539</v>
      </c>
      <c r="AX2655" s="15" t="s">
        <v>4540</v>
      </c>
      <c r="AY2655" s="15" t="s">
        <v>4541</v>
      </c>
      <c r="AZ2655" s="15" t="s">
        <v>331</v>
      </c>
      <c r="BA2655" s="15" t="s">
        <v>332</v>
      </c>
      <c r="BB2655" s="15" t="s">
        <v>14509</v>
      </c>
      <c r="BC2655" s="16"/>
      <c r="BD2655" s="16"/>
    </row>
    <row r="2656" spans="48:56" hidden="1" x14ac:dyDescent="0.25">
      <c r="AV2656" s="15" t="str">
        <f t="shared" si="41"/>
        <v>CA-2011-868  Franklin Street Family Apartments</v>
      </c>
      <c r="AW2656" s="15" t="s">
        <v>4542</v>
      </c>
      <c r="AX2656" s="15" t="s">
        <v>4543</v>
      </c>
      <c r="AY2656" s="15" t="s">
        <v>4544</v>
      </c>
      <c r="AZ2656" s="15" t="s">
        <v>849</v>
      </c>
      <c r="BA2656" s="15" t="s">
        <v>850</v>
      </c>
      <c r="BB2656" s="15" t="s">
        <v>14510</v>
      </c>
      <c r="BC2656" s="16"/>
      <c r="BD2656" s="16"/>
    </row>
    <row r="2657" spans="48:56" hidden="1" x14ac:dyDescent="0.25">
      <c r="AV2657" s="15" t="str">
        <f t="shared" si="41"/>
        <v>CA-2011-869  Evergreen Apartments</v>
      </c>
      <c r="AW2657" s="15" t="s">
        <v>4048</v>
      </c>
      <c r="AX2657" s="15" t="s">
        <v>4049</v>
      </c>
      <c r="AY2657" s="15" t="s">
        <v>4278</v>
      </c>
      <c r="AZ2657" s="15" t="s">
        <v>1101</v>
      </c>
      <c r="BA2657" s="15" t="s">
        <v>819</v>
      </c>
      <c r="BB2657" s="15" t="s">
        <v>4316</v>
      </c>
      <c r="BC2657" s="16"/>
      <c r="BD2657" s="16"/>
    </row>
    <row r="2658" spans="48:56" hidden="1" x14ac:dyDescent="0.25">
      <c r="AV2658" s="15" t="str">
        <f t="shared" si="41"/>
        <v>CA-2011-870  Avila Avenue Apartments</v>
      </c>
      <c r="AW2658" s="15" t="s">
        <v>4050</v>
      </c>
      <c r="AX2658" s="15" t="s">
        <v>4051</v>
      </c>
      <c r="AY2658" s="15" t="s">
        <v>4279</v>
      </c>
      <c r="AZ2658" s="15" t="s">
        <v>1436</v>
      </c>
      <c r="BA2658" s="15" t="s">
        <v>830</v>
      </c>
      <c r="BB2658" s="15" t="s">
        <v>13875</v>
      </c>
      <c r="BC2658" s="16"/>
      <c r="BD2658" s="16"/>
    </row>
    <row r="2659" spans="48:56" hidden="1" x14ac:dyDescent="0.25">
      <c r="AV2659" s="15" t="str">
        <f t="shared" si="41"/>
        <v>CA-2011-872  Warner Creek Senior Housing</v>
      </c>
      <c r="AW2659" s="15" t="s">
        <v>4545</v>
      </c>
      <c r="AX2659" s="15" t="s">
        <v>4546</v>
      </c>
      <c r="AY2659" s="15" t="s">
        <v>15407</v>
      </c>
      <c r="AZ2659" s="15" t="s">
        <v>351</v>
      </c>
      <c r="BA2659" s="15" t="s">
        <v>360</v>
      </c>
      <c r="BB2659" s="15" t="s">
        <v>14346</v>
      </c>
      <c r="BC2659" s="16"/>
      <c r="BD2659" s="16"/>
    </row>
    <row r="2660" spans="48:56" hidden="1" x14ac:dyDescent="0.25">
      <c r="AV2660" s="15" t="str">
        <f t="shared" si="41"/>
        <v>CA-2011-873  Taylor Oaks Apartments</v>
      </c>
      <c r="AW2660" s="15" t="s">
        <v>4052</v>
      </c>
      <c r="AX2660" s="15" t="s">
        <v>4053</v>
      </c>
      <c r="AY2660" s="15" t="s">
        <v>4280</v>
      </c>
      <c r="AZ2660" s="15" t="s">
        <v>851</v>
      </c>
      <c r="BA2660" s="15" t="s">
        <v>850</v>
      </c>
      <c r="BB2660" s="15" t="s">
        <v>14208</v>
      </c>
      <c r="BC2660" s="16"/>
      <c r="BD2660" s="16"/>
    </row>
    <row r="2661" spans="48:56" hidden="1" x14ac:dyDescent="0.25">
      <c r="AV2661" s="15" t="str">
        <f t="shared" si="41"/>
        <v>CA-2011-875  Fell Street Apartments</v>
      </c>
      <c r="AW2661" s="15" t="s">
        <v>4054</v>
      </c>
      <c r="AX2661" s="15" t="s">
        <v>3667</v>
      </c>
      <c r="AY2661" s="15" t="s">
        <v>4093</v>
      </c>
      <c r="AZ2661" s="15" t="s">
        <v>845</v>
      </c>
      <c r="BA2661" s="15" t="s">
        <v>845</v>
      </c>
      <c r="BB2661" s="15" t="s">
        <v>13750</v>
      </c>
      <c r="BC2661" s="16"/>
      <c r="BD2661" s="16"/>
    </row>
    <row r="2662" spans="48:56" hidden="1" x14ac:dyDescent="0.25">
      <c r="AV2662" s="15" t="str">
        <f t="shared" si="41"/>
        <v>CA-2011-876  Hemlock Family Apartments</v>
      </c>
      <c r="AW2662" s="15" t="s">
        <v>4547</v>
      </c>
      <c r="AX2662" s="15" t="s">
        <v>4548</v>
      </c>
      <c r="AY2662" s="15" t="s">
        <v>4549</v>
      </c>
      <c r="AZ2662" s="15" t="s">
        <v>533</v>
      </c>
      <c r="BA2662" s="15" t="s">
        <v>526</v>
      </c>
      <c r="BB2662" s="15" t="s">
        <v>14341</v>
      </c>
      <c r="BC2662" s="16"/>
      <c r="BD2662" s="16"/>
    </row>
    <row r="2663" spans="48:56" hidden="1" x14ac:dyDescent="0.25">
      <c r="AV2663" s="15" t="str">
        <f t="shared" si="41"/>
        <v>CA-2011-877  Hudson Townhouse Manor</v>
      </c>
      <c r="AW2663" s="15" t="s">
        <v>4055</v>
      </c>
      <c r="AX2663" s="15" t="s">
        <v>4056</v>
      </c>
      <c r="AY2663" s="15" t="s">
        <v>4281</v>
      </c>
      <c r="AZ2663" s="15" t="s">
        <v>1470</v>
      </c>
      <c r="BA2663" s="15" t="s">
        <v>1275</v>
      </c>
      <c r="BB2663" s="15" t="s">
        <v>13868</v>
      </c>
      <c r="BC2663" s="16"/>
      <c r="BD2663" s="16"/>
    </row>
    <row r="2664" spans="48:56" hidden="1" x14ac:dyDescent="0.25">
      <c r="AV2664" s="15" t="str">
        <f t="shared" si="41"/>
        <v>CA-2011-878  Paradise Community Village</v>
      </c>
      <c r="AW2664" s="15" t="s">
        <v>4550</v>
      </c>
      <c r="AX2664" s="15" t="s">
        <v>4551</v>
      </c>
      <c r="AY2664" s="15" t="s">
        <v>4552</v>
      </c>
      <c r="AZ2664" s="15" t="s">
        <v>4553</v>
      </c>
      <c r="BA2664" s="15" t="s">
        <v>1925</v>
      </c>
      <c r="BB2664" s="15" t="s">
        <v>14511</v>
      </c>
      <c r="BC2664" s="16"/>
      <c r="BD2664" s="16"/>
    </row>
    <row r="2665" spans="48:56" hidden="1" x14ac:dyDescent="0.25">
      <c r="AV2665" s="15" t="str">
        <f t="shared" si="41"/>
        <v>CA-2011-879  Heritage Commons</v>
      </c>
      <c r="AW2665" s="15" t="s">
        <v>4554</v>
      </c>
      <c r="AX2665" s="15" t="s">
        <v>4555</v>
      </c>
      <c r="AY2665" s="15" t="s">
        <v>4556</v>
      </c>
      <c r="AZ2665" s="15" t="s">
        <v>252</v>
      </c>
      <c r="BA2665" s="15" t="s">
        <v>576</v>
      </c>
      <c r="BB2665" s="15" t="s">
        <v>14310</v>
      </c>
      <c r="BC2665" s="16"/>
      <c r="BD2665" s="16"/>
    </row>
    <row r="2666" spans="48:56" hidden="1" x14ac:dyDescent="0.25">
      <c r="AV2666" s="15" t="str">
        <f t="shared" si="41"/>
        <v>CA-2011-882  Hallmark Apartments</v>
      </c>
      <c r="AW2666" s="15" t="s">
        <v>4557</v>
      </c>
      <c r="AX2666" s="15" t="s">
        <v>4558</v>
      </c>
      <c r="AY2666" s="15" t="s">
        <v>4559</v>
      </c>
      <c r="AZ2666" s="15" t="s">
        <v>1434</v>
      </c>
      <c r="BA2666" s="15" t="s">
        <v>829</v>
      </c>
      <c r="BB2666" s="15" t="s">
        <v>14161</v>
      </c>
      <c r="BC2666" s="16"/>
      <c r="BD2666" s="16"/>
    </row>
    <row r="2667" spans="48:56" hidden="1" x14ac:dyDescent="0.25">
      <c r="AV2667" s="15" t="str">
        <f t="shared" si="41"/>
        <v>CA-2011-883  Elena Gardens Apartments</v>
      </c>
      <c r="AW2667" s="15" t="s">
        <v>4560</v>
      </c>
      <c r="AX2667" s="15" t="s">
        <v>4561</v>
      </c>
      <c r="AY2667" s="15" t="s">
        <v>4562</v>
      </c>
      <c r="AZ2667" s="15" t="s">
        <v>851</v>
      </c>
      <c r="BA2667" s="15" t="s">
        <v>850</v>
      </c>
      <c r="BB2667" s="15" t="s">
        <v>14118</v>
      </c>
      <c r="BC2667" s="16"/>
      <c r="BD2667" s="16"/>
    </row>
    <row r="2668" spans="48:56" hidden="1" x14ac:dyDescent="0.25">
      <c r="AV2668" s="15" t="str">
        <f t="shared" si="41"/>
        <v>CA-2011-884  Los Robles Apartments</v>
      </c>
      <c r="AW2668" s="15" t="s">
        <v>4563</v>
      </c>
      <c r="AX2668" s="15" t="s">
        <v>4564</v>
      </c>
      <c r="AY2668" s="15" t="s">
        <v>4565</v>
      </c>
      <c r="AZ2668" s="15" t="s">
        <v>970</v>
      </c>
      <c r="BA2668" s="15" t="s">
        <v>332</v>
      </c>
      <c r="BB2668" s="15" t="s">
        <v>14142</v>
      </c>
      <c r="BC2668" s="16"/>
      <c r="BD2668" s="16"/>
    </row>
    <row r="2669" spans="48:56" hidden="1" x14ac:dyDescent="0.25">
      <c r="AV2669" s="15" t="str">
        <f t="shared" si="41"/>
        <v>CA-2011-885  Eucalyptus Village II</v>
      </c>
      <c r="AW2669" s="15" t="s">
        <v>4057</v>
      </c>
      <c r="AX2669" s="15" t="s">
        <v>4058</v>
      </c>
      <c r="AY2669" s="15" t="s">
        <v>4282</v>
      </c>
      <c r="AZ2669" s="15" t="s">
        <v>616</v>
      </c>
      <c r="BA2669" s="15" t="s">
        <v>829</v>
      </c>
      <c r="BB2669" s="15" t="s">
        <v>13887</v>
      </c>
      <c r="BC2669" s="16"/>
      <c r="BD2669" s="16"/>
    </row>
    <row r="2670" spans="48:56" hidden="1" x14ac:dyDescent="0.25">
      <c r="AV2670" s="15" t="str">
        <f t="shared" si="41"/>
        <v>CA-2011-886  Vera Haile Senior Housing</v>
      </c>
      <c r="AW2670" s="15" t="s">
        <v>4854</v>
      </c>
      <c r="AX2670" s="15" t="s">
        <v>4855</v>
      </c>
      <c r="AY2670" s="15" t="s">
        <v>4856</v>
      </c>
      <c r="AZ2670" s="15" t="s">
        <v>845</v>
      </c>
      <c r="BA2670" s="15" t="s">
        <v>845</v>
      </c>
      <c r="BB2670" s="15" t="s">
        <v>13750</v>
      </c>
      <c r="BC2670" s="16"/>
      <c r="BD2670" s="16"/>
    </row>
    <row r="2671" spans="48:56" hidden="1" x14ac:dyDescent="0.25">
      <c r="AV2671" s="15" t="str">
        <f t="shared" si="41"/>
        <v>CA-2011-887  Forester Square</v>
      </c>
      <c r="AW2671" s="15" t="s">
        <v>4059</v>
      </c>
      <c r="AX2671" s="15" t="s">
        <v>4060</v>
      </c>
      <c r="AY2671" s="15" t="s">
        <v>4283</v>
      </c>
      <c r="AZ2671" s="15" t="s">
        <v>19</v>
      </c>
      <c r="BA2671" s="15" t="s">
        <v>848</v>
      </c>
      <c r="BB2671" s="15" t="s">
        <v>14131</v>
      </c>
      <c r="BC2671" s="16"/>
      <c r="BD2671" s="16"/>
    </row>
    <row r="2672" spans="48:56" hidden="1" x14ac:dyDescent="0.25">
      <c r="AV2672" s="15" t="str">
        <f t="shared" si="41"/>
        <v>CA-2011-888  Belmar Apartments</v>
      </c>
      <c r="AW2672" s="15" t="s">
        <v>4857</v>
      </c>
      <c r="AX2672" s="15" t="s">
        <v>4858</v>
      </c>
      <c r="AY2672" s="15" t="s">
        <v>4859</v>
      </c>
      <c r="AZ2672" s="15" t="s">
        <v>1599</v>
      </c>
      <c r="BA2672" s="15" t="s">
        <v>819</v>
      </c>
      <c r="BB2672" s="15" t="s">
        <v>13724</v>
      </c>
      <c r="BC2672" s="16"/>
      <c r="BD2672" s="16"/>
    </row>
    <row r="2673" spans="48:56" hidden="1" x14ac:dyDescent="0.25">
      <c r="AV2673" s="15" t="str">
        <f t="shared" si="41"/>
        <v>CA-2011-889  Dolores Lia Apartments</v>
      </c>
      <c r="AW2673" s="15" t="s">
        <v>4061</v>
      </c>
      <c r="AX2673" s="15" t="s">
        <v>4062</v>
      </c>
      <c r="AY2673" s="15" t="s">
        <v>4284</v>
      </c>
      <c r="AZ2673" s="15" t="s">
        <v>13271</v>
      </c>
      <c r="BA2673" s="15" t="s">
        <v>838</v>
      </c>
      <c r="BB2673" s="15" t="s">
        <v>14512</v>
      </c>
      <c r="BC2673" s="16"/>
      <c r="BD2673" s="16"/>
    </row>
    <row r="2674" spans="48:56" hidden="1" x14ac:dyDescent="0.25">
      <c r="AV2674" s="15" t="str">
        <f t="shared" si="41"/>
        <v>CA-2011-890  Ramona Park Senior Apartments</v>
      </c>
      <c r="AW2674" s="15" t="s">
        <v>4860</v>
      </c>
      <c r="AX2674" s="15" t="s">
        <v>4861</v>
      </c>
      <c r="AY2674" s="15" t="s">
        <v>4862</v>
      </c>
      <c r="AZ2674" s="15" t="s">
        <v>1101</v>
      </c>
      <c r="BA2674" s="15" t="s">
        <v>819</v>
      </c>
      <c r="BB2674" s="15" t="s">
        <v>14229</v>
      </c>
      <c r="BC2674" s="16"/>
      <c r="BD2674" s="16"/>
    </row>
    <row r="2675" spans="48:56" hidden="1" x14ac:dyDescent="0.25">
      <c r="AV2675" s="15" t="str">
        <f t="shared" si="41"/>
        <v>CA-2011-891  Mid Celis Apartments</v>
      </c>
      <c r="AW2675" s="15" t="s">
        <v>4566</v>
      </c>
      <c r="AX2675" s="15" t="s">
        <v>4567</v>
      </c>
      <c r="AY2675" s="15" t="s">
        <v>4568</v>
      </c>
      <c r="AZ2675" s="15" t="s">
        <v>2408</v>
      </c>
      <c r="BA2675" s="15" t="s">
        <v>819</v>
      </c>
      <c r="BB2675" s="15" t="s">
        <v>14347</v>
      </c>
      <c r="BC2675" s="16"/>
      <c r="BD2675" s="16"/>
    </row>
    <row r="2676" spans="48:56" hidden="1" x14ac:dyDescent="0.25">
      <c r="AV2676" s="15" t="str">
        <f t="shared" si="41"/>
        <v>CA-2011-893  Willow Pointe Apartments FKA: 3rd Street R. D.</v>
      </c>
      <c r="AW2676" s="15" t="s">
        <v>5397</v>
      </c>
      <c r="AX2676" s="15" t="s">
        <v>5398</v>
      </c>
      <c r="AY2676" s="15" t="s">
        <v>5399</v>
      </c>
      <c r="AZ2676" s="15" t="s">
        <v>851</v>
      </c>
      <c r="BA2676" s="15" t="s">
        <v>850</v>
      </c>
      <c r="BB2676" s="15" t="s">
        <v>13740</v>
      </c>
      <c r="BC2676" s="16"/>
      <c r="BD2676" s="16"/>
    </row>
    <row r="2677" spans="48:56" hidden="1" x14ac:dyDescent="0.25">
      <c r="AV2677" s="15" t="str">
        <f t="shared" si="41"/>
        <v>CA-2011-894  Shady Lane Apartments</v>
      </c>
      <c r="AW2677" s="15" t="s">
        <v>4063</v>
      </c>
      <c r="AX2677" s="15" t="s">
        <v>4064</v>
      </c>
      <c r="AY2677" s="15" t="s">
        <v>4285</v>
      </c>
      <c r="AZ2677" s="15" t="s">
        <v>821</v>
      </c>
      <c r="BA2677" s="15" t="s">
        <v>822</v>
      </c>
      <c r="BB2677" s="15" t="s">
        <v>14241</v>
      </c>
      <c r="BC2677" s="16"/>
      <c r="BD2677" s="16"/>
    </row>
    <row r="2678" spans="48:56" hidden="1" x14ac:dyDescent="0.25">
      <c r="AV2678" s="15" t="str">
        <f t="shared" si="41"/>
        <v>CA-2011-895  Park Place</v>
      </c>
      <c r="AW2678" s="15" t="s">
        <v>4065</v>
      </c>
      <c r="AX2678" s="15" t="s">
        <v>4066</v>
      </c>
      <c r="AY2678" s="15" t="s">
        <v>4286</v>
      </c>
      <c r="AZ2678" s="15" t="s">
        <v>209</v>
      </c>
      <c r="BA2678" s="15" t="s">
        <v>882</v>
      </c>
      <c r="BB2678" s="15" t="s">
        <v>14098</v>
      </c>
      <c r="BC2678" s="16"/>
      <c r="BD2678" s="16"/>
    </row>
    <row r="2679" spans="48:56" hidden="1" x14ac:dyDescent="0.25">
      <c r="AV2679" s="15" t="str">
        <f t="shared" si="41"/>
        <v>CA-2011-896  Key Largo Apartments</v>
      </c>
      <c r="AW2679" s="15" t="s">
        <v>4067</v>
      </c>
      <c r="AX2679" s="15" t="s">
        <v>4068</v>
      </c>
      <c r="AY2679" s="15" t="s">
        <v>4287</v>
      </c>
      <c r="AZ2679" s="15" t="s">
        <v>1294</v>
      </c>
      <c r="BA2679" s="15" t="s">
        <v>848</v>
      </c>
      <c r="BB2679" s="15" t="s">
        <v>14049</v>
      </c>
      <c r="BC2679" s="16"/>
      <c r="BD2679" s="16"/>
    </row>
    <row r="2680" spans="48:56" hidden="1" x14ac:dyDescent="0.25">
      <c r="AV2680" s="15" t="str">
        <f t="shared" si="41"/>
        <v>CA-2011-897  The Courtyard at La Brea</v>
      </c>
      <c r="AW2680" s="15" t="s">
        <v>5400</v>
      </c>
      <c r="AX2680" s="15" t="s">
        <v>5401</v>
      </c>
      <c r="AY2680" s="15" t="s">
        <v>5402</v>
      </c>
      <c r="AZ2680" s="15" t="s">
        <v>136</v>
      </c>
      <c r="BA2680" s="15" t="s">
        <v>819</v>
      </c>
      <c r="BB2680" s="15" t="s">
        <v>13925</v>
      </c>
      <c r="BC2680" s="16"/>
      <c r="BD2680" s="16"/>
    </row>
    <row r="2681" spans="48:56" hidden="1" x14ac:dyDescent="0.25">
      <c r="AV2681" s="15" t="str">
        <f t="shared" si="41"/>
        <v>CA-2011-898  The Dylan AKA Monarch Santa Monica &amp; LA Brea</v>
      </c>
      <c r="AW2681" s="15" t="s">
        <v>4863</v>
      </c>
      <c r="AX2681" s="15" t="s">
        <v>14513</v>
      </c>
      <c r="AY2681" s="15" t="s">
        <v>4864</v>
      </c>
      <c r="AZ2681" s="15" t="s">
        <v>136</v>
      </c>
      <c r="BA2681" s="15" t="s">
        <v>819</v>
      </c>
      <c r="BB2681" s="15" t="s">
        <v>13925</v>
      </c>
      <c r="BC2681" s="16"/>
      <c r="BD2681" s="16"/>
    </row>
    <row r="2682" spans="48:56" hidden="1" x14ac:dyDescent="0.25">
      <c r="AV2682" s="15" t="str">
        <f t="shared" si="41"/>
        <v>CA-2011-899  The Huxley</v>
      </c>
      <c r="AW2682" s="15" t="s">
        <v>4865</v>
      </c>
      <c r="AX2682" s="15" t="s">
        <v>5403</v>
      </c>
      <c r="AY2682" s="15" t="s">
        <v>5404</v>
      </c>
      <c r="AZ2682" s="15" t="s">
        <v>136</v>
      </c>
      <c r="BA2682" s="15" t="s">
        <v>819</v>
      </c>
      <c r="BB2682" s="15" t="s">
        <v>13925</v>
      </c>
      <c r="BC2682" s="16"/>
      <c r="BD2682" s="16"/>
    </row>
    <row r="2683" spans="48:56" hidden="1" x14ac:dyDescent="0.25">
      <c r="AV2683" s="15" t="str">
        <f t="shared" si="41"/>
        <v>CA-2011-900  Satellite First Communities</v>
      </c>
      <c r="AW2683" s="15" t="s">
        <v>4569</v>
      </c>
      <c r="AX2683" s="15" t="s">
        <v>4570</v>
      </c>
      <c r="AY2683" s="15" t="s">
        <v>4571</v>
      </c>
      <c r="AZ2683" s="15" t="s">
        <v>331</v>
      </c>
      <c r="BA2683" s="15" t="s">
        <v>332</v>
      </c>
      <c r="BB2683" s="15" t="s">
        <v>14145</v>
      </c>
      <c r="BC2683" s="16"/>
      <c r="BD2683" s="16"/>
    </row>
    <row r="2684" spans="48:56" hidden="1" x14ac:dyDescent="0.25">
      <c r="AV2684" s="15" t="str">
        <f t="shared" si="41"/>
        <v>CA-2011-901  Slauson Station Apartments</v>
      </c>
      <c r="AW2684" s="15" t="s">
        <v>4866</v>
      </c>
      <c r="AX2684" s="15" t="s">
        <v>4867</v>
      </c>
      <c r="AY2684" s="15" t="s">
        <v>4868</v>
      </c>
      <c r="AZ2684" s="15" t="s">
        <v>819</v>
      </c>
      <c r="BA2684" s="15" t="s">
        <v>819</v>
      </c>
      <c r="BB2684" s="15" t="s">
        <v>14514</v>
      </c>
      <c r="BC2684" s="16"/>
      <c r="BD2684" s="16"/>
    </row>
    <row r="2685" spans="48:56" hidden="1" x14ac:dyDescent="0.25">
      <c r="AV2685" s="15" t="str">
        <f t="shared" si="41"/>
        <v>CA-2011-903  San Fernando Community Housing</v>
      </c>
      <c r="AW2685" s="15" t="s">
        <v>5405</v>
      </c>
      <c r="AX2685" s="15" t="s">
        <v>5406</v>
      </c>
      <c r="AY2685" s="15" t="s">
        <v>5407</v>
      </c>
      <c r="AZ2685" s="15" t="s">
        <v>2408</v>
      </c>
      <c r="BA2685" s="15" t="s">
        <v>819</v>
      </c>
      <c r="BB2685" s="15" t="s">
        <v>14347</v>
      </c>
      <c r="BC2685" s="16"/>
      <c r="BD2685" s="16"/>
    </row>
    <row r="2686" spans="48:56" hidden="1" x14ac:dyDescent="0.25">
      <c r="AV2686" s="15" t="str">
        <f t="shared" si="41"/>
        <v>CA-2011-904  Kelsey Village</v>
      </c>
      <c r="AW2686" s="15" t="s">
        <v>4572</v>
      </c>
      <c r="AX2686" s="15" t="s">
        <v>4573</v>
      </c>
      <c r="AY2686" s="15" t="s">
        <v>4574</v>
      </c>
      <c r="AZ2686" s="15" t="s">
        <v>781</v>
      </c>
      <c r="BA2686" s="15" t="s">
        <v>781</v>
      </c>
      <c r="BB2686" s="15" t="s">
        <v>14189</v>
      </c>
      <c r="BC2686" s="16"/>
      <c r="BD2686" s="16"/>
    </row>
    <row r="2687" spans="48:56" hidden="1" x14ac:dyDescent="0.25">
      <c r="AV2687" s="15" t="str">
        <f t="shared" si="41"/>
        <v>CA-2011-905  Taylor Yard Apartments</v>
      </c>
      <c r="AW2687" s="15" t="s">
        <v>4869</v>
      </c>
      <c r="AX2687" s="15" t="s">
        <v>4870</v>
      </c>
      <c r="AY2687" s="15" t="s">
        <v>4871</v>
      </c>
      <c r="AZ2687" s="15" t="s">
        <v>819</v>
      </c>
      <c r="BA2687" s="15" t="s">
        <v>819</v>
      </c>
      <c r="BB2687" s="15" t="s">
        <v>14450</v>
      </c>
      <c r="BC2687" s="16"/>
      <c r="BD2687" s="16"/>
    </row>
    <row r="2688" spans="48:56" hidden="1" x14ac:dyDescent="0.25">
      <c r="AV2688" s="15" t="str">
        <f t="shared" si="41"/>
        <v>CA-2011-906  De Anza II Apartments</v>
      </c>
      <c r="AW2688" s="15" t="s">
        <v>4069</v>
      </c>
      <c r="AX2688" s="15" t="s">
        <v>4070</v>
      </c>
      <c r="AY2688" s="15" t="s">
        <v>4288</v>
      </c>
      <c r="AZ2688" s="15" t="s">
        <v>1933</v>
      </c>
      <c r="BA2688" s="15" t="s">
        <v>524</v>
      </c>
      <c r="BB2688" s="15" t="s">
        <v>13913</v>
      </c>
      <c r="BC2688" s="16"/>
      <c r="BD2688" s="16"/>
    </row>
    <row r="2689" spans="48:56" hidden="1" x14ac:dyDescent="0.25">
      <c r="AV2689" s="15" t="str">
        <f t="shared" si="41"/>
        <v>CA-2011-907  Vineland Avenue Senior Housing</v>
      </c>
      <c r="AW2689" s="15" t="s">
        <v>4575</v>
      </c>
      <c r="AX2689" s="15" t="s">
        <v>4576</v>
      </c>
      <c r="AY2689" s="15" t="s">
        <v>4577</v>
      </c>
      <c r="AZ2689" s="15" t="s">
        <v>839</v>
      </c>
      <c r="BA2689" s="15" t="s">
        <v>819</v>
      </c>
      <c r="BB2689" s="15" t="s">
        <v>13961</v>
      </c>
      <c r="BC2689" s="16"/>
      <c r="BD2689" s="16"/>
    </row>
    <row r="2690" spans="48:56" hidden="1" x14ac:dyDescent="0.25">
      <c r="AV2690" s="15" t="str">
        <f t="shared" si="41"/>
        <v>CA-2011-908  Chinatown Metro Apartments</v>
      </c>
      <c r="AW2690" s="15" t="s">
        <v>4578</v>
      </c>
      <c r="AX2690" s="15" t="s">
        <v>4579</v>
      </c>
      <c r="AY2690" s="15" t="s">
        <v>4580</v>
      </c>
      <c r="AZ2690" s="15" t="s">
        <v>819</v>
      </c>
      <c r="BA2690" s="15" t="s">
        <v>819</v>
      </c>
      <c r="BB2690" s="15" t="s">
        <v>13745</v>
      </c>
      <c r="BC2690" s="16"/>
      <c r="BD2690" s="16"/>
    </row>
    <row r="2691" spans="48:56" hidden="1" x14ac:dyDescent="0.25">
      <c r="AV2691" s="15" t="str">
        <f t="shared" si="41"/>
        <v>CA-2011-909  Cotton's Point Senior Apartments</v>
      </c>
      <c r="AW2691" s="15" t="s">
        <v>4872</v>
      </c>
      <c r="AX2691" s="15" t="s">
        <v>4873</v>
      </c>
      <c r="AY2691" s="15" t="s">
        <v>4874</v>
      </c>
      <c r="AZ2691" s="15" t="s">
        <v>1147</v>
      </c>
      <c r="BA2691" s="15" t="s">
        <v>1277</v>
      </c>
      <c r="BB2691" s="15" t="s">
        <v>14212</v>
      </c>
      <c r="BC2691" s="16"/>
      <c r="BD2691" s="16"/>
    </row>
    <row r="2692" spans="48:56" hidden="1" x14ac:dyDescent="0.25">
      <c r="AV2692" s="15" t="str">
        <f t="shared" si="41"/>
        <v>CA-2011-910  Lakeside Village Apartments</v>
      </c>
      <c r="AW2692" s="15" t="s">
        <v>4875</v>
      </c>
      <c r="AX2692" s="15" t="s">
        <v>4876</v>
      </c>
      <c r="AY2692" s="15" t="s">
        <v>4877</v>
      </c>
      <c r="AZ2692" s="15" t="s">
        <v>841</v>
      </c>
      <c r="BA2692" s="15" t="s">
        <v>332</v>
      </c>
      <c r="BB2692" s="15" t="s">
        <v>13990</v>
      </c>
      <c r="BC2692" s="16"/>
      <c r="BD2692" s="16"/>
    </row>
    <row r="2693" spans="48:56" hidden="1" x14ac:dyDescent="0.25">
      <c r="AV2693" s="15" t="str">
        <f t="shared" si="41"/>
        <v>CA-2011-911  Las Villas de Paseo Nuevo</v>
      </c>
      <c r="AW2693" s="15" t="s">
        <v>4878</v>
      </c>
      <c r="AX2693" s="15" t="s">
        <v>4879</v>
      </c>
      <c r="AY2693" s="15" t="s">
        <v>4880</v>
      </c>
      <c r="AZ2693" s="15" t="s">
        <v>562</v>
      </c>
      <c r="BA2693" s="15" t="s">
        <v>1009</v>
      </c>
      <c r="BB2693" s="15" t="s">
        <v>13935</v>
      </c>
      <c r="BC2693" s="16"/>
      <c r="BD2693" s="16"/>
    </row>
    <row r="2694" spans="48:56" hidden="1" x14ac:dyDescent="0.25">
      <c r="AV2694" s="15" t="str">
        <f t="shared" si="41"/>
        <v>CA-2011-912  Poso Manor &amp; Rose Valley</v>
      </c>
      <c r="AW2694" s="15" t="s">
        <v>4071</v>
      </c>
      <c r="AX2694" s="15" t="s">
        <v>4072</v>
      </c>
      <c r="AY2694" s="15" t="s">
        <v>4289</v>
      </c>
      <c r="AZ2694" s="15" t="s">
        <v>333</v>
      </c>
      <c r="BA2694" s="15" t="s">
        <v>829</v>
      </c>
      <c r="BB2694" s="15" t="s">
        <v>14037</v>
      </c>
      <c r="BC2694" s="16"/>
      <c r="BD2694" s="16"/>
    </row>
    <row r="2695" spans="48:56" hidden="1" x14ac:dyDescent="0.25">
      <c r="AV2695" s="15" t="str">
        <f t="shared" si="41"/>
        <v>CA-2011-913  Bear Mountain &amp; Weedpatch Country</v>
      </c>
      <c r="AW2695" s="15" t="s">
        <v>4073</v>
      </c>
      <c r="AX2695" s="15" t="s">
        <v>4074</v>
      </c>
      <c r="AY2695" s="15" t="s">
        <v>4290</v>
      </c>
      <c r="AZ2695" s="15" t="s">
        <v>4310</v>
      </c>
      <c r="BA2695" s="15" t="s">
        <v>829</v>
      </c>
      <c r="BB2695" s="15" t="s">
        <v>4317</v>
      </c>
      <c r="BC2695" s="16"/>
      <c r="BD2695" s="16"/>
    </row>
    <row r="2696" spans="48:56" hidden="1" x14ac:dyDescent="0.25">
      <c r="AV2696" s="15" t="str">
        <f t="shared" si="41"/>
        <v>CA-2011-914  California Terrace</v>
      </c>
      <c r="AW2696" s="15" t="s">
        <v>4075</v>
      </c>
      <c r="AX2696" s="15" t="s">
        <v>4076</v>
      </c>
      <c r="AY2696" s="15" t="s">
        <v>4291</v>
      </c>
      <c r="AZ2696" s="15" t="s">
        <v>4311</v>
      </c>
      <c r="BA2696" s="15" t="s">
        <v>829</v>
      </c>
      <c r="BB2696" s="15" t="s">
        <v>14515</v>
      </c>
      <c r="BC2696" s="16"/>
      <c r="BD2696" s="16"/>
    </row>
    <row r="2697" spans="48:56" hidden="1" x14ac:dyDescent="0.25">
      <c r="AV2697" s="15" t="str">
        <f t="shared" si="41"/>
        <v>CA-2011-915  Villa Sierra Apartments</v>
      </c>
      <c r="AW2697" s="15" t="s">
        <v>4581</v>
      </c>
      <c r="AX2697" s="15" t="s">
        <v>4582</v>
      </c>
      <c r="AY2697" s="15" t="s">
        <v>4583</v>
      </c>
      <c r="AZ2697" s="15" t="s">
        <v>40</v>
      </c>
      <c r="BA2697" s="15" t="s">
        <v>1925</v>
      </c>
      <c r="BB2697" s="15" t="s">
        <v>13806</v>
      </c>
      <c r="BC2697" s="16"/>
      <c r="BD2697" s="16"/>
    </row>
    <row r="2698" spans="48:56" hidden="1" x14ac:dyDescent="0.25">
      <c r="AV2698" s="15" t="str">
        <f t="shared" si="41"/>
        <v>CA-2011-916  Palmdalia</v>
      </c>
      <c r="AW2698" s="15" t="s">
        <v>4584</v>
      </c>
      <c r="AX2698" s="15" t="s">
        <v>4585</v>
      </c>
      <c r="AY2698" s="15" t="s">
        <v>4586</v>
      </c>
      <c r="AZ2698" s="15" t="s">
        <v>147</v>
      </c>
      <c r="BA2698" s="15" t="s">
        <v>819</v>
      </c>
      <c r="BB2698" s="15" t="s">
        <v>13825</v>
      </c>
      <c r="BC2698" s="16"/>
      <c r="BD2698" s="16"/>
    </row>
    <row r="2699" spans="48:56" hidden="1" x14ac:dyDescent="0.25">
      <c r="AV2699" s="15" t="str">
        <f t="shared" si="41"/>
        <v>CA-2011-917  Colonial House</v>
      </c>
      <c r="AW2699" s="15" t="s">
        <v>4881</v>
      </c>
      <c r="AX2699" s="15" t="s">
        <v>4882</v>
      </c>
      <c r="AY2699" s="15" t="s">
        <v>4883</v>
      </c>
      <c r="AZ2699" s="15" t="s">
        <v>562</v>
      </c>
      <c r="BA2699" s="15" t="s">
        <v>1009</v>
      </c>
      <c r="BB2699" s="15" t="s">
        <v>13935</v>
      </c>
      <c r="BC2699" s="16"/>
      <c r="BD2699" s="16"/>
    </row>
    <row r="2700" spans="48:56" hidden="1" x14ac:dyDescent="0.25">
      <c r="AV2700" s="15" t="str">
        <f t="shared" si="41"/>
        <v>CA-2011-918  Portola Terrace</v>
      </c>
      <c r="AW2700" s="15" t="s">
        <v>4587</v>
      </c>
      <c r="AX2700" s="15" t="s">
        <v>4588</v>
      </c>
      <c r="AY2700" s="15" t="s">
        <v>4589</v>
      </c>
      <c r="AZ2700" s="15" t="s">
        <v>938</v>
      </c>
      <c r="BA2700" s="15" t="s">
        <v>526</v>
      </c>
      <c r="BB2700" s="15" t="s">
        <v>14291</v>
      </c>
      <c r="BC2700" s="16"/>
      <c r="BD2700" s="16"/>
    </row>
    <row r="2701" spans="48:56" hidden="1" x14ac:dyDescent="0.25">
      <c r="AV2701" s="15" t="str">
        <f t="shared" si="41"/>
        <v>CA-2011-920  Natoma Family Apartments</v>
      </c>
      <c r="AW2701" s="15" t="s">
        <v>4884</v>
      </c>
      <c r="AX2701" s="15" t="s">
        <v>4885</v>
      </c>
      <c r="AY2701" s="15" t="s">
        <v>4886</v>
      </c>
      <c r="AZ2701" s="15" t="s">
        <v>845</v>
      </c>
      <c r="BA2701" s="15" t="s">
        <v>845</v>
      </c>
      <c r="BB2701" s="15" t="s">
        <v>13791</v>
      </c>
      <c r="BC2701" s="16"/>
      <c r="BD2701" s="16"/>
    </row>
    <row r="2702" spans="48:56" hidden="1" x14ac:dyDescent="0.25">
      <c r="AV2702" s="15" t="str">
        <f t="shared" si="41"/>
        <v>CA-2011-921  Woolf House</v>
      </c>
      <c r="AW2702" s="15" t="s">
        <v>4077</v>
      </c>
      <c r="AX2702" s="15" t="s">
        <v>4078</v>
      </c>
      <c r="AY2702" s="15" t="s">
        <v>4292</v>
      </c>
      <c r="AZ2702" s="15" t="s">
        <v>845</v>
      </c>
      <c r="BA2702" s="15" t="s">
        <v>845</v>
      </c>
      <c r="BB2702" s="15" t="s">
        <v>13791</v>
      </c>
      <c r="BC2702" s="16"/>
      <c r="BD2702" s="16"/>
    </row>
    <row r="2703" spans="48:56" hidden="1" x14ac:dyDescent="0.25">
      <c r="AV2703" s="15" t="str">
        <f t="shared" si="41"/>
        <v>CA-2011-922  Crossing at North Loop</v>
      </c>
      <c r="AW2703" s="15" t="s">
        <v>4079</v>
      </c>
      <c r="AX2703" s="15" t="s">
        <v>4080</v>
      </c>
      <c r="AY2703" s="15" t="s">
        <v>4099</v>
      </c>
      <c r="AZ2703" s="15" t="s">
        <v>167</v>
      </c>
      <c r="BA2703" s="15" t="s">
        <v>781</v>
      </c>
      <c r="BB2703" s="15" t="s">
        <v>13911</v>
      </c>
      <c r="BC2703" s="16"/>
      <c r="BD2703" s="16"/>
    </row>
    <row r="2704" spans="48:56" hidden="1" x14ac:dyDescent="0.25">
      <c r="AV2704" s="15" t="str">
        <f t="shared" si="41"/>
        <v>CA-2011-924  Mono Hilltop</v>
      </c>
      <c r="AW2704" s="15" t="s">
        <v>4081</v>
      </c>
      <c r="AX2704" s="15" t="s">
        <v>4082</v>
      </c>
      <c r="AY2704" s="15" t="s">
        <v>4293</v>
      </c>
      <c r="AZ2704" s="15" t="s">
        <v>830</v>
      </c>
      <c r="BA2704" s="15" t="s">
        <v>830</v>
      </c>
      <c r="BB2704" s="15" t="s">
        <v>13869</v>
      </c>
      <c r="BC2704" s="16"/>
      <c r="BD2704" s="16"/>
    </row>
    <row r="2705" spans="48:56" hidden="1" x14ac:dyDescent="0.25">
      <c r="AV2705" s="15" t="str">
        <f t="shared" si="41"/>
        <v>CA-2011-925  Wasco Arms</v>
      </c>
      <c r="AW2705" s="15" t="s">
        <v>4083</v>
      </c>
      <c r="AX2705" s="15" t="s">
        <v>4084</v>
      </c>
      <c r="AY2705" s="15" t="s">
        <v>15408</v>
      </c>
      <c r="AZ2705" s="15" t="s">
        <v>333</v>
      </c>
      <c r="BA2705" s="15" t="s">
        <v>829</v>
      </c>
      <c r="BB2705" s="15" t="s">
        <v>14037</v>
      </c>
      <c r="BC2705" s="16"/>
      <c r="BD2705" s="16"/>
    </row>
    <row r="2706" spans="48:56" hidden="1" x14ac:dyDescent="0.25">
      <c r="AV2706" s="15" t="str">
        <f t="shared" si="41"/>
        <v>CA-2011-926  Logan Place</v>
      </c>
      <c r="AW2706" s="15" t="s">
        <v>4887</v>
      </c>
      <c r="AX2706" s="15" t="s">
        <v>4888</v>
      </c>
      <c r="AY2706" s="15" t="s">
        <v>4889</v>
      </c>
      <c r="AZ2706" s="15" t="s">
        <v>1928</v>
      </c>
      <c r="BA2706" s="15" t="s">
        <v>1929</v>
      </c>
      <c r="BB2706" s="15" t="s">
        <v>13807</v>
      </c>
      <c r="BC2706" s="16"/>
      <c r="BD2706" s="16"/>
    </row>
    <row r="2707" spans="48:56" hidden="1" x14ac:dyDescent="0.25">
      <c r="AV2707" s="15" t="str">
        <f t="shared" si="41"/>
        <v>CA-2011-927  Broadway Villas</v>
      </c>
      <c r="AW2707" s="15" t="s">
        <v>4890</v>
      </c>
      <c r="AX2707" s="15" t="s">
        <v>4891</v>
      </c>
      <c r="AY2707" s="15" t="s">
        <v>4892</v>
      </c>
      <c r="AZ2707" s="15" t="s">
        <v>819</v>
      </c>
      <c r="BA2707" s="15" t="s">
        <v>819</v>
      </c>
      <c r="BB2707" s="15" t="s">
        <v>13794</v>
      </c>
      <c r="BC2707" s="16"/>
      <c r="BD2707" s="16"/>
    </row>
    <row r="2708" spans="48:56" hidden="1" x14ac:dyDescent="0.25">
      <c r="AV2708" s="15" t="str">
        <f t="shared" si="41"/>
        <v>CA-2011-928  Linda Vista Senior Apartments</v>
      </c>
      <c r="AW2708" s="15" t="s">
        <v>4590</v>
      </c>
      <c r="AX2708" s="15" t="s">
        <v>316</v>
      </c>
      <c r="AY2708" s="15" t="s">
        <v>5408</v>
      </c>
      <c r="AZ2708" s="15" t="s">
        <v>819</v>
      </c>
      <c r="BA2708" s="15" t="s">
        <v>819</v>
      </c>
      <c r="BB2708" s="15" t="s">
        <v>13844</v>
      </c>
      <c r="BC2708" s="16"/>
      <c r="BD2708" s="16"/>
    </row>
    <row r="2709" spans="48:56" hidden="1" x14ac:dyDescent="0.25">
      <c r="AV2709" s="15" t="str">
        <f t="shared" si="41"/>
        <v>CA-2011-929  Drasnin Manor Apartments</v>
      </c>
      <c r="AW2709" s="15" t="s">
        <v>4591</v>
      </c>
      <c r="AX2709" s="15" t="s">
        <v>4592</v>
      </c>
      <c r="AY2709" s="15" t="s">
        <v>4593</v>
      </c>
      <c r="AZ2709" s="15" t="s">
        <v>331</v>
      </c>
      <c r="BA2709" s="15" t="s">
        <v>332</v>
      </c>
      <c r="BB2709" s="15" t="s">
        <v>13886</v>
      </c>
      <c r="BC2709" s="16"/>
      <c r="BD2709" s="16"/>
    </row>
    <row r="2710" spans="48:56" hidden="1" x14ac:dyDescent="0.25">
      <c r="AV2710" s="15" t="str">
        <f t="shared" si="41"/>
        <v>CA-2011-930  The Post</v>
      </c>
      <c r="AW2710" s="15" t="s">
        <v>4594</v>
      </c>
      <c r="AX2710" s="15" t="s">
        <v>4595</v>
      </c>
      <c r="AY2710" s="15" t="s">
        <v>4596</v>
      </c>
      <c r="AZ2710" s="15" t="s">
        <v>2763</v>
      </c>
      <c r="BA2710" s="15" t="s">
        <v>848</v>
      </c>
      <c r="BB2710" s="15" t="s">
        <v>14440</v>
      </c>
      <c r="BC2710" s="16"/>
      <c r="BD2710" s="16"/>
    </row>
    <row r="2711" spans="48:56" hidden="1" x14ac:dyDescent="0.25">
      <c r="AV2711" s="15" t="str">
        <f t="shared" ref="AV2711:AV2774" si="42">CONCATENATE(AW2711,"  ",AX2711)</f>
        <v>CA-2011-931  Kenneth Henry Court</v>
      </c>
      <c r="AW2711" s="15" t="s">
        <v>4597</v>
      </c>
      <c r="AX2711" s="15" t="s">
        <v>3664</v>
      </c>
      <c r="AY2711" s="15" t="s">
        <v>4598</v>
      </c>
      <c r="AZ2711" s="15" t="s">
        <v>331</v>
      </c>
      <c r="BA2711" s="15" t="s">
        <v>332</v>
      </c>
      <c r="BB2711" s="15" t="s">
        <v>14359</v>
      </c>
      <c r="BC2711" s="16"/>
      <c r="BD2711" s="16"/>
    </row>
    <row r="2712" spans="48:56" hidden="1" x14ac:dyDescent="0.25">
      <c r="AV2712" s="15" t="str">
        <f t="shared" si="42"/>
        <v>CA-2011-932  1180 4th Street</v>
      </c>
      <c r="AW2712" s="15" t="s">
        <v>4893</v>
      </c>
      <c r="AX2712" s="15" t="s">
        <v>4894</v>
      </c>
      <c r="AY2712" s="15" t="s">
        <v>4894</v>
      </c>
      <c r="AZ2712" s="15" t="s">
        <v>845</v>
      </c>
      <c r="BA2712" s="15" t="s">
        <v>845</v>
      </c>
      <c r="BB2712" s="15" t="s">
        <v>14301</v>
      </c>
      <c r="BC2712" s="16"/>
      <c r="BD2712" s="16"/>
    </row>
    <row r="2713" spans="48:56" hidden="1" x14ac:dyDescent="0.25">
      <c r="AV2713" s="15" t="str">
        <f t="shared" si="42"/>
        <v>CA-2011-933  McCarty Manor Apartments</v>
      </c>
      <c r="AW2713" s="15" t="s">
        <v>4895</v>
      </c>
      <c r="AX2713" s="15" t="s">
        <v>4896</v>
      </c>
      <c r="AY2713" s="15" t="s">
        <v>4897</v>
      </c>
      <c r="AZ2713" s="15" t="s">
        <v>873</v>
      </c>
      <c r="BA2713" s="15" t="s">
        <v>1931</v>
      </c>
      <c r="BB2713" s="15" t="s">
        <v>14243</v>
      </c>
      <c r="BC2713" s="16"/>
      <c r="BD2713" s="16"/>
    </row>
    <row r="2714" spans="48:56" hidden="1" x14ac:dyDescent="0.25">
      <c r="AV2714" s="15" t="str">
        <f t="shared" si="42"/>
        <v>CA-2011-934  McAuley Meadows Apartments</v>
      </c>
      <c r="AW2714" s="15" t="s">
        <v>4599</v>
      </c>
      <c r="AX2714" s="15" t="s">
        <v>4600</v>
      </c>
      <c r="AY2714" s="15" t="s">
        <v>4601</v>
      </c>
      <c r="AZ2714" s="15" t="s">
        <v>54</v>
      </c>
      <c r="BA2714" s="15" t="s">
        <v>362</v>
      </c>
      <c r="BB2714" s="15" t="s">
        <v>13837</v>
      </c>
      <c r="BC2714" s="16"/>
      <c r="BD2714" s="16"/>
    </row>
    <row r="2715" spans="48:56" hidden="1" x14ac:dyDescent="0.25">
      <c r="AV2715" s="15" t="str">
        <f t="shared" si="42"/>
        <v>CA-2011-935  Park Landing Apartments</v>
      </c>
      <c r="AW2715" s="15" t="s">
        <v>4602</v>
      </c>
      <c r="AX2715" s="15" t="s">
        <v>4603</v>
      </c>
      <c r="AY2715" s="15" t="s">
        <v>4898</v>
      </c>
      <c r="AZ2715" s="15" t="s">
        <v>365</v>
      </c>
      <c r="BA2715" s="15" t="s">
        <v>1277</v>
      </c>
      <c r="BB2715" s="15" t="s">
        <v>14322</v>
      </c>
      <c r="BC2715" s="16"/>
      <c r="BD2715" s="16"/>
    </row>
    <row r="2716" spans="48:56" hidden="1" x14ac:dyDescent="0.25">
      <c r="AV2716" s="15" t="str">
        <f t="shared" si="42"/>
        <v>CA-2011-936  Shelter Hill Apartments</v>
      </c>
      <c r="AW2716" s="15" t="s">
        <v>4604</v>
      </c>
      <c r="AX2716" s="15" t="s">
        <v>4605</v>
      </c>
      <c r="AY2716" s="15" t="s">
        <v>4606</v>
      </c>
      <c r="AZ2716" s="15" t="s">
        <v>1820</v>
      </c>
      <c r="BA2716" s="15" t="s">
        <v>360</v>
      </c>
      <c r="BB2716" s="15" t="s">
        <v>14410</v>
      </c>
      <c r="BC2716" s="16"/>
      <c r="BD2716" s="16"/>
    </row>
    <row r="2717" spans="48:56" hidden="1" x14ac:dyDescent="0.25">
      <c r="AV2717" s="15" t="str">
        <f t="shared" si="42"/>
        <v>CA-2011-937  Canyon Crest Family Apartments</v>
      </c>
      <c r="AW2717" s="15" t="s">
        <v>4607</v>
      </c>
      <c r="AX2717" s="15" t="s">
        <v>4608</v>
      </c>
      <c r="AY2717" s="15" t="s">
        <v>4609</v>
      </c>
      <c r="AZ2717" s="15" t="s">
        <v>830</v>
      </c>
      <c r="BA2717" s="15" t="s">
        <v>830</v>
      </c>
      <c r="BB2717" s="15" t="s">
        <v>14231</v>
      </c>
      <c r="BC2717" s="16"/>
      <c r="BD2717" s="16"/>
    </row>
    <row r="2718" spans="48:56" hidden="1" x14ac:dyDescent="0.25">
      <c r="AV2718" s="15" t="str">
        <f t="shared" si="42"/>
        <v>CA-2012-004  Franciscan Towers</v>
      </c>
      <c r="AW2718" s="15" t="s">
        <v>5409</v>
      </c>
      <c r="AX2718" s="15" t="s">
        <v>5410</v>
      </c>
      <c r="AY2718" s="15" t="s">
        <v>5411</v>
      </c>
      <c r="AZ2718" s="15" t="s">
        <v>845</v>
      </c>
      <c r="BA2718" s="15" t="s">
        <v>845</v>
      </c>
      <c r="BB2718" s="15" t="s">
        <v>13750</v>
      </c>
      <c r="BC2718" s="16"/>
      <c r="BD2718" s="16"/>
    </row>
    <row r="2719" spans="48:56" hidden="1" x14ac:dyDescent="0.25">
      <c r="AV2719" s="15" t="str">
        <f t="shared" si="42"/>
        <v>CA-2012-005  Cherry Glen Apartments</v>
      </c>
      <c r="AW2719" s="15" t="s">
        <v>4899</v>
      </c>
      <c r="AX2719" s="15" t="s">
        <v>4900</v>
      </c>
      <c r="AY2719" s="15" t="s">
        <v>4901</v>
      </c>
      <c r="AZ2719" s="15" t="s">
        <v>772</v>
      </c>
      <c r="BA2719" s="15" t="s">
        <v>824</v>
      </c>
      <c r="BB2719" s="15" t="s">
        <v>13824</v>
      </c>
      <c r="BC2719" s="16"/>
      <c r="BD2719" s="16"/>
    </row>
    <row r="2720" spans="48:56" hidden="1" x14ac:dyDescent="0.25">
      <c r="AV2720" s="15" t="str">
        <f t="shared" si="42"/>
        <v>CA-2012-007  Avon Dakota Phase I</v>
      </c>
      <c r="AW2720" s="15" t="s">
        <v>4610</v>
      </c>
      <c r="AX2720" s="15" t="s">
        <v>4611</v>
      </c>
      <c r="AY2720" s="15" t="s">
        <v>4612</v>
      </c>
      <c r="AZ2720" s="15" t="s">
        <v>1276</v>
      </c>
      <c r="BA2720" s="15" t="s">
        <v>1277</v>
      </c>
      <c r="BB2720" s="15" t="s">
        <v>14358</v>
      </c>
      <c r="BC2720" s="16"/>
      <c r="BD2720" s="16"/>
    </row>
    <row r="2721" spans="48:56" hidden="1" x14ac:dyDescent="0.25">
      <c r="AV2721" s="15" t="str">
        <f t="shared" si="42"/>
        <v>CA-2012-009  Ford &amp; Monterey Family Housing</v>
      </c>
      <c r="AW2721" s="15" t="s">
        <v>5803</v>
      </c>
      <c r="AX2721" s="15" t="s">
        <v>5804</v>
      </c>
      <c r="AY2721" s="15" t="s">
        <v>15409</v>
      </c>
      <c r="AZ2721" s="15" t="s">
        <v>851</v>
      </c>
      <c r="BA2721" s="15" t="s">
        <v>850</v>
      </c>
      <c r="BB2721" s="15" t="s">
        <v>14516</v>
      </c>
      <c r="BC2721" s="16"/>
      <c r="BD2721" s="16"/>
    </row>
    <row r="2722" spans="48:56" hidden="1" x14ac:dyDescent="0.25">
      <c r="AV2722" s="15" t="str">
        <f t="shared" si="42"/>
        <v>CA-2012-010  Day Street Apartments</v>
      </c>
      <c r="AW2722" s="15" t="s">
        <v>4902</v>
      </c>
      <c r="AX2722" s="15" t="s">
        <v>4903</v>
      </c>
      <c r="AY2722" s="15" t="s">
        <v>4904</v>
      </c>
      <c r="AZ2722" s="15" t="s">
        <v>4905</v>
      </c>
      <c r="BA2722" s="15" t="s">
        <v>819</v>
      </c>
      <c r="BB2722" s="15" t="s">
        <v>14517</v>
      </c>
      <c r="BC2722" s="16"/>
      <c r="BD2722" s="16"/>
    </row>
    <row r="2723" spans="48:56" hidden="1" x14ac:dyDescent="0.25">
      <c r="AV2723" s="15" t="str">
        <f t="shared" si="42"/>
        <v>CA-2012-012  Juniper Gardens Apartments</v>
      </c>
      <c r="AW2723" s="15" t="s">
        <v>4613</v>
      </c>
      <c r="AX2723" s="15" t="s">
        <v>4614</v>
      </c>
      <c r="AY2723" s="15" t="s">
        <v>4615</v>
      </c>
      <c r="AZ2723" s="15" t="s">
        <v>848</v>
      </c>
      <c r="BA2723" s="15" t="s">
        <v>848</v>
      </c>
      <c r="BB2723" s="15" t="s">
        <v>14059</v>
      </c>
      <c r="BC2723" s="16"/>
      <c r="BD2723" s="16"/>
    </row>
    <row r="2724" spans="48:56" hidden="1" x14ac:dyDescent="0.25">
      <c r="AV2724" s="15" t="str">
        <f t="shared" si="42"/>
        <v>CA-2012-014  UA Homes</v>
      </c>
      <c r="AW2724" s="15" t="s">
        <v>4906</v>
      </c>
      <c r="AX2724" s="15" t="s">
        <v>4907</v>
      </c>
      <c r="AY2724" s="15" t="s">
        <v>4908</v>
      </c>
      <c r="AZ2724" s="15" t="s">
        <v>215</v>
      </c>
      <c r="BA2724" s="15" t="s">
        <v>332</v>
      </c>
      <c r="BB2724" s="15" t="s">
        <v>14305</v>
      </c>
      <c r="BC2724" s="16"/>
      <c r="BD2724" s="16"/>
    </row>
    <row r="2725" spans="48:56" hidden="1" x14ac:dyDescent="0.25">
      <c r="AV2725" s="15" t="str">
        <f t="shared" si="42"/>
        <v>CA-2012-015  Celadon at 9th &amp; Broadway - 9%</v>
      </c>
      <c r="AW2725" s="15" t="s">
        <v>5412</v>
      </c>
      <c r="AX2725" s="15" t="s">
        <v>5805</v>
      </c>
      <c r="AY2725" s="15" t="s">
        <v>5413</v>
      </c>
      <c r="AZ2725" s="15" t="s">
        <v>848</v>
      </c>
      <c r="BA2725" s="15" t="s">
        <v>848</v>
      </c>
      <c r="BB2725" s="15" t="s">
        <v>13789</v>
      </c>
      <c r="BC2725" s="16"/>
      <c r="BD2725" s="16"/>
    </row>
    <row r="2726" spans="48:56" hidden="1" x14ac:dyDescent="0.25">
      <c r="AV2726" s="15" t="str">
        <f t="shared" si="42"/>
        <v>CA-2012-017  Monteverde Senior Apartments</v>
      </c>
      <c r="AW2726" s="15" t="s">
        <v>4909</v>
      </c>
      <c r="AX2726" s="15" t="s">
        <v>4910</v>
      </c>
      <c r="AY2726" s="15" t="s">
        <v>15410</v>
      </c>
      <c r="AZ2726" s="15" t="s">
        <v>4911</v>
      </c>
      <c r="BA2726" s="15" t="s">
        <v>1275</v>
      </c>
      <c r="BB2726" s="15" t="s">
        <v>14518</v>
      </c>
      <c r="BC2726" s="16"/>
      <c r="BD2726" s="16"/>
    </row>
    <row r="2727" spans="48:56" hidden="1" x14ac:dyDescent="0.25">
      <c r="AV2727" s="15" t="str">
        <f t="shared" si="42"/>
        <v>CA-2012-023  Capitol Lofts</v>
      </c>
      <c r="AW2727" s="15" t="s">
        <v>4912</v>
      </c>
      <c r="AX2727" s="15" t="s">
        <v>4913</v>
      </c>
      <c r="AY2727" s="15" t="s">
        <v>14519</v>
      </c>
      <c r="AZ2727" s="15" t="s">
        <v>781</v>
      </c>
      <c r="BA2727" s="15" t="s">
        <v>781</v>
      </c>
      <c r="BB2727" s="15" t="s">
        <v>14520</v>
      </c>
      <c r="BC2727" s="16"/>
      <c r="BD2727" s="16"/>
    </row>
    <row r="2728" spans="48:56" hidden="1" x14ac:dyDescent="0.25">
      <c r="AV2728" s="15" t="str">
        <f t="shared" si="42"/>
        <v>CA-2012-026  Garden Apartments</v>
      </c>
      <c r="AW2728" s="15" t="s">
        <v>4616</v>
      </c>
      <c r="AX2728" s="15" t="s">
        <v>4617</v>
      </c>
      <c r="AY2728" s="15" t="s">
        <v>4618</v>
      </c>
      <c r="AZ2728" s="15" t="s">
        <v>618</v>
      </c>
      <c r="BA2728" s="15" t="s">
        <v>832</v>
      </c>
      <c r="BB2728" s="15" t="s">
        <v>4619</v>
      </c>
      <c r="BC2728" s="16"/>
      <c r="BD2728" s="16"/>
    </row>
    <row r="2729" spans="48:56" hidden="1" x14ac:dyDescent="0.25">
      <c r="AV2729" s="15" t="str">
        <f t="shared" si="42"/>
        <v>CA-2012-027  Neary Lagoon Apartments</v>
      </c>
      <c r="AW2729" s="15" t="s">
        <v>4914</v>
      </c>
      <c r="AX2729" s="15" t="s">
        <v>4915</v>
      </c>
      <c r="AY2729" s="15" t="s">
        <v>4916</v>
      </c>
      <c r="AZ2729" s="15" t="s">
        <v>1011</v>
      </c>
      <c r="BA2729" s="15" t="s">
        <v>1011</v>
      </c>
      <c r="BB2729" s="15" t="s">
        <v>13744</v>
      </c>
      <c r="BC2729" s="16"/>
      <c r="BD2729" s="16"/>
    </row>
    <row r="2730" spans="48:56" hidden="1" x14ac:dyDescent="0.25">
      <c r="AV2730" s="15" t="str">
        <f t="shared" si="42"/>
        <v>CA-2012-028  Quinn Cottages</v>
      </c>
      <c r="AW2730" s="15" t="s">
        <v>4620</v>
      </c>
      <c r="AX2730" s="15" t="s">
        <v>776</v>
      </c>
      <c r="AY2730" s="15" t="s">
        <v>777</v>
      </c>
      <c r="AZ2730" s="15" t="s">
        <v>781</v>
      </c>
      <c r="BA2730" s="15" t="s">
        <v>781</v>
      </c>
      <c r="BB2730" s="15" t="s">
        <v>13795</v>
      </c>
      <c r="BC2730" s="16"/>
      <c r="BD2730" s="16"/>
    </row>
    <row r="2731" spans="48:56" hidden="1" x14ac:dyDescent="0.25">
      <c r="AV2731" s="15" t="str">
        <f t="shared" si="42"/>
        <v>CA-2012-032  Jack Capon Villa</v>
      </c>
      <c r="AW2731" s="15" t="s">
        <v>4917</v>
      </c>
      <c r="AX2731" s="15" t="s">
        <v>4918</v>
      </c>
      <c r="AY2731" s="15" t="s">
        <v>4919</v>
      </c>
      <c r="AZ2731" s="15" t="s">
        <v>332</v>
      </c>
      <c r="BA2731" s="15" t="s">
        <v>332</v>
      </c>
      <c r="BB2731" s="15" t="s">
        <v>14228</v>
      </c>
      <c r="BC2731" s="16"/>
      <c r="BD2731" s="16"/>
    </row>
    <row r="2732" spans="48:56" hidden="1" x14ac:dyDescent="0.25">
      <c r="AV2732" s="15" t="str">
        <f t="shared" si="42"/>
        <v>CA-2012-039  Arbor Green</v>
      </c>
      <c r="AW2732" s="15" t="s">
        <v>8250</v>
      </c>
      <c r="AX2732" s="15" t="s">
        <v>4920</v>
      </c>
      <c r="AY2732" s="15" t="s">
        <v>4921</v>
      </c>
      <c r="AZ2732" s="15" t="s">
        <v>319</v>
      </c>
      <c r="BA2732" s="15" t="s">
        <v>819</v>
      </c>
      <c r="BB2732" s="15" t="s">
        <v>13852</v>
      </c>
      <c r="BC2732" s="16"/>
      <c r="BD2732" s="16"/>
    </row>
    <row r="2733" spans="48:56" hidden="1" x14ac:dyDescent="0.25">
      <c r="AV2733" s="15" t="str">
        <f t="shared" si="42"/>
        <v>CA-2012-040  Villa Vasona Apartments</v>
      </c>
      <c r="AW2733" s="15" t="s">
        <v>4621</v>
      </c>
      <c r="AX2733" s="15" t="s">
        <v>4622</v>
      </c>
      <c r="AY2733" s="15" t="s">
        <v>5414</v>
      </c>
      <c r="AZ2733" s="15" t="s">
        <v>552</v>
      </c>
      <c r="BA2733" s="15" t="s">
        <v>850</v>
      </c>
      <c r="BB2733" s="15" t="s">
        <v>14521</v>
      </c>
      <c r="BC2733" s="16"/>
      <c r="BD2733" s="16"/>
    </row>
    <row r="2734" spans="48:56" hidden="1" x14ac:dyDescent="0.25">
      <c r="AV2734" s="15" t="str">
        <f t="shared" si="42"/>
        <v>CA-2012-041  Twin Oaks Apartments</v>
      </c>
      <c r="AW2734" s="15" t="s">
        <v>8251</v>
      </c>
      <c r="AX2734" s="15" t="s">
        <v>4623</v>
      </c>
      <c r="AY2734" s="15" t="s">
        <v>4624</v>
      </c>
      <c r="AZ2734" s="15" t="s">
        <v>1083</v>
      </c>
      <c r="BA2734" s="15" t="s">
        <v>576</v>
      </c>
      <c r="BB2734" s="15" t="s">
        <v>14124</v>
      </c>
      <c r="BC2734" s="16"/>
      <c r="BD2734" s="16"/>
    </row>
    <row r="2735" spans="48:56" hidden="1" x14ac:dyDescent="0.25">
      <c r="AV2735" s="15" t="str">
        <f t="shared" si="42"/>
        <v>CA-2012-042  Riverview Terrace Apartments</v>
      </c>
      <c r="AW2735" s="15" t="s">
        <v>4922</v>
      </c>
      <c r="AX2735" s="15" t="s">
        <v>4923</v>
      </c>
      <c r="AY2735" s="15" t="s">
        <v>4924</v>
      </c>
      <c r="AZ2735" s="15" t="s">
        <v>1787</v>
      </c>
      <c r="BA2735" s="15" t="s">
        <v>882</v>
      </c>
      <c r="BB2735" s="15" t="s">
        <v>14152</v>
      </c>
      <c r="BC2735" s="16"/>
      <c r="BD2735" s="16"/>
    </row>
    <row r="2736" spans="48:56" hidden="1" x14ac:dyDescent="0.25">
      <c r="AV2736" s="15" t="str">
        <f t="shared" si="42"/>
        <v>CA-2012-044  Westlake Village Apartments Phase 2</v>
      </c>
      <c r="AW2736" s="15" t="s">
        <v>4925</v>
      </c>
      <c r="AX2736" s="15" t="s">
        <v>4926</v>
      </c>
      <c r="AY2736" s="15" t="s">
        <v>4927</v>
      </c>
      <c r="AZ2736" s="15" t="s">
        <v>222</v>
      </c>
      <c r="BA2736" s="15" t="s">
        <v>848</v>
      </c>
      <c r="BB2736" s="15" t="s">
        <v>13950</v>
      </c>
      <c r="BC2736" s="16"/>
      <c r="BD2736" s="16"/>
    </row>
    <row r="2737" spans="48:56" hidden="1" x14ac:dyDescent="0.25">
      <c r="AV2737" s="15" t="str">
        <f t="shared" si="42"/>
        <v>CA-2012-045  Downey View</v>
      </c>
      <c r="AW2737" s="15" t="s">
        <v>4928</v>
      </c>
      <c r="AX2737" s="15" t="s">
        <v>4929</v>
      </c>
      <c r="AY2737" s="15" t="s">
        <v>4930</v>
      </c>
      <c r="AZ2737" s="15" t="s">
        <v>539</v>
      </c>
      <c r="BA2737" s="15" t="s">
        <v>819</v>
      </c>
      <c r="BB2737" s="15" t="s">
        <v>14094</v>
      </c>
      <c r="BC2737" s="16"/>
      <c r="BD2737" s="16"/>
    </row>
    <row r="2738" spans="48:56" hidden="1" x14ac:dyDescent="0.25">
      <c r="AV2738" s="15" t="str">
        <f t="shared" si="42"/>
        <v>CA-2012-046  Half Moon Village</v>
      </c>
      <c r="AW2738" s="15" t="s">
        <v>4625</v>
      </c>
      <c r="AX2738" s="15" t="s">
        <v>4626</v>
      </c>
      <c r="AY2738" s="15" t="s">
        <v>4627</v>
      </c>
      <c r="AZ2738" s="15" t="s">
        <v>281</v>
      </c>
      <c r="BA2738" s="15" t="s">
        <v>838</v>
      </c>
      <c r="BB2738" s="15" t="s">
        <v>13969</v>
      </c>
      <c r="BC2738" s="16"/>
      <c r="BD2738" s="16"/>
    </row>
    <row r="2739" spans="48:56" hidden="1" x14ac:dyDescent="0.25">
      <c r="AV2739" s="15" t="str">
        <f t="shared" si="42"/>
        <v>CA-2012-047  Garland Plaza</v>
      </c>
      <c r="AW2739" s="15" t="s">
        <v>4628</v>
      </c>
      <c r="AX2739" s="15" t="s">
        <v>4629</v>
      </c>
      <c r="AY2739" s="15" t="s">
        <v>4630</v>
      </c>
      <c r="AZ2739" s="15" t="s">
        <v>149</v>
      </c>
      <c r="BA2739" s="15" t="s">
        <v>850</v>
      </c>
      <c r="BB2739" s="15" t="s">
        <v>13828</v>
      </c>
      <c r="BC2739" s="16"/>
      <c r="BD2739" s="16"/>
    </row>
    <row r="2740" spans="48:56" hidden="1" x14ac:dyDescent="0.25">
      <c r="AV2740" s="15" t="str">
        <f t="shared" si="42"/>
        <v>CA-2012-050  Bella Vista</v>
      </c>
      <c r="AW2740" s="15" t="s">
        <v>8252</v>
      </c>
      <c r="AX2740" s="15" t="s">
        <v>4631</v>
      </c>
      <c r="AY2740" s="15" t="s">
        <v>4632</v>
      </c>
      <c r="AZ2740" s="15" t="s">
        <v>4633</v>
      </c>
      <c r="BA2740" s="15" t="s">
        <v>323</v>
      </c>
      <c r="BB2740" s="15" t="s">
        <v>14522</v>
      </c>
      <c r="BC2740" s="16"/>
      <c r="BD2740" s="16"/>
    </row>
    <row r="2741" spans="48:56" hidden="1" x14ac:dyDescent="0.25">
      <c r="AV2741" s="15" t="str">
        <f t="shared" si="42"/>
        <v>CA-2012-052  Valley Glen Apartments</v>
      </c>
      <c r="AW2741" s="15" t="s">
        <v>8253</v>
      </c>
      <c r="AX2741" s="15" t="s">
        <v>4634</v>
      </c>
      <c r="AY2741" s="15" t="s">
        <v>4635</v>
      </c>
      <c r="AZ2741" s="15" t="s">
        <v>252</v>
      </c>
      <c r="BA2741" s="15" t="s">
        <v>576</v>
      </c>
      <c r="BB2741" s="15" t="s">
        <v>14310</v>
      </c>
      <c r="BC2741" s="16"/>
      <c r="BD2741" s="16"/>
    </row>
    <row r="2742" spans="48:56" hidden="1" x14ac:dyDescent="0.25">
      <c r="AV2742" s="15" t="str">
        <f t="shared" si="42"/>
        <v>CA-2012-053  The Orchards on Newcastle</v>
      </c>
      <c r="AW2742" s="15" t="s">
        <v>4636</v>
      </c>
      <c r="AX2742" s="15" t="s">
        <v>4637</v>
      </c>
      <c r="AY2742" s="15" t="s">
        <v>4638</v>
      </c>
      <c r="AZ2742" s="15" t="s">
        <v>1407</v>
      </c>
      <c r="BA2742" s="15" t="s">
        <v>820</v>
      </c>
      <c r="BB2742" s="15" t="s">
        <v>13722</v>
      </c>
      <c r="BC2742" s="16"/>
      <c r="BD2742" s="16"/>
    </row>
    <row r="2743" spans="48:56" hidden="1" x14ac:dyDescent="0.25">
      <c r="AV2743" s="15" t="str">
        <f t="shared" si="42"/>
        <v>CA-2012-054  Argyle Apartments</v>
      </c>
      <c r="AW2743" s="15" t="s">
        <v>4931</v>
      </c>
      <c r="AX2743" s="15" t="s">
        <v>4932</v>
      </c>
      <c r="AY2743" s="15" t="s">
        <v>4933</v>
      </c>
      <c r="AZ2743" s="15" t="s">
        <v>819</v>
      </c>
      <c r="BA2743" s="15" t="s">
        <v>819</v>
      </c>
      <c r="BB2743" s="15" t="s">
        <v>13919</v>
      </c>
      <c r="BC2743" s="16"/>
      <c r="BD2743" s="16"/>
    </row>
    <row r="2744" spans="48:56" hidden="1" x14ac:dyDescent="0.25">
      <c r="AV2744" s="15" t="str">
        <f t="shared" si="42"/>
        <v>CA-2012-056  Meadowbrook/ Parkview Garden Apartments</v>
      </c>
      <c r="AW2744" s="15" t="s">
        <v>8254</v>
      </c>
      <c r="AX2744" s="15" t="s">
        <v>4639</v>
      </c>
      <c r="AY2744" s="15" t="s">
        <v>4640</v>
      </c>
      <c r="AZ2744" s="15" t="s">
        <v>79</v>
      </c>
      <c r="BA2744" s="15" t="s">
        <v>518</v>
      </c>
      <c r="BB2744" s="15" t="s">
        <v>14421</v>
      </c>
      <c r="BC2744" s="16"/>
      <c r="BD2744" s="16"/>
    </row>
    <row r="2745" spans="48:56" hidden="1" x14ac:dyDescent="0.25">
      <c r="AV2745" s="15" t="str">
        <f t="shared" si="42"/>
        <v>CA-2012-057  Carolyn Apartments &amp; Corcoran Apartments</v>
      </c>
      <c r="AW2745" s="15" t="s">
        <v>4641</v>
      </c>
      <c r="AX2745" s="15" t="s">
        <v>4642</v>
      </c>
      <c r="AY2745" s="15" t="s">
        <v>4643</v>
      </c>
      <c r="AZ2745" s="15" t="s">
        <v>972</v>
      </c>
      <c r="BA2745" s="15" t="s">
        <v>973</v>
      </c>
      <c r="BB2745" s="15" t="s">
        <v>14244</v>
      </c>
      <c r="BC2745" s="16"/>
      <c r="BD2745" s="16"/>
    </row>
    <row r="2746" spans="48:56" hidden="1" x14ac:dyDescent="0.25">
      <c r="AV2746" s="15" t="str">
        <f t="shared" si="42"/>
        <v>CA-2012-058  Broadway Manor</v>
      </c>
      <c r="AW2746" s="15" t="s">
        <v>4644</v>
      </c>
      <c r="AX2746" s="15" t="s">
        <v>4645</v>
      </c>
      <c r="AY2746" s="15" t="s">
        <v>4646</v>
      </c>
      <c r="AZ2746" s="15" t="s">
        <v>1605</v>
      </c>
      <c r="BA2746" s="15" t="s">
        <v>526</v>
      </c>
      <c r="BB2746" s="15" t="s">
        <v>13983</v>
      </c>
      <c r="BC2746" s="16"/>
      <c r="BD2746" s="16"/>
    </row>
    <row r="2747" spans="48:56" hidden="1" x14ac:dyDescent="0.25">
      <c r="AV2747" s="15" t="str">
        <f t="shared" si="42"/>
        <v>CA-2012-059  Stonegate Apartment Homes</v>
      </c>
      <c r="AW2747" s="15" t="s">
        <v>8255</v>
      </c>
      <c r="AX2747" s="15" t="s">
        <v>4934</v>
      </c>
      <c r="AY2747" s="15" t="s">
        <v>4935</v>
      </c>
      <c r="AZ2747" s="15" t="s">
        <v>1276</v>
      </c>
      <c r="BA2747" s="15" t="s">
        <v>1277</v>
      </c>
      <c r="BB2747" s="15" t="s">
        <v>14033</v>
      </c>
      <c r="BC2747" s="16"/>
      <c r="BD2747" s="16"/>
    </row>
    <row r="2748" spans="48:56" hidden="1" x14ac:dyDescent="0.25">
      <c r="AV2748" s="15" t="str">
        <f t="shared" si="42"/>
        <v>CA-2012-060  Stonegate Apartment Homes II</v>
      </c>
      <c r="AW2748" s="15" t="s">
        <v>4936</v>
      </c>
      <c r="AX2748" s="15" t="s">
        <v>4937</v>
      </c>
      <c r="AY2748" s="15" t="s">
        <v>4938</v>
      </c>
      <c r="AZ2748" s="15" t="s">
        <v>1276</v>
      </c>
      <c r="BA2748" s="15" t="s">
        <v>1277</v>
      </c>
      <c r="BB2748" s="15" t="s">
        <v>14033</v>
      </c>
      <c r="BC2748" s="16"/>
      <c r="BD2748" s="16"/>
    </row>
    <row r="2749" spans="48:56" hidden="1" x14ac:dyDescent="0.25">
      <c r="AV2749" s="15" t="str">
        <f t="shared" si="42"/>
        <v>CA-2012-066  Oakland 34</v>
      </c>
      <c r="AW2749" s="15" t="s">
        <v>4939</v>
      </c>
      <c r="AX2749" s="15" t="s">
        <v>4940</v>
      </c>
      <c r="AY2749" s="15" t="s">
        <v>4941</v>
      </c>
      <c r="AZ2749" s="15" t="s">
        <v>331</v>
      </c>
      <c r="BA2749" s="15" t="s">
        <v>332</v>
      </c>
      <c r="BB2749" s="15" t="s">
        <v>14359</v>
      </c>
      <c r="BC2749" s="16"/>
      <c r="BD2749" s="16"/>
    </row>
    <row r="2750" spans="48:56" hidden="1" x14ac:dyDescent="0.25">
      <c r="AV2750" s="15" t="str">
        <f t="shared" si="42"/>
        <v>CA-2012-067  Lugo Senior Apartments</v>
      </c>
      <c r="AW2750" s="15" t="s">
        <v>4647</v>
      </c>
      <c r="AX2750" s="15" t="s">
        <v>4648</v>
      </c>
      <c r="AY2750" s="15" t="s">
        <v>4649</v>
      </c>
      <c r="AZ2750" s="15" t="s">
        <v>882</v>
      </c>
      <c r="BA2750" s="15" t="s">
        <v>882</v>
      </c>
      <c r="BB2750" s="15" t="s">
        <v>14141</v>
      </c>
      <c r="BC2750" s="16"/>
      <c r="BD2750" s="16"/>
    </row>
    <row r="2751" spans="48:56" hidden="1" x14ac:dyDescent="0.25">
      <c r="AV2751" s="15" t="str">
        <f t="shared" si="42"/>
        <v>CA-2012-068  The Aspens</v>
      </c>
      <c r="AW2751" s="15" t="s">
        <v>4650</v>
      </c>
      <c r="AX2751" s="15" t="s">
        <v>4651</v>
      </c>
      <c r="AY2751" s="15" t="s">
        <v>4652</v>
      </c>
      <c r="AZ2751" s="15" t="s">
        <v>520</v>
      </c>
      <c r="BA2751" s="15" t="s">
        <v>520</v>
      </c>
      <c r="BB2751" s="15" t="s">
        <v>13782</v>
      </c>
      <c r="BC2751" s="16"/>
      <c r="BD2751" s="16"/>
    </row>
    <row r="2752" spans="48:56" hidden="1" x14ac:dyDescent="0.25">
      <c r="AV2752" s="15" t="str">
        <f t="shared" si="42"/>
        <v>CA-2012-071  Descanso Place II</v>
      </c>
      <c r="AW2752" s="15" t="s">
        <v>8256</v>
      </c>
      <c r="AX2752" s="15" t="s">
        <v>4085</v>
      </c>
      <c r="AY2752" s="15" t="s">
        <v>4294</v>
      </c>
      <c r="AZ2752" s="15" t="s">
        <v>616</v>
      </c>
      <c r="BA2752" s="15" t="s">
        <v>829</v>
      </c>
      <c r="BB2752" s="15" t="s">
        <v>13887</v>
      </c>
      <c r="BC2752" s="16"/>
      <c r="BD2752" s="16"/>
    </row>
    <row r="2753" spans="48:56" hidden="1" x14ac:dyDescent="0.25">
      <c r="AV2753" s="15" t="str">
        <f t="shared" si="42"/>
        <v>CA-2012-072  Terracina Apartments</v>
      </c>
      <c r="AW2753" s="15" t="s">
        <v>4942</v>
      </c>
      <c r="AX2753" s="15" t="s">
        <v>2741</v>
      </c>
      <c r="AY2753" s="15" t="s">
        <v>4943</v>
      </c>
      <c r="AZ2753" s="15" t="s">
        <v>819</v>
      </c>
      <c r="BA2753" s="15" t="s">
        <v>819</v>
      </c>
      <c r="BB2753" s="15" t="s">
        <v>14523</v>
      </c>
      <c r="BC2753" s="16"/>
      <c r="BD2753" s="16"/>
    </row>
    <row r="2754" spans="48:56" hidden="1" x14ac:dyDescent="0.25">
      <c r="AV2754" s="15" t="str">
        <f t="shared" si="42"/>
        <v>CA-2012-077  Mosaic Gardens at Huntington Park</v>
      </c>
      <c r="AW2754" s="15" t="s">
        <v>4653</v>
      </c>
      <c r="AX2754" s="15" t="s">
        <v>4654</v>
      </c>
      <c r="AY2754" s="15" t="s">
        <v>4655</v>
      </c>
      <c r="AZ2754" s="15" t="s">
        <v>1090</v>
      </c>
      <c r="BA2754" s="15" t="s">
        <v>819</v>
      </c>
      <c r="BB2754" s="15" t="s">
        <v>14138</v>
      </c>
      <c r="BC2754" s="16"/>
      <c r="BD2754" s="16"/>
    </row>
    <row r="2755" spans="48:56" hidden="1" x14ac:dyDescent="0.25">
      <c r="AV2755" s="15" t="str">
        <f t="shared" si="42"/>
        <v>CA-2012-081  New Hampshire Family Housing</v>
      </c>
      <c r="AW2755" s="15" t="s">
        <v>4944</v>
      </c>
      <c r="AX2755" s="15" t="s">
        <v>4945</v>
      </c>
      <c r="AY2755" s="15" t="s">
        <v>4946</v>
      </c>
      <c r="AZ2755" s="15" t="s">
        <v>819</v>
      </c>
      <c r="BA2755" s="15" t="s">
        <v>819</v>
      </c>
      <c r="BB2755" s="15" t="s">
        <v>13805</v>
      </c>
      <c r="BC2755" s="16"/>
      <c r="BD2755" s="16"/>
    </row>
    <row r="2756" spans="48:56" hidden="1" x14ac:dyDescent="0.25">
      <c r="AV2756" s="15" t="str">
        <f t="shared" si="42"/>
        <v>CA-2012-084  Riverwalk at Reseda</v>
      </c>
      <c r="AW2756" s="15" t="s">
        <v>4947</v>
      </c>
      <c r="AX2756" s="15" t="s">
        <v>4948</v>
      </c>
      <c r="AY2756" s="15" t="s">
        <v>4949</v>
      </c>
      <c r="AZ2756" s="15" t="s">
        <v>328</v>
      </c>
      <c r="BA2756" s="15" t="s">
        <v>819</v>
      </c>
      <c r="BB2756" s="15" t="s">
        <v>13989</v>
      </c>
      <c r="BC2756" s="16"/>
      <c r="BD2756" s="16"/>
    </row>
    <row r="2757" spans="48:56" hidden="1" x14ac:dyDescent="0.25">
      <c r="AV2757" s="15" t="str">
        <f t="shared" si="42"/>
        <v>CA-2012-086  Rio Vista Apartments</v>
      </c>
      <c r="AW2757" s="15" t="s">
        <v>4950</v>
      </c>
      <c r="AX2757" s="15" t="s">
        <v>75</v>
      </c>
      <c r="AY2757" s="15" t="s">
        <v>4951</v>
      </c>
      <c r="AZ2757" s="15" t="s">
        <v>819</v>
      </c>
      <c r="BA2757" s="15" t="s">
        <v>819</v>
      </c>
      <c r="BB2757" s="15" t="s">
        <v>14450</v>
      </c>
      <c r="BC2757" s="16"/>
      <c r="BD2757" s="16"/>
    </row>
    <row r="2758" spans="48:56" hidden="1" x14ac:dyDescent="0.25">
      <c r="AV2758" s="15" t="str">
        <f t="shared" si="42"/>
        <v>CA-2012-087  El Monte Veterans Village</v>
      </c>
      <c r="AW2758" s="15" t="s">
        <v>4952</v>
      </c>
      <c r="AX2758" s="15" t="s">
        <v>4953</v>
      </c>
      <c r="AY2758" s="15" t="s">
        <v>4954</v>
      </c>
      <c r="AZ2758" s="15" t="s">
        <v>1280</v>
      </c>
      <c r="BA2758" s="15" t="s">
        <v>819</v>
      </c>
      <c r="BB2758" s="15" t="s">
        <v>13829</v>
      </c>
      <c r="BC2758" s="16"/>
      <c r="BD2758" s="16"/>
    </row>
    <row r="2759" spans="48:56" hidden="1" x14ac:dyDescent="0.25">
      <c r="AV2759" s="15" t="str">
        <f t="shared" si="42"/>
        <v>CA-2012-092  Richmond City Center Apartments</v>
      </c>
      <c r="AW2759" s="15" t="s">
        <v>4656</v>
      </c>
      <c r="AX2759" s="15" t="s">
        <v>213</v>
      </c>
      <c r="AY2759" s="15" t="s">
        <v>4657</v>
      </c>
      <c r="AZ2759" s="15" t="s">
        <v>1004</v>
      </c>
      <c r="BA2759" s="15" t="s">
        <v>1275</v>
      </c>
      <c r="BB2759" s="15" t="s">
        <v>14306</v>
      </c>
      <c r="BC2759" s="16"/>
      <c r="BD2759" s="16"/>
    </row>
    <row r="2760" spans="48:56" hidden="1" x14ac:dyDescent="0.25">
      <c r="AV2760" s="15" t="str">
        <f t="shared" si="42"/>
        <v>CA-2012-093  Coastside Senior Housing</v>
      </c>
      <c r="AW2760" s="15" t="s">
        <v>8257</v>
      </c>
      <c r="AX2760" s="15" t="s">
        <v>4658</v>
      </c>
      <c r="AY2760" s="15" t="s">
        <v>4659</v>
      </c>
      <c r="AZ2760" s="15" t="s">
        <v>281</v>
      </c>
      <c r="BA2760" s="15" t="s">
        <v>838</v>
      </c>
      <c r="BB2760" s="15" t="s">
        <v>13969</v>
      </c>
      <c r="BC2760" s="16"/>
      <c r="BD2760" s="16"/>
    </row>
    <row r="2761" spans="48:56" hidden="1" x14ac:dyDescent="0.25">
      <c r="AV2761" s="15" t="str">
        <f t="shared" si="42"/>
        <v>CA-2012-094  Bell Manor</v>
      </c>
      <c r="AW2761" s="15" t="s">
        <v>4660</v>
      </c>
      <c r="AX2761" s="15" t="s">
        <v>4661</v>
      </c>
      <c r="AY2761" s="15" t="s">
        <v>4662</v>
      </c>
      <c r="AZ2761" s="15" t="s">
        <v>628</v>
      </c>
      <c r="BA2761" s="15" t="s">
        <v>1929</v>
      </c>
      <c r="BB2761" s="15" t="s">
        <v>14003</v>
      </c>
      <c r="BC2761" s="16"/>
      <c r="BD2761" s="16"/>
    </row>
    <row r="2762" spans="48:56" hidden="1" x14ac:dyDescent="0.25">
      <c r="AV2762" s="15" t="str">
        <f t="shared" si="42"/>
        <v>CA-2012-096  Lorenz Senior Apartments</v>
      </c>
      <c r="AW2762" s="15" t="s">
        <v>4955</v>
      </c>
      <c r="AX2762" s="15" t="s">
        <v>4956</v>
      </c>
      <c r="AY2762" s="15" t="s">
        <v>4957</v>
      </c>
      <c r="AZ2762" s="15" t="s">
        <v>1278</v>
      </c>
      <c r="BA2762" s="15" t="s">
        <v>822</v>
      </c>
      <c r="BB2762" s="15" t="s">
        <v>14201</v>
      </c>
      <c r="BC2762" s="16"/>
      <c r="BD2762" s="16"/>
    </row>
    <row r="2763" spans="48:56" hidden="1" x14ac:dyDescent="0.25">
      <c r="AV2763" s="15" t="str">
        <f t="shared" si="42"/>
        <v>CA-2012-099  Oak Park Apartments</v>
      </c>
      <c r="AW2763" s="15" t="s">
        <v>5415</v>
      </c>
      <c r="AX2763" s="15" t="s">
        <v>1574</v>
      </c>
      <c r="AY2763" s="15" t="s">
        <v>5806</v>
      </c>
      <c r="AZ2763" s="15" t="s">
        <v>1304</v>
      </c>
      <c r="BA2763" s="15" t="s">
        <v>844</v>
      </c>
      <c r="BB2763" s="15" t="s">
        <v>14184</v>
      </c>
      <c r="BC2763" s="16"/>
      <c r="BD2763" s="16"/>
    </row>
    <row r="2764" spans="48:56" hidden="1" x14ac:dyDescent="0.25">
      <c r="AV2764" s="15" t="str">
        <f t="shared" si="42"/>
        <v>CA-2012-103  Doria Apartments Homes Phase II</v>
      </c>
      <c r="AW2764" s="15" t="s">
        <v>8258</v>
      </c>
      <c r="AX2764" s="15" t="s">
        <v>4958</v>
      </c>
      <c r="AY2764" s="15" t="s">
        <v>3557</v>
      </c>
      <c r="AZ2764" s="15" t="s">
        <v>578</v>
      </c>
      <c r="BA2764" s="15" t="s">
        <v>1277</v>
      </c>
      <c r="BB2764" s="15" t="s">
        <v>14304</v>
      </c>
      <c r="BC2764" s="16"/>
      <c r="BD2764" s="16"/>
    </row>
    <row r="2765" spans="48:56" hidden="1" x14ac:dyDescent="0.25">
      <c r="AV2765" s="15" t="str">
        <f t="shared" si="42"/>
        <v>CA-2012-105  Aptos Blue Apartments</v>
      </c>
      <c r="AW2765" s="15" t="s">
        <v>8259</v>
      </c>
      <c r="AX2765" s="15" t="s">
        <v>4663</v>
      </c>
      <c r="AY2765" s="15" t="s">
        <v>4664</v>
      </c>
      <c r="AZ2765" s="15" t="s">
        <v>743</v>
      </c>
      <c r="BA2765" s="15" t="s">
        <v>1011</v>
      </c>
      <c r="BB2765" s="15" t="s">
        <v>13894</v>
      </c>
      <c r="BC2765" s="16"/>
      <c r="BD2765" s="16"/>
    </row>
    <row r="2766" spans="48:56" hidden="1" x14ac:dyDescent="0.25">
      <c r="AV2766" s="15" t="str">
        <f t="shared" si="42"/>
        <v>CA-2012-106  Rosslyn Hotel Apartments</v>
      </c>
      <c r="AW2766" s="15" t="s">
        <v>8260</v>
      </c>
      <c r="AX2766" s="15" t="s">
        <v>4959</v>
      </c>
      <c r="AY2766" s="15" t="s">
        <v>4960</v>
      </c>
      <c r="AZ2766" s="15" t="s">
        <v>819</v>
      </c>
      <c r="BA2766" s="15" t="s">
        <v>819</v>
      </c>
      <c r="BB2766" s="15" t="s">
        <v>13718</v>
      </c>
      <c r="BC2766" s="16"/>
      <c r="BD2766" s="16"/>
    </row>
    <row r="2767" spans="48:56" hidden="1" x14ac:dyDescent="0.25">
      <c r="AV2767" s="15" t="str">
        <f t="shared" si="42"/>
        <v>CA-2012-112  Verbena Crossing Apartments</v>
      </c>
      <c r="AW2767" s="15" t="s">
        <v>8261</v>
      </c>
      <c r="AX2767" s="15" t="s">
        <v>4961</v>
      </c>
      <c r="AY2767" s="15" t="s">
        <v>211</v>
      </c>
      <c r="AZ2767" s="15" t="s">
        <v>212</v>
      </c>
      <c r="BA2767" s="15" t="s">
        <v>526</v>
      </c>
      <c r="BB2767" s="15" t="s">
        <v>14316</v>
      </c>
      <c r="BC2767" s="16"/>
      <c r="BD2767" s="16"/>
    </row>
    <row r="2768" spans="48:56" hidden="1" x14ac:dyDescent="0.25">
      <c r="AV2768" s="15" t="str">
        <f t="shared" si="42"/>
        <v>CA-2012-115  Tyler Court</v>
      </c>
      <c r="AW2768" s="15" t="s">
        <v>4962</v>
      </c>
      <c r="AX2768" s="15" t="s">
        <v>4963</v>
      </c>
      <c r="AY2768" s="15" t="s">
        <v>4964</v>
      </c>
      <c r="AZ2768" s="15" t="s">
        <v>1280</v>
      </c>
      <c r="BA2768" s="15" t="s">
        <v>819</v>
      </c>
      <c r="BB2768" s="15" t="s">
        <v>13829</v>
      </c>
      <c r="BC2768" s="16"/>
      <c r="BD2768" s="16"/>
    </row>
    <row r="2769" spans="48:56" hidden="1" x14ac:dyDescent="0.25">
      <c r="AV2769" s="15" t="str">
        <f t="shared" si="42"/>
        <v>CA-2012-116  Casa de Esperanza</v>
      </c>
      <c r="AW2769" s="15" t="s">
        <v>4965</v>
      </c>
      <c r="AX2769" s="15" t="s">
        <v>4966</v>
      </c>
      <c r="AY2769" s="15" t="s">
        <v>4967</v>
      </c>
      <c r="AZ2769" s="15" t="s">
        <v>1032</v>
      </c>
      <c r="BA2769" s="15" t="s">
        <v>219</v>
      </c>
      <c r="BB2769" s="15" t="s">
        <v>14411</v>
      </c>
      <c r="BC2769" s="16"/>
      <c r="BD2769" s="16"/>
    </row>
    <row r="2770" spans="48:56" hidden="1" x14ac:dyDescent="0.25">
      <c r="AV2770" s="15" t="str">
        <f t="shared" si="42"/>
        <v>CA-2012-121  Courtland Street Apartments</v>
      </c>
      <c r="AW2770" s="15" t="s">
        <v>8262</v>
      </c>
      <c r="AX2770" s="15" t="s">
        <v>4968</v>
      </c>
      <c r="AY2770" s="15" t="s">
        <v>4969</v>
      </c>
      <c r="AZ2770" s="15" t="s">
        <v>646</v>
      </c>
      <c r="BA2770" s="15" t="s">
        <v>844</v>
      </c>
      <c r="BB2770" s="15" t="s">
        <v>13882</v>
      </c>
      <c r="BC2770" s="16"/>
      <c r="BD2770" s="16"/>
    </row>
    <row r="2771" spans="48:56" hidden="1" x14ac:dyDescent="0.25">
      <c r="AV2771" s="15" t="str">
        <f t="shared" si="42"/>
        <v>CA-2012-123  Burlington Family Apartments</v>
      </c>
      <c r="AW2771" s="15" t="s">
        <v>4970</v>
      </c>
      <c r="AX2771" s="15" t="s">
        <v>4971</v>
      </c>
      <c r="AY2771" s="15" t="s">
        <v>4972</v>
      </c>
      <c r="AZ2771" s="15" t="s">
        <v>819</v>
      </c>
      <c r="BA2771" s="15" t="s">
        <v>819</v>
      </c>
      <c r="BB2771" s="15" t="s">
        <v>13790</v>
      </c>
      <c r="BC2771" s="16"/>
      <c r="BD2771" s="16"/>
    </row>
    <row r="2772" spans="48:56" hidden="1" x14ac:dyDescent="0.25">
      <c r="AV2772" s="15" t="str">
        <f t="shared" si="42"/>
        <v>CA-2012-125  Knob Hill Apartments</v>
      </c>
      <c r="AW2772" s="15" t="s">
        <v>4973</v>
      </c>
      <c r="AX2772" s="15" t="s">
        <v>4974</v>
      </c>
      <c r="AY2772" s="15" t="s">
        <v>4975</v>
      </c>
      <c r="AZ2772" s="15" t="s">
        <v>819</v>
      </c>
      <c r="BA2772" s="15" t="s">
        <v>819</v>
      </c>
      <c r="BB2772" s="15" t="s">
        <v>13790</v>
      </c>
      <c r="BC2772" s="16"/>
      <c r="BD2772" s="16"/>
    </row>
    <row r="2773" spans="48:56" hidden="1" x14ac:dyDescent="0.25">
      <c r="AV2773" s="15" t="str">
        <f t="shared" si="42"/>
        <v>CA-2012-126  Foothill Terrace</v>
      </c>
      <c r="AW2773" s="15" t="s">
        <v>8263</v>
      </c>
      <c r="AX2773" s="15" t="s">
        <v>4665</v>
      </c>
      <c r="AY2773" s="15" t="s">
        <v>4666</v>
      </c>
      <c r="AZ2773" s="15" t="s">
        <v>819</v>
      </c>
      <c r="BA2773" s="15" t="s">
        <v>819</v>
      </c>
      <c r="BB2773" s="15" t="s">
        <v>14084</v>
      </c>
      <c r="BC2773" s="16"/>
      <c r="BD2773" s="16"/>
    </row>
    <row r="2774" spans="48:56" hidden="1" x14ac:dyDescent="0.25">
      <c r="AV2774" s="15" t="str">
        <f t="shared" si="42"/>
        <v>CA-2012-128  Avalon Apartments</v>
      </c>
      <c r="AW2774" s="15" t="s">
        <v>4976</v>
      </c>
      <c r="AX2774" s="15" t="s">
        <v>4977</v>
      </c>
      <c r="AY2774" s="15" t="s">
        <v>4978</v>
      </c>
      <c r="AZ2774" s="15" t="s">
        <v>819</v>
      </c>
      <c r="BA2774" s="15" t="s">
        <v>819</v>
      </c>
      <c r="BB2774" s="15" t="s">
        <v>13777</v>
      </c>
      <c r="BC2774" s="16"/>
      <c r="BD2774" s="16"/>
    </row>
    <row r="2775" spans="48:56" hidden="1" x14ac:dyDescent="0.25">
      <c r="AV2775" s="15" t="str">
        <f t="shared" ref="AV2775:AV2838" si="43">CONCATENATE(AW2775,"  ",AX2775)</f>
        <v>CA-2012-129  Broadwood Terrace</v>
      </c>
      <c r="AW2775" s="15" t="s">
        <v>8264</v>
      </c>
      <c r="AX2775" s="15" t="s">
        <v>4979</v>
      </c>
      <c r="AY2775" s="15" t="s">
        <v>4980</v>
      </c>
      <c r="AZ2775" s="15" t="s">
        <v>819</v>
      </c>
      <c r="BA2775" s="15" t="s">
        <v>819</v>
      </c>
      <c r="BB2775" s="15" t="s">
        <v>13757</v>
      </c>
      <c r="BC2775" s="16"/>
      <c r="BD2775" s="16"/>
    </row>
    <row r="2776" spans="48:56" hidden="1" x14ac:dyDescent="0.25">
      <c r="AV2776" s="15" t="str">
        <f t="shared" si="43"/>
        <v>CA-2012-131  Las Alturas</v>
      </c>
      <c r="AW2776" s="15" t="s">
        <v>8265</v>
      </c>
      <c r="AX2776" s="15" t="s">
        <v>4981</v>
      </c>
      <c r="AY2776" s="15" t="s">
        <v>4982</v>
      </c>
      <c r="AZ2776" s="15" t="s">
        <v>819</v>
      </c>
      <c r="BA2776" s="15" t="s">
        <v>819</v>
      </c>
      <c r="BB2776" s="15" t="s">
        <v>13844</v>
      </c>
      <c r="BC2776" s="16"/>
      <c r="BD2776" s="16"/>
    </row>
    <row r="2777" spans="48:56" hidden="1" x14ac:dyDescent="0.25">
      <c r="AV2777" s="15" t="str">
        <f t="shared" si="43"/>
        <v>CA-2012-137  Pueblo Nuevo Apartments</v>
      </c>
      <c r="AW2777" s="15" t="s">
        <v>8266</v>
      </c>
      <c r="AX2777" s="15" t="s">
        <v>4983</v>
      </c>
      <c r="AY2777" s="15" t="s">
        <v>4984</v>
      </c>
      <c r="AZ2777" s="15" t="s">
        <v>216</v>
      </c>
      <c r="BA2777" s="15" t="s">
        <v>526</v>
      </c>
      <c r="BB2777" s="15" t="s">
        <v>13793</v>
      </c>
      <c r="BC2777" s="16"/>
      <c r="BD2777" s="16"/>
    </row>
    <row r="2778" spans="48:56" hidden="1" x14ac:dyDescent="0.25">
      <c r="AV2778" s="15" t="str">
        <f t="shared" si="43"/>
        <v>CA-2012-138  Madera Vista II fka Summerhouse Apartments</v>
      </c>
      <c r="AW2778" s="15" t="s">
        <v>4985</v>
      </c>
      <c r="AX2778" s="15" t="s">
        <v>14881</v>
      </c>
      <c r="AY2778" s="15" t="s">
        <v>4986</v>
      </c>
      <c r="AZ2778" s="15" t="s">
        <v>938</v>
      </c>
      <c r="BA2778" s="15" t="s">
        <v>526</v>
      </c>
      <c r="BB2778" s="15" t="s">
        <v>14524</v>
      </c>
      <c r="BC2778" s="16"/>
      <c r="BD2778" s="16"/>
    </row>
    <row r="2779" spans="48:56" hidden="1" x14ac:dyDescent="0.25">
      <c r="AV2779" s="15" t="str">
        <f t="shared" si="43"/>
        <v>CA-2012-141  Cottages at Cypress</v>
      </c>
      <c r="AW2779" s="15" t="s">
        <v>8267</v>
      </c>
      <c r="AX2779" s="15" t="s">
        <v>4987</v>
      </c>
      <c r="AY2779" s="15" t="s">
        <v>4988</v>
      </c>
      <c r="AZ2779" s="15" t="s">
        <v>1451</v>
      </c>
      <c r="BA2779" s="15" t="s">
        <v>1931</v>
      </c>
      <c r="BB2779" s="15" t="s">
        <v>14265</v>
      </c>
      <c r="BC2779" s="16"/>
      <c r="BD2779" s="16"/>
    </row>
    <row r="2780" spans="48:56" hidden="1" x14ac:dyDescent="0.25">
      <c r="AV2780" s="15" t="str">
        <f t="shared" si="43"/>
        <v>CA-2012-142  Coachella Community Homes</v>
      </c>
      <c r="AW2780" s="15" t="s">
        <v>4989</v>
      </c>
      <c r="AX2780" s="15" t="s">
        <v>3666</v>
      </c>
      <c r="AY2780" s="15" t="s">
        <v>4990</v>
      </c>
      <c r="AZ2780" s="15" t="s">
        <v>216</v>
      </c>
      <c r="BA2780" s="15" t="s">
        <v>526</v>
      </c>
      <c r="BB2780" s="15" t="s">
        <v>13793</v>
      </c>
      <c r="BC2780" s="16"/>
      <c r="BD2780" s="16"/>
    </row>
    <row r="2781" spans="48:56" hidden="1" x14ac:dyDescent="0.25">
      <c r="AV2781" s="15" t="str">
        <f t="shared" si="43"/>
        <v>CA-2012-147  Garden Village</v>
      </c>
      <c r="AW2781" s="15" t="s">
        <v>8268</v>
      </c>
      <c r="AX2781" s="15" t="s">
        <v>4991</v>
      </c>
      <c r="AY2781" s="15" t="s">
        <v>4101</v>
      </c>
      <c r="AZ2781" s="15" t="s">
        <v>781</v>
      </c>
      <c r="BA2781" s="15" t="s">
        <v>781</v>
      </c>
      <c r="BB2781" s="15" t="s">
        <v>14001</v>
      </c>
      <c r="BC2781" s="16"/>
      <c r="BD2781" s="16"/>
    </row>
    <row r="2782" spans="48:56" hidden="1" x14ac:dyDescent="0.25">
      <c r="AV2782" s="15" t="str">
        <f t="shared" si="43"/>
        <v>CA-2012-158  West Capitol Courtyards I</v>
      </c>
      <c r="AW2782" s="15" t="s">
        <v>8269</v>
      </c>
      <c r="AX2782" s="15" t="s">
        <v>4992</v>
      </c>
      <c r="AY2782" s="15" t="s">
        <v>752</v>
      </c>
      <c r="AZ2782" s="15" t="s">
        <v>1279</v>
      </c>
      <c r="BA2782" s="15" t="s">
        <v>824</v>
      </c>
      <c r="BB2782" s="15" t="s">
        <v>14261</v>
      </c>
      <c r="BC2782" s="16"/>
      <c r="BD2782" s="16"/>
    </row>
    <row r="2783" spans="48:56" hidden="1" x14ac:dyDescent="0.25">
      <c r="AV2783" s="15" t="str">
        <f t="shared" si="43"/>
        <v>CA-2012-159  Ridgeway Studios</v>
      </c>
      <c r="AW2783" s="15" t="s">
        <v>8270</v>
      </c>
      <c r="AX2783" s="15" t="s">
        <v>4993</v>
      </c>
      <c r="AY2783" s="15" t="s">
        <v>2107</v>
      </c>
      <c r="AZ2783" s="15" t="s">
        <v>781</v>
      </c>
      <c r="BA2783" s="15" t="s">
        <v>781</v>
      </c>
      <c r="BB2783" s="15" t="s">
        <v>13795</v>
      </c>
      <c r="BC2783" s="16"/>
      <c r="BD2783" s="16"/>
    </row>
    <row r="2784" spans="48:56" hidden="1" x14ac:dyDescent="0.25">
      <c r="AV2784" s="15" t="str">
        <f t="shared" si="43"/>
        <v>CA-2012-168  Sequoia Villas</v>
      </c>
      <c r="AW2784" s="15" t="s">
        <v>4667</v>
      </c>
      <c r="AX2784" s="15" t="s">
        <v>4668</v>
      </c>
      <c r="AY2784" s="15" t="s">
        <v>4669</v>
      </c>
      <c r="AZ2784" s="15" t="s">
        <v>651</v>
      </c>
      <c r="BA2784" s="15" t="s">
        <v>520</v>
      </c>
      <c r="BB2784" s="15" t="s">
        <v>13908</v>
      </c>
      <c r="BC2784" s="16"/>
      <c r="BD2784" s="16"/>
    </row>
    <row r="2785" spans="48:56" hidden="1" x14ac:dyDescent="0.25">
      <c r="AV2785" s="15" t="str">
        <f t="shared" si="43"/>
        <v>CA-2012-172  The Aspens at South Lake</v>
      </c>
      <c r="AW2785" s="15" t="s">
        <v>4670</v>
      </c>
      <c r="AX2785" s="15" t="s">
        <v>4671</v>
      </c>
      <c r="AY2785" s="15" t="s">
        <v>4672</v>
      </c>
      <c r="AZ2785" s="15" t="s">
        <v>1437</v>
      </c>
      <c r="BA2785" s="15" t="s">
        <v>826</v>
      </c>
      <c r="BB2785" s="15" t="s">
        <v>13835</v>
      </c>
      <c r="BC2785" s="16"/>
      <c r="BD2785" s="16"/>
    </row>
    <row r="2786" spans="48:56" hidden="1" x14ac:dyDescent="0.25">
      <c r="AV2786" s="15" t="str">
        <f t="shared" si="43"/>
        <v>CA-2012-173  The Grove Apartments</v>
      </c>
      <c r="AW2786" s="15" t="s">
        <v>4673</v>
      </c>
      <c r="AX2786" s="15" t="s">
        <v>633</v>
      </c>
      <c r="AY2786" s="15" t="s">
        <v>4674</v>
      </c>
      <c r="AZ2786" s="15" t="s">
        <v>4675</v>
      </c>
      <c r="BA2786" s="15" t="s">
        <v>853</v>
      </c>
      <c r="BB2786" s="15" t="s">
        <v>14045</v>
      </c>
      <c r="BC2786" s="16"/>
      <c r="BD2786" s="16"/>
    </row>
    <row r="2787" spans="48:56" hidden="1" x14ac:dyDescent="0.25">
      <c r="AV2787" s="15" t="str">
        <f t="shared" si="43"/>
        <v>CA-2012-174  King's Station</v>
      </c>
      <c r="AW2787" s="15" t="s">
        <v>8271</v>
      </c>
      <c r="AX2787" s="15" t="s">
        <v>4676</v>
      </c>
      <c r="AY2787" s="15" t="s">
        <v>4677</v>
      </c>
      <c r="AZ2787" s="15" t="s">
        <v>1793</v>
      </c>
      <c r="BA2787" s="15" t="s">
        <v>876</v>
      </c>
      <c r="BB2787" s="15" t="s">
        <v>13873</v>
      </c>
      <c r="BC2787" s="16"/>
      <c r="BD2787" s="16"/>
    </row>
    <row r="2788" spans="48:56" hidden="1" x14ac:dyDescent="0.25">
      <c r="AV2788" s="15" t="str">
        <f t="shared" si="43"/>
        <v>CA-2012-175  Stony Creek Senior Apartments</v>
      </c>
      <c r="AW2788" s="15" t="s">
        <v>4994</v>
      </c>
      <c r="AX2788" s="15" t="s">
        <v>4995</v>
      </c>
      <c r="AY2788" s="15" t="s">
        <v>4996</v>
      </c>
      <c r="AZ2788" s="15" t="s">
        <v>614</v>
      </c>
      <c r="BA2788" s="15" t="s">
        <v>615</v>
      </c>
      <c r="BB2788" s="15" t="s">
        <v>13771</v>
      </c>
      <c r="BC2788" s="16"/>
      <c r="BD2788" s="16"/>
    </row>
    <row r="2789" spans="48:56" hidden="1" x14ac:dyDescent="0.25">
      <c r="AV2789" s="15" t="str">
        <f t="shared" si="43"/>
        <v>CA-2012-177  Descanso Place IV</v>
      </c>
      <c r="AW2789" s="15" t="s">
        <v>4678</v>
      </c>
      <c r="AX2789" s="15" t="s">
        <v>4679</v>
      </c>
      <c r="AY2789" s="15" t="s">
        <v>4680</v>
      </c>
      <c r="AZ2789" s="15" t="s">
        <v>616</v>
      </c>
      <c r="BA2789" s="15" t="s">
        <v>829</v>
      </c>
      <c r="BB2789" s="15" t="s">
        <v>13887</v>
      </c>
      <c r="BC2789" s="16"/>
      <c r="BD2789" s="16"/>
    </row>
    <row r="2790" spans="48:56" hidden="1" x14ac:dyDescent="0.25">
      <c r="AV2790" s="15" t="str">
        <f t="shared" si="43"/>
        <v>CA-2012-184  Parc Grove Commons Northwest Apartments</v>
      </c>
      <c r="AW2790" s="15" t="s">
        <v>8272</v>
      </c>
      <c r="AX2790" s="15" t="s">
        <v>4997</v>
      </c>
      <c r="AY2790" s="15" t="s">
        <v>4998</v>
      </c>
      <c r="AZ2790" s="15" t="s">
        <v>830</v>
      </c>
      <c r="BA2790" s="15" t="s">
        <v>830</v>
      </c>
      <c r="BB2790" s="15" t="s">
        <v>14451</v>
      </c>
      <c r="BC2790" s="16"/>
      <c r="BD2790" s="16"/>
    </row>
    <row r="2791" spans="48:56" hidden="1" x14ac:dyDescent="0.25">
      <c r="AV2791" s="15" t="str">
        <f t="shared" si="43"/>
        <v>CA-2012-185  Bridges at Florence Apartments</v>
      </c>
      <c r="AW2791" s="15" t="s">
        <v>8273</v>
      </c>
      <c r="AX2791" s="15" t="s">
        <v>4999</v>
      </c>
      <c r="AY2791" s="15" t="s">
        <v>5000</v>
      </c>
      <c r="AZ2791" s="15" t="s">
        <v>830</v>
      </c>
      <c r="BA2791" s="15" t="s">
        <v>830</v>
      </c>
      <c r="BB2791" s="15" t="s">
        <v>13869</v>
      </c>
      <c r="BC2791" s="16"/>
      <c r="BD2791" s="16"/>
    </row>
    <row r="2792" spans="48:56" hidden="1" x14ac:dyDescent="0.25">
      <c r="AV2792" s="15" t="str">
        <f t="shared" si="43"/>
        <v>CA-2012-190  New Pershing Apartments</v>
      </c>
      <c r="AW2792" s="15" t="s">
        <v>8274</v>
      </c>
      <c r="AX2792" s="15" t="s">
        <v>5001</v>
      </c>
      <c r="AY2792" s="15" t="s">
        <v>5002</v>
      </c>
      <c r="AZ2792" s="15" t="s">
        <v>819</v>
      </c>
      <c r="BA2792" s="15" t="s">
        <v>819</v>
      </c>
      <c r="BB2792" s="15" t="s">
        <v>13718</v>
      </c>
      <c r="BC2792" s="16"/>
      <c r="BD2792" s="16"/>
    </row>
    <row r="2793" spans="48:56" hidden="1" x14ac:dyDescent="0.25">
      <c r="AV2793" s="15" t="str">
        <f t="shared" si="43"/>
        <v>CA-2012-193  Cerritos Avenue Apartments</v>
      </c>
      <c r="AW2793" s="15" t="s">
        <v>8275</v>
      </c>
      <c r="AX2793" s="15" t="s">
        <v>5003</v>
      </c>
      <c r="AY2793" s="15" t="s">
        <v>5004</v>
      </c>
      <c r="AZ2793" s="15" t="s">
        <v>1276</v>
      </c>
      <c r="BA2793" s="15" t="s">
        <v>1277</v>
      </c>
      <c r="BB2793" s="15" t="s">
        <v>14033</v>
      </c>
      <c r="BC2793" s="16"/>
      <c r="BD2793" s="16"/>
    </row>
    <row r="2794" spans="48:56" hidden="1" x14ac:dyDescent="0.25">
      <c r="AV2794" s="15" t="str">
        <f t="shared" si="43"/>
        <v>CA-2012-194  Haciendas Apartments II</v>
      </c>
      <c r="AW2794" s="15" t="s">
        <v>5417</v>
      </c>
      <c r="AX2794" s="15" t="s">
        <v>5418</v>
      </c>
      <c r="AY2794" s="15" t="s">
        <v>5419</v>
      </c>
      <c r="AZ2794" s="15" t="s">
        <v>234</v>
      </c>
      <c r="BA2794" s="15" t="s">
        <v>876</v>
      </c>
      <c r="BB2794" s="15" t="s">
        <v>14174</v>
      </c>
      <c r="BC2794" s="16"/>
      <c r="BD2794" s="16"/>
    </row>
    <row r="2795" spans="48:56" hidden="1" x14ac:dyDescent="0.25">
      <c r="AV2795" s="15" t="str">
        <f t="shared" si="43"/>
        <v>CA-2012-196  Cedar Glen Apartments</v>
      </c>
      <c r="AW2795" s="15" t="s">
        <v>8276</v>
      </c>
      <c r="AX2795" s="15" t="s">
        <v>5005</v>
      </c>
      <c r="AY2795" s="15" t="s">
        <v>5006</v>
      </c>
      <c r="AZ2795" s="15" t="s">
        <v>526</v>
      </c>
      <c r="BA2795" s="15" t="s">
        <v>526</v>
      </c>
      <c r="BB2795" s="15" t="s">
        <v>13960</v>
      </c>
      <c r="BC2795" s="16"/>
      <c r="BD2795" s="16"/>
    </row>
    <row r="2796" spans="48:56" hidden="1" x14ac:dyDescent="0.25">
      <c r="AV2796" s="15" t="str">
        <f t="shared" si="43"/>
        <v>CA-2012-197  Mesa Commons Apartments</v>
      </c>
      <c r="AW2796" s="15" t="s">
        <v>5007</v>
      </c>
      <c r="AX2796" s="15" t="s">
        <v>5008</v>
      </c>
      <c r="AY2796" s="15" t="s">
        <v>5009</v>
      </c>
      <c r="AZ2796" s="15" t="s">
        <v>848</v>
      </c>
      <c r="BA2796" s="15" t="s">
        <v>848</v>
      </c>
      <c r="BB2796" s="15" t="s">
        <v>14315</v>
      </c>
      <c r="BC2796" s="16"/>
      <c r="BD2796" s="16"/>
    </row>
    <row r="2797" spans="48:56" hidden="1" x14ac:dyDescent="0.25">
      <c r="AV2797" s="15" t="str">
        <f t="shared" si="43"/>
        <v>CA-2012-199  Lakeside Senior Apartments</v>
      </c>
      <c r="AW2797" s="15" t="s">
        <v>5010</v>
      </c>
      <c r="AX2797" s="15" t="s">
        <v>5011</v>
      </c>
      <c r="AY2797" s="15" t="s">
        <v>5012</v>
      </c>
      <c r="AZ2797" s="15" t="s">
        <v>331</v>
      </c>
      <c r="BA2797" s="15" t="s">
        <v>332</v>
      </c>
      <c r="BB2797" s="15" t="s">
        <v>13729</v>
      </c>
      <c r="BC2797" s="16"/>
      <c r="BD2797" s="16"/>
    </row>
    <row r="2798" spans="48:56" hidden="1" x14ac:dyDescent="0.25">
      <c r="AV2798" s="15" t="str">
        <f t="shared" si="43"/>
        <v>CA-2012-200  Sage Park</v>
      </c>
      <c r="AW2798" s="15" t="s">
        <v>5013</v>
      </c>
      <c r="AX2798" s="15" t="s">
        <v>5420</v>
      </c>
      <c r="AY2798" s="15" t="s">
        <v>14882</v>
      </c>
      <c r="AZ2798" s="15" t="s">
        <v>5421</v>
      </c>
      <c r="BA2798" s="15" t="s">
        <v>819</v>
      </c>
      <c r="BB2798" s="15" t="s">
        <v>14525</v>
      </c>
      <c r="BC2798" s="16"/>
      <c r="BD2798" s="16"/>
    </row>
    <row r="2799" spans="48:56" hidden="1" x14ac:dyDescent="0.25">
      <c r="AV2799" s="15" t="str">
        <f t="shared" si="43"/>
        <v>CA-2012-202  West San Carlos Senior Apartments</v>
      </c>
      <c r="AW2799" s="15" t="s">
        <v>5014</v>
      </c>
      <c r="AX2799" s="15" t="s">
        <v>5015</v>
      </c>
      <c r="AY2799" s="15" t="s">
        <v>5016</v>
      </c>
      <c r="AZ2799" s="15" t="s">
        <v>851</v>
      </c>
      <c r="BA2799" s="15" t="s">
        <v>850</v>
      </c>
      <c r="BB2799" s="15" t="s">
        <v>13861</v>
      </c>
      <c r="BC2799" s="16"/>
      <c r="BD2799" s="16"/>
    </row>
    <row r="2800" spans="48:56" hidden="1" x14ac:dyDescent="0.25">
      <c r="AV2800" s="15" t="str">
        <f t="shared" si="43"/>
        <v>CA-2012-207  C.L. Dellums Apartments</v>
      </c>
      <c r="AW2800" s="15" t="s">
        <v>5017</v>
      </c>
      <c r="AX2800" s="15" t="s">
        <v>5018</v>
      </c>
      <c r="AY2800" s="15" t="s">
        <v>4096</v>
      </c>
      <c r="AZ2800" s="15" t="s">
        <v>331</v>
      </c>
      <c r="BA2800" s="15" t="s">
        <v>332</v>
      </c>
      <c r="BB2800" s="15" t="s">
        <v>13769</v>
      </c>
      <c r="BC2800" s="16"/>
      <c r="BD2800" s="16"/>
    </row>
    <row r="2801" spans="48:56" hidden="1" x14ac:dyDescent="0.25">
      <c r="AV2801" s="15" t="str">
        <f t="shared" si="43"/>
        <v>CA-2012-208  Beswick Senior Apartments</v>
      </c>
      <c r="AW2801" s="15" t="s">
        <v>5019</v>
      </c>
      <c r="AX2801" s="15" t="s">
        <v>5020</v>
      </c>
      <c r="AY2801" s="15" t="s">
        <v>5021</v>
      </c>
      <c r="AZ2801" s="15" t="s">
        <v>819</v>
      </c>
      <c r="BA2801" s="15" t="s">
        <v>819</v>
      </c>
      <c r="BB2801" s="15" t="s">
        <v>13844</v>
      </c>
      <c r="BC2801" s="16"/>
      <c r="BD2801" s="16"/>
    </row>
    <row r="2802" spans="48:56" hidden="1" x14ac:dyDescent="0.25">
      <c r="AV2802" s="15" t="str">
        <f t="shared" si="43"/>
        <v>CA-2012-209  Sol Y Luna Apartments</v>
      </c>
      <c r="AW2802" s="15" t="s">
        <v>5422</v>
      </c>
      <c r="AX2802" s="15" t="s">
        <v>5423</v>
      </c>
      <c r="AY2802" s="15" t="s">
        <v>5424</v>
      </c>
      <c r="AZ2802" s="15" t="s">
        <v>819</v>
      </c>
      <c r="BA2802" s="15" t="s">
        <v>819</v>
      </c>
      <c r="BB2802" s="15" t="s">
        <v>13851</v>
      </c>
      <c r="BC2802" s="16"/>
      <c r="BD2802" s="16"/>
    </row>
    <row r="2803" spans="48:56" hidden="1" x14ac:dyDescent="0.25">
      <c r="AV2803" s="15" t="str">
        <f t="shared" si="43"/>
        <v>CA-2012-210  Cesar Chavez Villas</v>
      </c>
      <c r="AW2803" s="15" t="s">
        <v>8277</v>
      </c>
      <c r="AX2803" s="15" t="s">
        <v>5022</v>
      </c>
      <c r="AY2803" s="15" t="s">
        <v>5023</v>
      </c>
      <c r="AZ2803" s="15" t="s">
        <v>216</v>
      </c>
      <c r="BA2803" s="15" t="s">
        <v>526</v>
      </c>
      <c r="BB2803" s="15" t="s">
        <v>13793</v>
      </c>
      <c r="BC2803" s="16"/>
      <c r="BD2803" s="16"/>
    </row>
    <row r="2804" spans="48:56" hidden="1" x14ac:dyDescent="0.25">
      <c r="AV2804" s="15" t="str">
        <f t="shared" si="43"/>
        <v>CA-2012-212  Pacific Avenue Arts Colony</v>
      </c>
      <c r="AW2804" s="15" t="s">
        <v>8278</v>
      </c>
      <c r="AX2804" s="15" t="s">
        <v>5024</v>
      </c>
      <c r="AY2804" s="15" t="s">
        <v>5025</v>
      </c>
      <c r="AZ2804" s="15" t="s">
        <v>330</v>
      </c>
      <c r="BA2804" s="15" t="s">
        <v>819</v>
      </c>
      <c r="BB2804" s="15" t="s">
        <v>13949</v>
      </c>
      <c r="BC2804" s="16"/>
      <c r="BD2804" s="16"/>
    </row>
    <row r="2805" spans="48:56" hidden="1" x14ac:dyDescent="0.25">
      <c r="AV2805" s="15" t="str">
        <f t="shared" si="43"/>
        <v>CA-2012-215  Norwalk Towers Apartments</v>
      </c>
      <c r="AW2805" s="15" t="s">
        <v>8279</v>
      </c>
      <c r="AX2805" s="15" t="s">
        <v>4681</v>
      </c>
      <c r="AY2805" s="15" t="s">
        <v>4682</v>
      </c>
      <c r="AZ2805" s="15" t="s">
        <v>363</v>
      </c>
      <c r="BA2805" s="15" t="s">
        <v>819</v>
      </c>
      <c r="BB2805" s="15" t="s">
        <v>14057</v>
      </c>
      <c r="BC2805" s="16"/>
      <c r="BD2805" s="16"/>
    </row>
    <row r="2806" spans="48:56" hidden="1" x14ac:dyDescent="0.25">
      <c r="AV2806" s="15" t="str">
        <f t="shared" si="43"/>
        <v>CA-2012-216  Parkview Apartments</v>
      </c>
      <c r="AW2806" s="15" t="s">
        <v>8280</v>
      </c>
      <c r="AX2806" s="15" t="s">
        <v>155</v>
      </c>
      <c r="AY2806" s="15" t="s">
        <v>5026</v>
      </c>
      <c r="AZ2806" s="15" t="s">
        <v>222</v>
      </c>
      <c r="BA2806" s="15" t="s">
        <v>848</v>
      </c>
      <c r="BB2806" s="15" t="s">
        <v>13950</v>
      </c>
      <c r="BC2806" s="16"/>
      <c r="BD2806" s="16"/>
    </row>
    <row r="2807" spans="48:56" hidden="1" x14ac:dyDescent="0.25">
      <c r="AV2807" s="15" t="str">
        <f t="shared" si="43"/>
        <v>CA-2012-221  Tower Apartments</v>
      </c>
      <c r="AW2807" s="15" t="s">
        <v>5027</v>
      </c>
      <c r="AX2807" s="15" t="s">
        <v>3665</v>
      </c>
      <c r="AY2807" s="15" t="s">
        <v>5028</v>
      </c>
      <c r="AZ2807" s="15" t="s">
        <v>555</v>
      </c>
      <c r="BA2807" s="15" t="s">
        <v>1929</v>
      </c>
      <c r="BB2807" s="15" t="s">
        <v>13816</v>
      </c>
      <c r="BC2807" s="16"/>
      <c r="BD2807" s="16"/>
    </row>
    <row r="2808" spans="48:56" hidden="1" x14ac:dyDescent="0.25">
      <c r="AV2808" s="15" t="str">
        <f t="shared" si="43"/>
        <v>CA-2012-223  HFL Sequoia Apartments</v>
      </c>
      <c r="AW2808" s="15" t="s">
        <v>5029</v>
      </c>
      <c r="AX2808" s="15" t="s">
        <v>5030</v>
      </c>
      <c r="AY2808" s="15" t="s">
        <v>5031</v>
      </c>
      <c r="AZ2808" s="15" t="s">
        <v>648</v>
      </c>
      <c r="BA2808" s="15" t="s">
        <v>819</v>
      </c>
      <c r="BB2808" s="15" t="s">
        <v>14156</v>
      </c>
      <c r="BC2808" s="16"/>
      <c r="BD2808" s="16"/>
    </row>
    <row r="2809" spans="48:56" hidden="1" x14ac:dyDescent="0.25">
      <c r="AV2809" s="15" t="str">
        <f t="shared" si="43"/>
        <v>CA-2012-225  San Emi Apartments</v>
      </c>
      <c r="AW2809" s="15" t="s">
        <v>5032</v>
      </c>
      <c r="AX2809" s="15" t="s">
        <v>5033</v>
      </c>
      <c r="AY2809" s="15" t="s">
        <v>5034</v>
      </c>
      <c r="AZ2809" s="15" t="s">
        <v>111</v>
      </c>
      <c r="BA2809" s="15" t="s">
        <v>882</v>
      </c>
      <c r="BB2809" s="15" t="s">
        <v>14356</v>
      </c>
      <c r="BC2809" s="16"/>
      <c r="BD2809" s="16"/>
    </row>
    <row r="2810" spans="48:56" hidden="1" x14ac:dyDescent="0.25">
      <c r="AV2810" s="15" t="str">
        <f t="shared" si="43"/>
        <v>CA-2012-226  Dumosa Senior Village</v>
      </c>
      <c r="AW2810" s="15" t="s">
        <v>5035</v>
      </c>
      <c r="AX2810" s="15" t="s">
        <v>5036</v>
      </c>
      <c r="AY2810" s="15" t="s">
        <v>5037</v>
      </c>
      <c r="AZ2810" s="15" t="s">
        <v>4309</v>
      </c>
      <c r="BA2810" s="15" t="s">
        <v>882</v>
      </c>
      <c r="BB2810" s="15" t="s">
        <v>14502</v>
      </c>
      <c r="BC2810" s="16"/>
      <c r="BD2810" s="16"/>
    </row>
    <row r="2811" spans="48:56" hidden="1" x14ac:dyDescent="0.25">
      <c r="AV2811" s="15" t="str">
        <f t="shared" si="43"/>
        <v>CA-2012-229  Warwick Terrace</v>
      </c>
      <c r="AW2811" s="15" t="s">
        <v>5038</v>
      </c>
      <c r="AX2811" s="15" t="s">
        <v>5039</v>
      </c>
      <c r="AY2811" s="15" t="s">
        <v>5040</v>
      </c>
      <c r="AZ2811" s="15" t="s">
        <v>43</v>
      </c>
      <c r="BA2811" s="15" t="s">
        <v>819</v>
      </c>
      <c r="BB2811" s="15" t="s">
        <v>13801</v>
      </c>
      <c r="BC2811" s="16"/>
      <c r="BD2811" s="16"/>
    </row>
    <row r="2812" spans="48:56" hidden="1" x14ac:dyDescent="0.25">
      <c r="AV2812" s="15" t="str">
        <f t="shared" si="43"/>
        <v>CA-2012-230  Citronica Two</v>
      </c>
      <c r="AW2812" s="15" t="s">
        <v>5041</v>
      </c>
      <c r="AX2812" s="15" t="s">
        <v>5042</v>
      </c>
      <c r="AY2812" s="15" t="s">
        <v>5043</v>
      </c>
      <c r="AZ2812" s="15" t="s">
        <v>861</v>
      </c>
      <c r="BA2812" s="15" t="s">
        <v>848</v>
      </c>
      <c r="BB2812" s="15" t="s">
        <v>14415</v>
      </c>
      <c r="BC2812" s="16"/>
      <c r="BD2812" s="16"/>
    </row>
    <row r="2813" spans="48:56" hidden="1" x14ac:dyDescent="0.25">
      <c r="AV2813" s="15" t="str">
        <f t="shared" si="43"/>
        <v>CA-2012-234  Garden View Terrace I aka Los Feliz Apts</v>
      </c>
      <c r="AW2813" s="15" t="s">
        <v>5044</v>
      </c>
      <c r="AX2813" s="15" t="s">
        <v>15411</v>
      </c>
      <c r="AY2813" s="15" t="s">
        <v>15412</v>
      </c>
      <c r="AZ2813" s="15" t="s">
        <v>1316</v>
      </c>
      <c r="BA2813" s="15" t="s">
        <v>1009</v>
      </c>
      <c r="BB2813" s="15" t="s">
        <v>13981</v>
      </c>
      <c r="BC2813" s="16"/>
      <c r="BD2813" s="16"/>
    </row>
    <row r="2814" spans="48:56" hidden="1" x14ac:dyDescent="0.25">
      <c r="AV2814" s="15" t="str">
        <f t="shared" si="43"/>
        <v>CA-2012-235  Colina Vista Apartments</v>
      </c>
      <c r="AW2814" s="15" t="s">
        <v>4683</v>
      </c>
      <c r="AX2814" s="15" t="s">
        <v>4684</v>
      </c>
      <c r="AY2814" s="15" t="s">
        <v>4685</v>
      </c>
      <c r="AZ2814" s="15" t="s">
        <v>4296</v>
      </c>
      <c r="BA2814" s="15" t="s">
        <v>1009</v>
      </c>
      <c r="BB2814" s="15" t="s">
        <v>14477</v>
      </c>
      <c r="BC2814" s="16"/>
      <c r="BD2814" s="16"/>
    </row>
    <row r="2815" spans="48:56" hidden="1" x14ac:dyDescent="0.25">
      <c r="AV2815" s="15" t="str">
        <f t="shared" si="43"/>
        <v>CA-2012-236  McCloud River Apartments</v>
      </c>
      <c r="AW2815" s="15" t="s">
        <v>4686</v>
      </c>
      <c r="AX2815" s="15" t="s">
        <v>4687</v>
      </c>
      <c r="AY2815" s="15" t="s">
        <v>4688</v>
      </c>
      <c r="AZ2815" s="15" t="s">
        <v>4689</v>
      </c>
      <c r="BA2815" s="15" t="s">
        <v>341</v>
      </c>
      <c r="BB2815" s="15" t="s">
        <v>14526</v>
      </c>
      <c r="BC2815" s="16"/>
      <c r="BD2815" s="16"/>
    </row>
    <row r="2816" spans="48:56" hidden="1" x14ac:dyDescent="0.25">
      <c r="AV2816" s="15" t="str">
        <f t="shared" si="43"/>
        <v>CA-2012-801  Oakridge Family Homes</v>
      </c>
      <c r="AW2816" s="15" t="s">
        <v>4690</v>
      </c>
      <c r="AX2816" s="15" t="s">
        <v>4691</v>
      </c>
      <c r="AY2816" s="15" t="s">
        <v>4692</v>
      </c>
      <c r="AZ2816" s="15" t="s">
        <v>1295</v>
      </c>
      <c r="BA2816" s="15" t="s">
        <v>819</v>
      </c>
      <c r="BB2816" s="15" t="s">
        <v>14084</v>
      </c>
      <c r="BC2816" s="16"/>
      <c r="BD2816" s="16"/>
    </row>
    <row r="2817" spans="48:56" hidden="1" x14ac:dyDescent="0.25">
      <c r="AV2817" s="15" t="str">
        <f t="shared" si="43"/>
        <v>CA-2012-802  The Crossings at Cherry Orchard</v>
      </c>
      <c r="AW2817" s="15" t="s">
        <v>4693</v>
      </c>
      <c r="AX2817" s="15" t="s">
        <v>4694</v>
      </c>
      <c r="AY2817" s="15" t="s">
        <v>4695</v>
      </c>
      <c r="AZ2817" s="15" t="s">
        <v>1276</v>
      </c>
      <c r="BA2817" s="15" t="s">
        <v>1277</v>
      </c>
      <c r="BB2817" s="15" t="s">
        <v>14178</v>
      </c>
      <c r="BC2817" s="16"/>
      <c r="BD2817" s="16"/>
    </row>
    <row r="2818" spans="48:56" hidden="1" x14ac:dyDescent="0.25">
      <c r="AV2818" s="15" t="str">
        <f t="shared" si="43"/>
        <v>CA-2012-803  Oak Center Homes</v>
      </c>
      <c r="AW2818" s="15" t="s">
        <v>8281</v>
      </c>
      <c r="AX2818" s="15" t="s">
        <v>5045</v>
      </c>
      <c r="AY2818" s="15" t="s">
        <v>5046</v>
      </c>
      <c r="AZ2818" s="15" t="s">
        <v>331</v>
      </c>
      <c r="BA2818" s="15" t="s">
        <v>332</v>
      </c>
      <c r="BB2818" s="15" t="s">
        <v>14145</v>
      </c>
      <c r="BC2818" s="16"/>
      <c r="BD2818" s="16"/>
    </row>
    <row r="2819" spans="48:56" hidden="1" x14ac:dyDescent="0.25">
      <c r="AV2819" s="15" t="str">
        <f t="shared" si="43"/>
        <v>CA-2012-805  Piedmont Apartments</v>
      </c>
      <c r="AW2819" s="15" t="s">
        <v>4086</v>
      </c>
      <c r="AX2819" s="15" t="s">
        <v>1315</v>
      </c>
      <c r="AY2819" s="15" t="s">
        <v>884</v>
      </c>
      <c r="AZ2819" s="15" t="s">
        <v>331</v>
      </c>
      <c r="BA2819" s="15" t="s">
        <v>332</v>
      </c>
      <c r="BB2819" s="15" t="s">
        <v>14300</v>
      </c>
      <c r="BC2819" s="16"/>
      <c r="BD2819" s="16"/>
    </row>
    <row r="2820" spans="48:56" hidden="1" x14ac:dyDescent="0.25">
      <c r="AV2820" s="15" t="str">
        <f t="shared" si="43"/>
        <v>CA-2012-806  Vista Angelina Family Apartments</v>
      </c>
      <c r="AW2820" s="15" t="s">
        <v>8282</v>
      </c>
      <c r="AX2820" s="15" t="s">
        <v>4087</v>
      </c>
      <c r="AY2820" s="15" t="s">
        <v>4696</v>
      </c>
      <c r="AZ2820" s="15" t="s">
        <v>819</v>
      </c>
      <c r="BA2820" s="15" t="s">
        <v>819</v>
      </c>
      <c r="BB2820" s="15" t="s">
        <v>13808</v>
      </c>
      <c r="BC2820" s="16"/>
      <c r="BD2820" s="16"/>
    </row>
    <row r="2821" spans="48:56" hidden="1" x14ac:dyDescent="0.25">
      <c r="AV2821" s="15" t="str">
        <f t="shared" si="43"/>
        <v>CA-2012-807  1st and Rosemary Senior Apartments</v>
      </c>
      <c r="AW2821" s="15" t="s">
        <v>8283</v>
      </c>
      <c r="AX2821" s="15" t="s">
        <v>5047</v>
      </c>
      <c r="AY2821" s="15" t="s">
        <v>5048</v>
      </c>
      <c r="AZ2821" s="15" t="s">
        <v>851</v>
      </c>
      <c r="BA2821" s="15" t="s">
        <v>850</v>
      </c>
      <c r="BB2821" s="15" t="s">
        <v>13740</v>
      </c>
      <c r="BC2821" s="16"/>
      <c r="BD2821" s="16"/>
    </row>
    <row r="2822" spans="48:56" hidden="1" x14ac:dyDescent="0.25">
      <c r="AV2822" s="15" t="str">
        <f t="shared" si="43"/>
        <v>CA-2012-808  1st and Rosemary Family Apartments</v>
      </c>
      <c r="AW2822" s="15" t="s">
        <v>5049</v>
      </c>
      <c r="AX2822" s="15" t="s">
        <v>5050</v>
      </c>
      <c r="AY2822" s="15" t="s">
        <v>5051</v>
      </c>
      <c r="AZ2822" s="15" t="s">
        <v>851</v>
      </c>
      <c r="BA2822" s="15" t="s">
        <v>850</v>
      </c>
      <c r="BB2822" s="15" t="s">
        <v>13740</v>
      </c>
      <c r="BC2822" s="16"/>
      <c r="BD2822" s="16"/>
    </row>
    <row r="2823" spans="48:56" hidden="1" x14ac:dyDescent="0.25">
      <c r="AV2823" s="15" t="str">
        <f t="shared" si="43"/>
        <v>CA-2012-809  2525 El Camino Senior Apartments</v>
      </c>
      <c r="AW2823" s="15" t="s">
        <v>4697</v>
      </c>
      <c r="AX2823" s="15" t="s">
        <v>4698</v>
      </c>
      <c r="AY2823" s="15" t="s">
        <v>4699</v>
      </c>
      <c r="AZ2823" s="15" t="s">
        <v>850</v>
      </c>
      <c r="BA2823" s="15" t="s">
        <v>850</v>
      </c>
      <c r="BB2823" s="15" t="s">
        <v>13923</v>
      </c>
      <c r="BC2823" s="16"/>
      <c r="BD2823" s="16"/>
    </row>
    <row r="2824" spans="48:56" hidden="1" x14ac:dyDescent="0.25">
      <c r="AV2824" s="15" t="str">
        <f t="shared" si="43"/>
        <v>CA-2012-810  Sonoma Gardens</v>
      </c>
      <c r="AW2824" s="15" t="s">
        <v>4700</v>
      </c>
      <c r="AX2824" s="15" t="s">
        <v>4701</v>
      </c>
      <c r="AY2824" s="15" t="s">
        <v>4702</v>
      </c>
      <c r="AZ2824" s="15" t="s">
        <v>137</v>
      </c>
      <c r="BA2824" s="15" t="s">
        <v>1929</v>
      </c>
      <c r="BB2824" s="15" t="s">
        <v>14010</v>
      </c>
      <c r="BC2824" s="16"/>
      <c r="BD2824" s="16"/>
    </row>
    <row r="2825" spans="48:56" hidden="1" x14ac:dyDescent="0.25">
      <c r="AV2825" s="15" t="str">
        <f t="shared" si="43"/>
        <v>CA-2012-811  Villa Mirage</v>
      </c>
      <c r="AW2825" s="15" t="s">
        <v>8284</v>
      </c>
      <c r="AX2825" s="15" t="s">
        <v>4703</v>
      </c>
      <c r="AY2825" s="15" t="s">
        <v>4704</v>
      </c>
      <c r="AZ2825" s="15" t="s">
        <v>4705</v>
      </c>
      <c r="BA2825" s="15" t="s">
        <v>526</v>
      </c>
      <c r="BB2825" s="15" t="s">
        <v>14527</v>
      </c>
      <c r="BC2825" s="16"/>
      <c r="BD2825" s="16"/>
    </row>
    <row r="2826" spans="48:56" hidden="1" x14ac:dyDescent="0.25">
      <c r="AV2826" s="15" t="str">
        <f t="shared" si="43"/>
        <v>CA-2012-812  Cathedral Gardens</v>
      </c>
      <c r="AW2826" s="15" t="s">
        <v>5052</v>
      </c>
      <c r="AX2826" s="15" t="s">
        <v>5053</v>
      </c>
      <c r="AY2826" s="15" t="s">
        <v>5054</v>
      </c>
      <c r="AZ2826" s="15" t="s">
        <v>331</v>
      </c>
      <c r="BA2826" s="15" t="s">
        <v>332</v>
      </c>
      <c r="BB2826" s="15" t="s">
        <v>13769</v>
      </c>
      <c r="BC2826" s="16"/>
      <c r="BD2826" s="16"/>
    </row>
    <row r="2827" spans="48:56" hidden="1" x14ac:dyDescent="0.25">
      <c r="AV2827" s="15" t="str">
        <f t="shared" si="43"/>
        <v>CA-2012-814  Vista Terrace</v>
      </c>
      <c r="AW2827" s="15" t="s">
        <v>8285</v>
      </c>
      <c r="AX2827" s="15" t="s">
        <v>4706</v>
      </c>
      <c r="AY2827" s="15" t="s">
        <v>4707</v>
      </c>
      <c r="AZ2827" s="15" t="s">
        <v>653</v>
      </c>
      <c r="BA2827" s="15" t="s">
        <v>848</v>
      </c>
      <c r="BB2827" s="15" t="s">
        <v>14528</v>
      </c>
      <c r="BC2827" s="16"/>
      <c r="BD2827" s="16"/>
    </row>
    <row r="2828" spans="48:56" hidden="1" x14ac:dyDescent="0.25">
      <c r="AV2828" s="15" t="str">
        <f t="shared" si="43"/>
        <v>CA-2012-815  North Point Apartments</v>
      </c>
      <c r="AW2828" s="15" t="s">
        <v>8286</v>
      </c>
      <c r="AX2828" s="15" t="s">
        <v>4708</v>
      </c>
      <c r="AY2828" s="15" t="s">
        <v>4709</v>
      </c>
      <c r="AZ2828" s="15" t="s">
        <v>40</v>
      </c>
      <c r="BA2828" s="15" t="s">
        <v>1925</v>
      </c>
      <c r="BB2828" s="15" t="s">
        <v>13747</v>
      </c>
      <c r="BC2828" s="16"/>
      <c r="BD2828" s="16"/>
    </row>
    <row r="2829" spans="48:56" hidden="1" x14ac:dyDescent="0.25">
      <c r="AV2829" s="15" t="str">
        <f t="shared" si="43"/>
        <v>CA-2012-817  Harvest Park Apartments</v>
      </c>
      <c r="AW2829" s="15" t="s">
        <v>8287</v>
      </c>
      <c r="AX2829" s="15" t="s">
        <v>4710</v>
      </c>
      <c r="AY2829" s="15" t="s">
        <v>4711</v>
      </c>
      <c r="AZ2829" s="15" t="s">
        <v>40</v>
      </c>
      <c r="BA2829" s="15" t="s">
        <v>1925</v>
      </c>
      <c r="BB2829" s="15" t="s">
        <v>13806</v>
      </c>
      <c r="BC2829" s="16"/>
      <c r="BD2829" s="16"/>
    </row>
    <row r="2830" spans="48:56" hidden="1" x14ac:dyDescent="0.25">
      <c r="AV2830" s="15" t="str">
        <f t="shared" si="43"/>
        <v>CA-2012-818  Valencia Grove</v>
      </c>
      <c r="AW2830" s="15" t="s">
        <v>8288</v>
      </c>
      <c r="AX2830" s="15" t="s">
        <v>5807</v>
      </c>
      <c r="AY2830" s="15" t="s">
        <v>5808</v>
      </c>
      <c r="AZ2830" s="15" t="s">
        <v>5809</v>
      </c>
      <c r="BA2830" s="15" t="s">
        <v>882</v>
      </c>
      <c r="BB2830" s="15" t="s">
        <v>14459</v>
      </c>
      <c r="BC2830" s="16"/>
      <c r="BD2830" s="16"/>
    </row>
    <row r="2831" spans="48:56" hidden="1" x14ac:dyDescent="0.25">
      <c r="AV2831" s="15" t="str">
        <f t="shared" si="43"/>
        <v>CA-2012-820  Yucca Trails Apartments</v>
      </c>
      <c r="AW2831" s="15" t="s">
        <v>8289</v>
      </c>
      <c r="AX2831" s="15" t="s">
        <v>4088</v>
      </c>
      <c r="AY2831" s="15" t="s">
        <v>546</v>
      </c>
      <c r="AZ2831" s="15" t="s">
        <v>547</v>
      </c>
      <c r="BA2831" s="15" t="s">
        <v>882</v>
      </c>
      <c r="BB2831" s="15" t="s">
        <v>14529</v>
      </c>
      <c r="BC2831" s="16"/>
      <c r="BD2831" s="16"/>
    </row>
    <row r="2832" spans="48:56" hidden="1" x14ac:dyDescent="0.25">
      <c r="AV2832" s="15" t="str">
        <f t="shared" si="43"/>
        <v>CA-2012-821  Kellgren Senior Apartments</v>
      </c>
      <c r="AW2832" s="15" t="s">
        <v>5055</v>
      </c>
      <c r="AX2832" s="15" t="s">
        <v>5056</v>
      </c>
      <c r="AY2832" s="15" t="s">
        <v>5057</v>
      </c>
      <c r="AZ2832" s="15" t="s">
        <v>1928</v>
      </c>
      <c r="BA2832" s="15" t="s">
        <v>1929</v>
      </c>
      <c r="BB2832" s="15" t="s">
        <v>13726</v>
      </c>
      <c r="BC2832" s="16"/>
      <c r="BD2832" s="16"/>
    </row>
    <row r="2833" spans="48:56" hidden="1" x14ac:dyDescent="0.25">
      <c r="AV2833" s="15" t="str">
        <f t="shared" si="43"/>
        <v>CA-2012-822  Viscaya Gardens</v>
      </c>
      <c r="AW2833" s="15" t="s">
        <v>4089</v>
      </c>
      <c r="AX2833" s="15" t="s">
        <v>4090</v>
      </c>
      <c r="AY2833" s="15" t="s">
        <v>4295</v>
      </c>
      <c r="AZ2833" s="15" t="s">
        <v>780</v>
      </c>
      <c r="BA2833" s="15" t="s">
        <v>520</v>
      </c>
      <c r="BB2833" s="15" t="s">
        <v>14091</v>
      </c>
      <c r="BC2833" s="16"/>
      <c r="BD2833" s="16"/>
    </row>
    <row r="2834" spans="48:56" hidden="1" x14ac:dyDescent="0.25">
      <c r="AV2834" s="15" t="str">
        <f t="shared" si="43"/>
        <v>CA-2012-824  Coral Mountain Apartments</v>
      </c>
      <c r="AW2834" s="15" t="s">
        <v>8290</v>
      </c>
      <c r="AX2834" s="15" t="s">
        <v>5058</v>
      </c>
      <c r="AY2834" s="15" t="s">
        <v>5059</v>
      </c>
      <c r="AZ2834" s="15" t="s">
        <v>705</v>
      </c>
      <c r="BA2834" s="15" t="s">
        <v>526</v>
      </c>
      <c r="BB2834" s="15" t="s">
        <v>13910</v>
      </c>
      <c r="BC2834" s="16"/>
      <c r="BD2834" s="16"/>
    </row>
    <row r="2835" spans="48:56" hidden="1" x14ac:dyDescent="0.25">
      <c r="AV2835" s="15" t="str">
        <f t="shared" si="43"/>
        <v>CA-2012-826  Villa Hermosa Apartments, Phase I</v>
      </c>
      <c r="AW2835" s="15" t="s">
        <v>5060</v>
      </c>
      <c r="AX2835" s="15" t="s">
        <v>5061</v>
      </c>
      <c r="AY2835" s="15" t="s">
        <v>5062</v>
      </c>
      <c r="AZ2835" s="15" t="s">
        <v>574</v>
      </c>
      <c r="BA2835" s="15" t="s">
        <v>526</v>
      </c>
      <c r="BB2835" s="15" t="s">
        <v>13909</v>
      </c>
      <c r="BC2835" s="16"/>
      <c r="BD2835" s="16"/>
    </row>
    <row r="2836" spans="48:56" hidden="1" x14ac:dyDescent="0.25">
      <c r="AV2836" s="15" t="str">
        <f t="shared" si="43"/>
        <v>CA-2012-827  Fickett Towers</v>
      </c>
      <c r="AW2836" s="15" t="s">
        <v>4712</v>
      </c>
      <c r="AX2836" s="15" t="s">
        <v>4713</v>
      </c>
      <c r="AY2836" s="15" t="s">
        <v>4714</v>
      </c>
      <c r="AZ2836" s="15" t="s">
        <v>648</v>
      </c>
      <c r="BA2836" s="15" t="s">
        <v>819</v>
      </c>
      <c r="BB2836" s="15" t="s">
        <v>14042</v>
      </c>
      <c r="BC2836" s="16"/>
      <c r="BD2836" s="16"/>
    </row>
    <row r="2837" spans="48:56" hidden="1" x14ac:dyDescent="0.25">
      <c r="AV2837" s="15" t="str">
        <f t="shared" si="43"/>
        <v>CA-2012-828  Paradise Arms</v>
      </c>
      <c r="AW2837" s="15" t="s">
        <v>8291</v>
      </c>
      <c r="AX2837" s="15" t="s">
        <v>3669</v>
      </c>
      <c r="AY2837" s="15" t="s">
        <v>4097</v>
      </c>
      <c r="AZ2837" s="15" t="s">
        <v>819</v>
      </c>
      <c r="BA2837" s="15" t="s">
        <v>819</v>
      </c>
      <c r="BB2837" s="15" t="s">
        <v>13757</v>
      </c>
      <c r="BC2837" s="16"/>
      <c r="BD2837" s="16"/>
    </row>
    <row r="2838" spans="48:56" hidden="1" x14ac:dyDescent="0.25">
      <c r="AV2838" s="15" t="str">
        <f t="shared" si="43"/>
        <v>CA-2012-829  Belle Terre Senior Apartments</v>
      </c>
      <c r="AW2838" s="15" t="s">
        <v>5063</v>
      </c>
      <c r="AX2838" s="15" t="s">
        <v>5064</v>
      </c>
      <c r="AY2838" s="15" t="s">
        <v>15413</v>
      </c>
      <c r="AZ2838" s="15" t="s">
        <v>455</v>
      </c>
      <c r="BA2838" s="15" t="s">
        <v>1275</v>
      </c>
      <c r="BB2838" s="15" t="s">
        <v>14289</v>
      </c>
      <c r="BC2838" s="16"/>
      <c r="BD2838" s="16"/>
    </row>
    <row r="2839" spans="48:56" hidden="1" x14ac:dyDescent="0.25">
      <c r="AV2839" s="15" t="str">
        <f t="shared" ref="AV2839:AV2902" si="44">CONCATENATE(AW2839,"  ",AX2839)</f>
        <v>CA-2012-830  Madera Family Apartments</v>
      </c>
      <c r="AW2839" s="15" t="s">
        <v>8292</v>
      </c>
      <c r="AX2839" s="15" t="s">
        <v>63</v>
      </c>
      <c r="AY2839" s="15" t="s">
        <v>4715</v>
      </c>
      <c r="AZ2839" s="15" t="s">
        <v>859</v>
      </c>
      <c r="BA2839" s="15" t="s">
        <v>859</v>
      </c>
      <c r="BB2839" s="15" t="s">
        <v>13820</v>
      </c>
      <c r="BC2839" s="16"/>
      <c r="BD2839" s="16"/>
    </row>
    <row r="2840" spans="48:56" hidden="1" x14ac:dyDescent="0.25">
      <c r="AV2840" s="15" t="str">
        <f t="shared" si="44"/>
        <v>CA-2012-831  University Village Apartments</v>
      </c>
      <c r="AW2840" s="15" t="s">
        <v>8293</v>
      </c>
      <c r="AX2840" s="15" t="s">
        <v>5065</v>
      </c>
      <c r="AY2840" s="15" t="s">
        <v>15414</v>
      </c>
      <c r="AZ2840" s="15" t="s">
        <v>1469</v>
      </c>
      <c r="BA2840" s="15" t="s">
        <v>876</v>
      </c>
      <c r="BB2840" s="15" t="s">
        <v>13864</v>
      </c>
      <c r="BC2840" s="16"/>
      <c r="BD2840" s="16"/>
    </row>
    <row r="2841" spans="48:56" hidden="1" x14ac:dyDescent="0.25">
      <c r="AV2841" s="15" t="str">
        <f t="shared" si="44"/>
        <v>CA-2012-832  Fargo Senior Center</v>
      </c>
      <c r="AW2841" s="15" t="s">
        <v>8294</v>
      </c>
      <c r="AX2841" s="15" t="s">
        <v>5425</v>
      </c>
      <c r="AY2841" s="15" t="s">
        <v>5426</v>
      </c>
      <c r="AZ2841" s="15" t="s">
        <v>841</v>
      </c>
      <c r="BA2841" s="15" t="s">
        <v>332</v>
      </c>
      <c r="BB2841" s="15" t="s">
        <v>15415</v>
      </c>
      <c r="BC2841" s="16"/>
      <c r="BD2841" s="16"/>
    </row>
    <row r="2842" spans="48:56" hidden="1" x14ac:dyDescent="0.25">
      <c r="AV2842" s="15" t="str">
        <f t="shared" si="44"/>
        <v>CA-2012-833  Westlake Christian Terrace East</v>
      </c>
      <c r="AW2842" s="15" t="s">
        <v>8295</v>
      </c>
      <c r="AX2842" s="15" t="s">
        <v>5066</v>
      </c>
      <c r="AY2842" s="15" t="s">
        <v>5067</v>
      </c>
      <c r="AZ2842" s="15" t="s">
        <v>331</v>
      </c>
      <c r="BA2842" s="15" t="s">
        <v>332</v>
      </c>
      <c r="BB2842" s="15" t="s">
        <v>14300</v>
      </c>
      <c r="BC2842" s="16"/>
      <c r="BD2842" s="16"/>
    </row>
    <row r="2843" spans="48:56" hidden="1" x14ac:dyDescent="0.25">
      <c r="AV2843" s="15" t="str">
        <f t="shared" si="44"/>
        <v>CA-2012-834  High Place East</v>
      </c>
      <c r="AW2843" s="15" t="s">
        <v>8296</v>
      </c>
      <c r="AX2843" s="15" t="s">
        <v>5068</v>
      </c>
      <c r="AY2843" s="15" t="s">
        <v>5069</v>
      </c>
      <c r="AZ2843" s="15" t="s">
        <v>1599</v>
      </c>
      <c r="BA2843" s="15" t="s">
        <v>819</v>
      </c>
      <c r="BB2843" s="15" t="s">
        <v>14065</v>
      </c>
      <c r="BC2843" s="16"/>
      <c r="BD2843" s="16"/>
    </row>
    <row r="2844" spans="48:56" hidden="1" x14ac:dyDescent="0.25">
      <c r="AV2844" s="15" t="str">
        <f t="shared" si="44"/>
        <v>CA-2012-835  Morgan Hill Retirement Residence</v>
      </c>
      <c r="AW2844" s="15" t="s">
        <v>8297</v>
      </c>
      <c r="AX2844" s="15" t="s">
        <v>5070</v>
      </c>
      <c r="AY2844" s="15" t="s">
        <v>5071</v>
      </c>
      <c r="AZ2844" s="15" t="s">
        <v>881</v>
      </c>
      <c r="BA2844" s="15" t="s">
        <v>850</v>
      </c>
      <c r="BB2844" s="15" t="s">
        <v>13713</v>
      </c>
      <c r="BC2844" s="16"/>
      <c r="BD2844" s="16"/>
    </row>
    <row r="2845" spans="48:56" hidden="1" x14ac:dyDescent="0.25">
      <c r="AV2845" s="15" t="str">
        <f t="shared" si="44"/>
        <v>CA-2012-836  Humboldt Apartments</v>
      </c>
      <c r="AW2845" s="15" t="s">
        <v>8298</v>
      </c>
      <c r="AX2845" s="15" t="s">
        <v>5810</v>
      </c>
      <c r="AY2845" s="15" t="s">
        <v>5811</v>
      </c>
      <c r="AZ2845" s="15" t="s">
        <v>137</v>
      </c>
      <c r="BA2845" s="15" t="s">
        <v>1929</v>
      </c>
      <c r="BB2845" s="15" t="s">
        <v>13723</v>
      </c>
      <c r="BC2845" s="16"/>
      <c r="BD2845" s="16"/>
    </row>
    <row r="2846" spans="48:56" hidden="1" x14ac:dyDescent="0.25">
      <c r="AV2846" s="15" t="str">
        <f t="shared" si="44"/>
        <v>CA-2012-837  Knox Glen Townhomes</v>
      </c>
      <c r="AW2846" s="15" t="s">
        <v>8299</v>
      </c>
      <c r="AX2846" s="15" t="s">
        <v>4716</v>
      </c>
      <c r="AY2846" s="15" t="s">
        <v>4098</v>
      </c>
      <c r="AZ2846" s="15" t="s">
        <v>848</v>
      </c>
      <c r="BA2846" s="15" t="s">
        <v>848</v>
      </c>
      <c r="BB2846" s="15" t="s">
        <v>13799</v>
      </c>
      <c r="BC2846" s="16"/>
      <c r="BD2846" s="16"/>
    </row>
    <row r="2847" spans="48:56" hidden="1" x14ac:dyDescent="0.25">
      <c r="AV2847" s="15" t="str">
        <f t="shared" si="44"/>
        <v>CA-2012-838  Madonna Road Apartments</v>
      </c>
      <c r="AW2847" s="15" t="s">
        <v>4717</v>
      </c>
      <c r="AX2847" s="15" t="s">
        <v>4718</v>
      </c>
      <c r="AY2847" s="15" t="s">
        <v>4719</v>
      </c>
      <c r="AZ2847" s="15" t="s">
        <v>844</v>
      </c>
      <c r="BA2847" s="15" t="s">
        <v>844</v>
      </c>
      <c r="BB2847" s="15" t="s">
        <v>14530</v>
      </c>
      <c r="BC2847" s="16"/>
      <c r="BD2847" s="16"/>
    </row>
    <row r="2848" spans="48:56" hidden="1" x14ac:dyDescent="0.25">
      <c r="AV2848" s="15" t="str">
        <f t="shared" si="44"/>
        <v>CA-2012-839  Gridley Springs I Apartments</v>
      </c>
      <c r="AW2848" s="15" t="s">
        <v>8300</v>
      </c>
      <c r="AX2848" s="15" t="s">
        <v>5072</v>
      </c>
      <c r="AY2848" s="15" t="s">
        <v>4091</v>
      </c>
      <c r="AZ2848" s="15" t="s">
        <v>1924</v>
      </c>
      <c r="BA2848" s="15" t="s">
        <v>1925</v>
      </c>
      <c r="BB2848" s="15" t="s">
        <v>14112</v>
      </c>
      <c r="BC2848" s="16"/>
      <c r="BD2848" s="16"/>
    </row>
    <row r="2849" spans="48:56" hidden="1" x14ac:dyDescent="0.25">
      <c r="AV2849" s="15" t="str">
        <f t="shared" si="44"/>
        <v>CA-2012-841  Loma Linda Terrace</v>
      </c>
      <c r="AW2849" s="15" t="s">
        <v>4720</v>
      </c>
      <c r="AX2849" s="15" t="s">
        <v>4721</v>
      </c>
      <c r="AY2849" s="15" t="s">
        <v>4722</v>
      </c>
      <c r="AZ2849" s="15" t="s">
        <v>2829</v>
      </c>
      <c r="BA2849" s="15" t="s">
        <v>882</v>
      </c>
      <c r="BB2849" s="15" t="s">
        <v>14448</v>
      </c>
      <c r="BC2849" s="16"/>
      <c r="BD2849" s="16"/>
    </row>
    <row r="2850" spans="48:56" hidden="1" x14ac:dyDescent="0.25">
      <c r="AV2850" s="15" t="str">
        <f t="shared" si="44"/>
        <v>CA-2012-842  Anton Napa Apartments</v>
      </c>
      <c r="AW2850" s="15" t="s">
        <v>5073</v>
      </c>
      <c r="AX2850" s="15" t="s">
        <v>5074</v>
      </c>
      <c r="AY2850" s="15" t="s">
        <v>5812</v>
      </c>
      <c r="AZ2850" s="15" t="s">
        <v>217</v>
      </c>
      <c r="BA2850" s="15" t="s">
        <v>217</v>
      </c>
      <c r="BB2850" s="15" t="s">
        <v>13895</v>
      </c>
      <c r="BC2850" s="16"/>
      <c r="BD2850" s="16"/>
    </row>
    <row r="2851" spans="48:56" hidden="1" x14ac:dyDescent="0.25">
      <c r="AV2851" s="15" t="str">
        <f t="shared" si="44"/>
        <v>CA-2012-843  Ridgeview Terrace Apartments</v>
      </c>
      <c r="AW2851" s="15" t="s">
        <v>4723</v>
      </c>
      <c r="AX2851" s="15" t="s">
        <v>4724</v>
      </c>
      <c r="AY2851" s="15" t="s">
        <v>4725</v>
      </c>
      <c r="AZ2851" s="15" t="s">
        <v>845</v>
      </c>
      <c r="BA2851" s="15" t="s">
        <v>845</v>
      </c>
      <c r="BB2851" s="15" t="s">
        <v>4313</v>
      </c>
      <c r="BC2851" s="16"/>
      <c r="BD2851" s="16"/>
    </row>
    <row r="2852" spans="48:56" hidden="1" x14ac:dyDescent="0.25">
      <c r="AV2852" s="15" t="str">
        <f t="shared" si="44"/>
        <v>CA-2012-844  La Moraga Apartments</v>
      </c>
      <c r="AW2852" s="15" t="s">
        <v>5075</v>
      </c>
      <c r="AX2852" s="15" t="s">
        <v>5076</v>
      </c>
      <c r="AY2852" s="15" t="s">
        <v>5077</v>
      </c>
      <c r="AZ2852" s="15" t="s">
        <v>851</v>
      </c>
      <c r="BA2852" s="15" t="s">
        <v>850</v>
      </c>
      <c r="BB2852" s="15" t="s">
        <v>13798</v>
      </c>
      <c r="BC2852" s="16"/>
      <c r="BD2852" s="16"/>
    </row>
    <row r="2853" spans="48:56" hidden="1" x14ac:dyDescent="0.25">
      <c r="AV2853" s="15" t="str">
        <f t="shared" si="44"/>
        <v>CA-2012-845  Granite City Apartments</v>
      </c>
      <c r="AW2853" s="15" t="s">
        <v>4726</v>
      </c>
      <c r="AX2853" s="15" t="s">
        <v>4727</v>
      </c>
      <c r="AY2853" s="15" t="s">
        <v>4728</v>
      </c>
      <c r="AZ2853" s="15" t="s">
        <v>1049</v>
      </c>
      <c r="BA2853" s="15" t="s">
        <v>781</v>
      </c>
      <c r="BB2853" s="15" t="s">
        <v>14255</v>
      </c>
      <c r="BC2853" s="16"/>
      <c r="BD2853" s="16"/>
    </row>
    <row r="2854" spans="48:56" hidden="1" x14ac:dyDescent="0.25">
      <c r="AV2854" s="15" t="str">
        <f t="shared" si="44"/>
        <v>CA-2012-849  Village Grove Apartments</v>
      </c>
      <c r="AW2854" s="15" t="s">
        <v>5078</v>
      </c>
      <c r="AX2854" s="15" t="s">
        <v>2663</v>
      </c>
      <c r="AY2854" s="15" t="s">
        <v>5079</v>
      </c>
      <c r="AZ2854" s="15" t="s">
        <v>660</v>
      </c>
      <c r="BA2854" s="15" t="s">
        <v>848</v>
      </c>
      <c r="BB2854" s="15" t="s">
        <v>13918</v>
      </c>
      <c r="BC2854" s="16"/>
      <c r="BD2854" s="16"/>
    </row>
    <row r="2855" spans="48:56" hidden="1" x14ac:dyDescent="0.25">
      <c r="AV2855" s="15" t="str">
        <f t="shared" si="44"/>
        <v>CA-2012-850  Cannery Place Apartments</v>
      </c>
      <c r="AW2855" s="15" t="s">
        <v>5080</v>
      </c>
      <c r="AX2855" s="15" t="s">
        <v>5081</v>
      </c>
      <c r="AY2855" s="15" t="s">
        <v>5082</v>
      </c>
      <c r="AZ2855" s="15" t="s">
        <v>781</v>
      </c>
      <c r="BA2855" s="15" t="s">
        <v>781</v>
      </c>
      <c r="BB2855" s="15" t="s">
        <v>14520</v>
      </c>
      <c r="BC2855" s="16"/>
      <c r="BD2855" s="16"/>
    </row>
    <row r="2856" spans="48:56" hidden="1" x14ac:dyDescent="0.25">
      <c r="AV2856" s="15" t="str">
        <f t="shared" si="44"/>
        <v>CA-2012-851  Villa Robles Apartments</v>
      </c>
      <c r="AW2856" s="15" t="s">
        <v>4729</v>
      </c>
      <c r="AX2856" s="15" t="s">
        <v>4730</v>
      </c>
      <c r="AY2856" s="15" t="s">
        <v>4731</v>
      </c>
      <c r="AZ2856" s="15" t="s">
        <v>1606</v>
      </c>
      <c r="BA2856" s="15" t="s">
        <v>520</v>
      </c>
      <c r="BB2856" s="15" t="s">
        <v>13885</v>
      </c>
      <c r="BC2856" s="16"/>
      <c r="BD2856" s="16"/>
    </row>
    <row r="2857" spans="48:56" hidden="1" x14ac:dyDescent="0.25">
      <c r="AV2857" s="15" t="str">
        <f t="shared" si="44"/>
        <v>CA-2012-852  Casa Velasco Apartments</v>
      </c>
      <c r="AW2857" s="15" t="s">
        <v>8301</v>
      </c>
      <c r="AX2857" s="15" t="s">
        <v>647</v>
      </c>
      <c r="AY2857" s="15" t="s">
        <v>4732</v>
      </c>
      <c r="AZ2857" s="15" t="s">
        <v>830</v>
      </c>
      <c r="BA2857" s="15" t="s">
        <v>830</v>
      </c>
      <c r="BB2857" s="15" t="s">
        <v>14230</v>
      </c>
      <c r="BC2857" s="16"/>
      <c r="BD2857" s="16"/>
    </row>
    <row r="2858" spans="48:56" hidden="1" x14ac:dyDescent="0.25">
      <c r="AV2858" s="15" t="str">
        <f t="shared" si="44"/>
        <v>CA-2012-853  Villa Garcia aka Clarendon Apartments</v>
      </c>
      <c r="AW2858" s="15" t="s">
        <v>8302</v>
      </c>
      <c r="AX2858" s="15" t="s">
        <v>15056</v>
      </c>
      <c r="AY2858" s="15" t="s">
        <v>5084</v>
      </c>
      <c r="AZ2858" s="15" t="s">
        <v>851</v>
      </c>
      <c r="BA2858" s="15" t="s">
        <v>850</v>
      </c>
      <c r="BB2858" s="15" t="s">
        <v>14531</v>
      </c>
      <c r="BC2858" s="16"/>
      <c r="BD2858" s="16"/>
    </row>
    <row r="2859" spans="48:56" hidden="1" x14ac:dyDescent="0.25">
      <c r="AV2859" s="15" t="str">
        <f t="shared" si="44"/>
        <v>CA-2012-854  Broadway Sansome Apartments</v>
      </c>
      <c r="AW2859" s="15" t="s">
        <v>8303</v>
      </c>
      <c r="AX2859" s="15" t="s">
        <v>5427</v>
      </c>
      <c r="AY2859" s="15" t="s">
        <v>5428</v>
      </c>
      <c r="AZ2859" s="15" t="s">
        <v>845</v>
      </c>
      <c r="BA2859" s="15" t="s">
        <v>845</v>
      </c>
      <c r="BB2859" s="15" t="s">
        <v>14532</v>
      </c>
      <c r="BC2859" s="16"/>
      <c r="BD2859" s="16"/>
    </row>
    <row r="2860" spans="48:56" hidden="1" x14ac:dyDescent="0.25">
      <c r="AV2860" s="15" t="str">
        <f t="shared" si="44"/>
        <v>CA-2012-855  Kings Valley Senior Apartments</v>
      </c>
      <c r="AW2860" s="15" t="s">
        <v>8304</v>
      </c>
      <c r="AX2860" s="15" t="s">
        <v>5085</v>
      </c>
      <c r="AY2860" s="15" t="s">
        <v>5086</v>
      </c>
      <c r="AZ2860" s="15" t="s">
        <v>863</v>
      </c>
      <c r="BA2860" s="15" t="s">
        <v>1929</v>
      </c>
      <c r="BB2860" s="15" t="s">
        <v>14366</v>
      </c>
      <c r="BC2860" s="16"/>
      <c r="BD2860" s="16"/>
    </row>
    <row r="2861" spans="48:56" hidden="1" x14ac:dyDescent="0.25">
      <c r="AV2861" s="15" t="str">
        <f t="shared" si="44"/>
        <v>CA-2012-856  The Rivermark</v>
      </c>
      <c r="AW2861" s="15" t="s">
        <v>8305</v>
      </c>
      <c r="AX2861" s="15" t="s">
        <v>5087</v>
      </c>
      <c r="AY2861" s="15" t="s">
        <v>5088</v>
      </c>
      <c r="AZ2861" s="15" t="s">
        <v>1279</v>
      </c>
      <c r="BA2861" s="15" t="s">
        <v>824</v>
      </c>
      <c r="BB2861" s="15" t="s">
        <v>14261</v>
      </c>
      <c r="BC2861" s="16"/>
      <c r="BD2861" s="16"/>
    </row>
    <row r="2862" spans="48:56" hidden="1" x14ac:dyDescent="0.25">
      <c r="AV2862" s="15" t="str">
        <f t="shared" si="44"/>
        <v>CA-2012-857  Alta Mira Senior and Family Apartments</v>
      </c>
      <c r="AW2862" s="15" t="s">
        <v>8306</v>
      </c>
      <c r="AX2862" s="15" t="s">
        <v>6125</v>
      </c>
      <c r="AY2862" s="15" t="s">
        <v>13583</v>
      </c>
      <c r="AZ2862" s="15" t="s">
        <v>840</v>
      </c>
      <c r="BA2862" s="15" t="s">
        <v>332</v>
      </c>
      <c r="BB2862" s="15" t="s">
        <v>14323</v>
      </c>
      <c r="BC2862" s="16"/>
      <c r="BD2862" s="16"/>
    </row>
    <row r="2863" spans="48:56" hidden="1" x14ac:dyDescent="0.25">
      <c r="AV2863" s="15" t="str">
        <f t="shared" si="44"/>
        <v>CA-2012-858  Redwood Lodge</v>
      </c>
      <c r="AW2863" s="15" t="s">
        <v>5089</v>
      </c>
      <c r="AX2863" s="15" t="s">
        <v>5090</v>
      </c>
      <c r="AY2863" s="15" t="s">
        <v>15416</v>
      </c>
      <c r="AZ2863" s="15" t="s">
        <v>357</v>
      </c>
      <c r="BA2863" s="15" t="s">
        <v>332</v>
      </c>
      <c r="BB2863" s="15" t="s">
        <v>13988</v>
      </c>
      <c r="BC2863" s="16"/>
      <c r="BD2863" s="16"/>
    </row>
    <row r="2864" spans="48:56" hidden="1" x14ac:dyDescent="0.25">
      <c r="AV2864" s="15" t="str">
        <f t="shared" si="44"/>
        <v>CA-2012-859  Eden Issei Terrace</v>
      </c>
      <c r="AW2864" s="15" t="s">
        <v>5429</v>
      </c>
      <c r="AX2864" s="15" t="s">
        <v>5430</v>
      </c>
      <c r="AY2864" s="15" t="s">
        <v>15417</v>
      </c>
      <c r="AZ2864" s="15" t="s">
        <v>840</v>
      </c>
      <c r="BA2864" s="15" t="s">
        <v>332</v>
      </c>
      <c r="BB2864" s="15" t="s">
        <v>14323</v>
      </c>
      <c r="BC2864" s="16"/>
      <c r="BD2864" s="16"/>
    </row>
    <row r="2865" spans="48:56" hidden="1" x14ac:dyDescent="0.25">
      <c r="AV2865" s="15" t="str">
        <f t="shared" si="44"/>
        <v>CA-2012-860  Olive Tree Plaza</v>
      </c>
      <c r="AW2865" s="15" t="s">
        <v>5431</v>
      </c>
      <c r="AX2865" s="15" t="s">
        <v>5432</v>
      </c>
      <c r="AY2865" s="15" t="s">
        <v>15418</v>
      </c>
      <c r="AZ2865" s="15" t="s">
        <v>840</v>
      </c>
      <c r="BA2865" s="15" t="s">
        <v>332</v>
      </c>
      <c r="BB2865" s="15" t="s">
        <v>14362</v>
      </c>
      <c r="BC2865" s="16"/>
      <c r="BD2865" s="16"/>
    </row>
    <row r="2866" spans="48:56" hidden="1" x14ac:dyDescent="0.25">
      <c r="AV2866" s="15" t="str">
        <f t="shared" si="44"/>
        <v>CA-2012-861  Century Village Apartments</v>
      </c>
      <c r="AW2866" s="15" t="s">
        <v>4733</v>
      </c>
      <c r="AX2866" s="15" t="s">
        <v>4734</v>
      </c>
      <c r="AY2866" s="15" t="s">
        <v>4735</v>
      </c>
      <c r="AZ2866" s="15" t="s">
        <v>357</v>
      </c>
      <c r="BA2866" s="15" t="s">
        <v>332</v>
      </c>
      <c r="BB2866" s="15" t="s">
        <v>13996</v>
      </c>
      <c r="BC2866" s="16"/>
      <c r="BD2866" s="16"/>
    </row>
    <row r="2867" spans="48:56" hidden="1" x14ac:dyDescent="0.25">
      <c r="AV2867" s="15" t="str">
        <f t="shared" si="44"/>
        <v>CA-2012-862  Mosaic Gardens at Taylor Terrace</v>
      </c>
      <c r="AW2867" s="15" t="s">
        <v>8307</v>
      </c>
      <c r="AX2867" s="15" t="s">
        <v>4736</v>
      </c>
      <c r="AY2867" s="15" t="s">
        <v>1092</v>
      </c>
      <c r="AZ2867" s="15" t="s">
        <v>781</v>
      </c>
      <c r="BA2867" s="15" t="s">
        <v>781</v>
      </c>
      <c r="BB2867" s="15" t="s">
        <v>13770</v>
      </c>
      <c r="BC2867" s="16"/>
      <c r="BD2867" s="16"/>
    </row>
    <row r="2868" spans="48:56" hidden="1" x14ac:dyDescent="0.25">
      <c r="AV2868" s="15" t="str">
        <f t="shared" si="44"/>
        <v>CA-2012-863  Round Walk Village</v>
      </c>
      <c r="AW2868" s="15" t="s">
        <v>8308</v>
      </c>
      <c r="AX2868" s="15" t="s">
        <v>3670</v>
      </c>
      <c r="AY2868" s="15" t="s">
        <v>5091</v>
      </c>
      <c r="AZ2868" s="15" t="s">
        <v>1928</v>
      </c>
      <c r="BA2868" s="15" t="s">
        <v>1929</v>
      </c>
      <c r="BB2868" s="15" t="s">
        <v>13726</v>
      </c>
      <c r="BC2868" s="16"/>
      <c r="BD2868" s="16"/>
    </row>
    <row r="2869" spans="48:56" hidden="1" x14ac:dyDescent="0.25">
      <c r="AV2869" s="15" t="str">
        <f t="shared" si="44"/>
        <v>CA-2012-866  Fuller Lodge</v>
      </c>
      <c r="AW2869" s="15" t="s">
        <v>5092</v>
      </c>
      <c r="AX2869" s="15" t="s">
        <v>5093</v>
      </c>
      <c r="AY2869" s="15" t="s">
        <v>15419</v>
      </c>
      <c r="AZ2869" s="15" t="s">
        <v>841</v>
      </c>
      <c r="BA2869" s="15" t="s">
        <v>332</v>
      </c>
      <c r="BB2869" s="15" t="s">
        <v>14388</v>
      </c>
      <c r="BC2869" s="16"/>
      <c r="BD2869" s="16"/>
    </row>
    <row r="2870" spans="48:56" hidden="1" x14ac:dyDescent="0.25">
      <c r="AV2870" s="15" t="str">
        <f t="shared" si="44"/>
        <v>CA-2012-867  Sequoia Manor</v>
      </c>
      <c r="AW2870" s="15" t="s">
        <v>8309</v>
      </c>
      <c r="AX2870" s="15" t="s">
        <v>5094</v>
      </c>
      <c r="AY2870" s="15" t="s">
        <v>5095</v>
      </c>
      <c r="AZ2870" s="15" t="s">
        <v>357</v>
      </c>
      <c r="BA2870" s="15" t="s">
        <v>332</v>
      </c>
      <c r="BB2870" s="15" t="s">
        <v>13988</v>
      </c>
      <c r="BC2870" s="16"/>
      <c r="BD2870" s="16"/>
    </row>
    <row r="2871" spans="48:56" hidden="1" x14ac:dyDescent="0.25">
      <c r="AV2871" s="15" t="str">
        <f t="shared" si="44"/>
        <v>CA-2012-868  EC Magnolia</v>
      </c>
      <c r="AW2871" s="15" t="s">
        <v>8310</v>
      </c>
      <c r="AX2871" s="15" t="s">
        <v>5096</v>
      </c>
      <c r="AY2871" s="15" t="s">
        <v>15420</v>
      </c>
      <c r="AZ2871" s="15" t="s">
        <v>840</v>
      </c>
      <c r="BA2871" s="15" t="s">
        <v>332</v>
      </c>
      <c r="BB2871" s="15" t="s">
        <v>14362</v>
      </c>
      <c r="BC2871" s="16"/>
      <c r="BD2871" s="16"/>
    </row>
    <row r="2872" spans="48:56" hidden="1" x14ac:dyDescent="0.25">
      <c r="AV2872" s="15" t="str">
        <f t="shared" si="44"/>
        <v>CA-2012-869  Wagon Wheel Family Apartments</v>
      </c>
      <c r="AW2872" s="15" t="s">
        <v>5097</v>
      </c>
      <c r="AX2872" s="15" t="s">
        <v>5098</v>
      </c>
      <c r="AY2872" s="15" t="s">
        <v>5099</v>
      </c>
      <c r="AZ2872" s="15" t="s">
        <v>562</v>
      </c>
      <c r="BA2872" s="15" t="s">
        <v>1009</v>
      </c>
      <c r="BB2872" s="15" t="s">
        <v>14361</v>
      </c>
      <c r="BC2872" s="16"/>
      <c r="BD2872" s="16"/>
    </row>
    <row r="2873" spans="48:56" hidden="1" x14ac:dyDescent="0.25">
      <c r="AV2873" s="15" t="str">
        <f t="shared" si="44"/>
        <v>CA-2012-870  Candlestick Heights</v>
      </c>
      <c r="AW2873" s="15" t="s">
        <v>5100</v>
      </c>
      <c r="AX2873" s="15" t="s">
        <v>5101</v>
      </c>
      <c r="AY2873" s="15" t="s">
        <v>5102</v>
      </c>
      <c r="AZ2873" s="15" t="s">
        <v>845</v>
      </c>
      <c r="BA2873" s="15" t="s">
        <v>845</v>
      </c>
      <c r="BB2873" s="15" t="s">
        <v>14153</v>
      </c>
      <c r="BC2873" s="16"/>
      <c r="BD2873" s="16"/>
    </row>
    <row r="2874" spans="48:56" hidden="1" x14ac:dyDescent="0.25">
      <c r="AV2874" s="15" t="str">
        <f t="shared" si="44"/>
        <v>CA-2012-871  Berrellesa Palms</v>
      </c>
      <c r="AW2874" s="15" t="s">
        <v>5103</v>
      </c>
      <c r="AX2874" s="15" t="s">
        <v>5104</v>
      </c>
      <c r="AY2874" s="15" t="s">
        <v>5105</v>
      </c>
      <c r="AZ2874" s="15" t="s">
        <v>702</v>
      </c>
      <c r="BA2874" s="15" t="s">
        <v>1275</v>
      </c>
      <c r="BB2874" s="15" t="s">
        <v>13811</v>
      </c>
      <c r="BC2874" s="16"/>
      <c r="BD2874" s="16"/>
    </row>
    <row r="2875" spans="48:56" hidden="1" x14ac:dyDescent="0.25">
      <c r="AV2875" s="15" t="str">
        <f t="shared" si="44"/>
        <v>CA-2012-872  Casa de la Paloma</v>
      </c>
      <c r="AW2875" s="15" t="s">
        <v>8311</v>
      </c>
      <c r="AX2875" s="15" t="s">
        <v>4737</v>
      </c>
      <c r="AY2875" s="15" t="s">
        <v>4738</v>
      </c>
      <c r="AZ2875" s="15" t="s">
        <v>220</v>
      </c>
      <c r="BA2875" s="15" t="s">
        <v>819</v>
      </c>
      <c r="BB2875" s="15" t="s">
        <v>14533</v>
      </c>
      <c r="BC2875" s="16"/>
      <c r="BD2875" s="16"/>
    </row>
    <row r="2876" spans="48:56" hidden="1" x14ac:dyDescent="0.25">
      <c r="AV2876" s="15" t="str">
        <f t="shared" si="44"/>
        <v>CA-2012-873  Paseo at COMM22 (fka COMM22 Family Housing)</v>
      </c>
      <c r="AW2876" s="15" t="s">
        <v>5433</v>
      </c>
      <c r="AX2876" s="15" t="s">
        <v>5813</v>
      </c>
      <c r="AY2876" s="15" t="s">
        <v>5434</v>
      </c>
      <c r="AZ2876" s="15" t="s">
        <v>848</v>
      </c>
      <c r="BA2876" s="15" t="s">
        <v>848</v>
      </c>
      <c r="BB2876" s="15" t="s">
        <v>13799</v>
      </c>
      <c r="BC2876" s="16"/>
      <c r="BD2876" s="16"/>
    </row>
    <row r="2877" spans="48:56" hidden="1" x14ac:dyDescent="0.25">
      <c r="AV2877" s="15" t="str">
        <f t="shared" si="44"/>
        <v>CA-2012-874  Celadon at 9th &amp; Broadway - 4%</v>
      </c>
      <c r="AW2877" s="15" t="s">
        <v>5435</v>
      </c>
      <c r="AX2877" s="15" t="s">
        <v>5814</v>
      </c>
      <c r="AY2877" s="15" t="s">
        <v>5413</v>
      </c>
      <c r="AZ2877" s="15" t="s">
        <v>848</v>
      </c>
      <c r="BA2877" s="15" t="s">
        <v>848</v>
      </c>
      <c r="BB2877" s="15" t="s">
        <v>13789</v>
      </c>
      <c r="BC2877" s="16"/>
      <c r="BD2877" s="16"/>
    </row>
    <row r="2878" spans="48:56" hidden="1" x14ac:dyDescent="0.25">
      <c r="AV2878" s="15" t="str">
        <f t="shared" si="44"/>
        <v>CA-2012-875  Anton Monaco Apartments</v>
      </c>
      <c r="AW2878" s="15" t="s">
        <v>8312</v>
      </c>
      <c r="AX2878" s="15" t="s">
        <v>5106</v>
      </c>
      <c r="AY2878" s="15" t="s">
        <v>5815</v>
      </c>
      <c r="AZ2878" s="15" t="s">
        <v>1276</v>
      </c>
      <c r="BA2878" s="15" t="s">
        <v>1277</v>
      </c>
      <c r="BB2878" s="15" t="s">
        <v>14178</v>
      </c>
      <c r="BC2878" s="16"/>
      <c r="BD2878" s="16"/>
    </row>
    <row r="2879" spans="48:56" hidden="1" x14ac:dyDescent="0.25">
      <c r="AV2879" s="15" t="str">
        <f t="shared" si="44"/>
        <v>CA-2012-876  Ivy at College Park Family Apartments</v>
      </c>
      <c r="AW2879" s="15" t="s">
        <v>5107</v>
      </c>
      <c r="AX2879" s="15" t="s">
        <v>5108</v>
      </c>
      <c r="AY2879" s="15" t="s">
        <v>5436</v>
      </c>
      <c r="AZ2879" s="15" t="s">
        <v>73</v>
      </c>
      <c r="BA2879" s="15" t="s">
        <v>882</v>
      </c>
      <c r="BB2879" s="15" t="s">
        <v>14534</v>
      </c>
      <c r="BC2879" s="16"/>
      <c r="BD2879" s="16"/>
    </row>
    <row r="2880" spans="48:56" hidden="1" x14ac:dyDescent="0.25">
      <c r="AV2880" s="15" t="str">
        <f t="shared" si="44"/>
        <v>CA-2012-878  Freeman Villa Apartments</v>
      </c>
      <c r="AW2880" s="15" t="s">
        <v>5109</v>
      </c>
      <c r="AX2880" s="15" t="s">
        <v>5110</v>
      </c>
      <c r="AY2880" s="15" t="s">
        <v>5111</v>
      </c>
      <c r="AZ2880" s="15" t="s">
        <v>819</v>
      </c>
      <c r="BA2880" s="15" t="s">
        <v>819</v>
      </c>
      <c r="BB2880" s="15" t="s">
        <v>13805</v>
      </c>
      <c r="BC2880" s="16"/>
      <c r="BD2880" s="16"/>
    </row>
    <row r="2881" spans="48:56" hidden="1" x14ac:dyDescent="0.25">
      <c r="AV2881" s="15" t="str">
        <f t="shared" si="44"/>
        <v>CA-2012-879  Tenderloin Family Housing</v>
      </c>
      <c r="AW2881" s="15" t="s">
        <v>5112</v>
      </c>
      <c r="AX2881" s="15" t="s">
        <v>5113</v>
      </c>
      <c r="AY2881" s="15" t="s">
        <v>41</v>
      </c>
      <c r="AZ2881" s="15" t="s">
        <v>845</v>
      </c>
      <c r="BA2881" s="15" t="s">
        <v>845</v>
      </c>
      <c r="BB2881" s="15" t="s">
        <v>13750</v>
      </c>
      <c r="BC2881" s="16"/>
      <c r="BD2881" s="16"/>
    </row>
    <row r="2882" spans="48:56" hidden="1" x14ac:dyDescent="0.25">
      <c r="AV2882" s="15" t="str">
        <f t="shared" si="44"/>
        <v>CA-2012-880  Del Prado - Delta Manor</v>
      </c>
      <c r="AW2882" s="15" t="s">
        <v>8313</v>
      </c>
      <c r="AX2882" s="15" t="s">
        <v>5114</v>
      </c>
      <c r="AY2882" s="15" t="s">
        <v>5115</v>
      </c>
      <c r="AZ2882" s="15" t="s">
        <v>848</v>
      </c>
      <c r="BA2882" s="15" t="s">
        <v>848</v>
      </c>
      <c r="BB2882" s="15" t="s">
        <v>5116</v>
      </c>
      <c r="BC2882" s="16"/>
      <c r="BD2882" s="16"/>
    </row>
    <row r="2883" spans="48:56" hidden="1" x14ac:dyDescent="0.25">
      <c r="AV2883" s="15" t="str">
        <f t="shared" si="44"/>
        <v>CA-2012-884  Woodbridge Village Apartments</v>
      </c>
      <c r="AW2883" s="15" t="s">
        <v>8314</v>
      </c>
      <c r="AX2883" s="15" t="s">
        <v>4739</v>
      </c>
      <c r="AY2883" s="15" t="s">
        <v>4740</v>
      </c>
      <c r="AZ2883" s="15" t="s">
        <v>4741</v>
      </c>
      <c r="BA2883" s="15" t="s">
        <v>217</v>
      </c>
      <c r="BB2883" s="15" t="s">
        <v>13743</v>
      </c>
      <c r="BC2883" s="16"/>
      <c r="BD2883" s="16"/>
    </row>
    <row r="2884" spans="48:56" hidden="1" x14ac:dyDescent="0.25">
      <c r="AV2884" s="15" t="str">
        <f t="shared" si="44"/>
        <v>CA-2012-885  Parcel M-Grand Avenue Apartments</v>
      </c>
      <c r="AW2884" s="15" t="s">
        <v>8315</v>
      </c>
      <c r="AX2884" s="15" t="s">
        <v>5117</v>
      </c>
      <c r="AY2884" s="15" t="s">
        <v>5118</v>
      </c>
      <c r="AZ2884" s="15" t="s">
        <v>819</v>
      </c>
      <c r="BA2884" s="15" t="s">
        <v>819</v>
      </c>
      <c r="BB2884" s="15" t="s">
        <v>13745</v>
      </c>
      <c r="BC2884" s="16"/>
      <c r="BD2884" s="16"/>
    </row>
    <row r="2885" spans="48:56" hidden="1" x14ac:dyDescent="0.25">
      <c r="AV2885" s="15" t="str">
        <f t="shared" si="44"/>
        <v>CA-2012-886  Seven Palms Apartments</v>
      </c>
      <c r="AW2885" s="15" t="s">
        <v>5119</v>
      </c>
      <c r="AX2885" s="15" t="s">
        <v>5120</v>
      </c>
      <c r="AY2885" s="15" t="s">
        <v>5121</v>
      </c>
      <c r="AZ2885" s="15" t="s">
        <v>819</v>
      </c>
      <c r="BA2885" s="15" t="s">
        <v>819</v>
      </c>
      <c r="BB2885" s="15" t="s">
        <v>14084</v>
      </c>
      <c r="BC2885" s="16"/>
      <c r="BD2885" s="16"/>
    </row>
    <row r="2886" spans="48:56" hidden="1" x14ac:dyDescent="0.25">
      <c r="AV2886" s="15" t="str">
        <f t="shared" si="44"/>
        <v>CA-2012-887  Villa Santa Fe Apartments I</v>
      </c>
      <c r="AW2886" s="15" t="s">
        <v>8316</v>
      </c>
      <c r="AX2886" s="15" t="s">
        <v>5122</v>
      </c>
      <c r="AY2886" s="15" t="s">
        <v>5123</v>
      </c>
      <c r="AZ2886" s="15" t="s">
        <v>345</v>
      </c>
      <c r="BA2886" s="15" t="s">
        <v>345</v>
      </c>
      <c r="BB2886" s="15" t="s">
        <v>14535</v>
      </c>
      <c r="BC2886" s="16"/>
      <c r="BD2886" s="16"/>
    </row>
    <row r="2887" spans="48:56" hidden="1" x14ac:dyDescent="0.25">
      <c r="AV2887" s="15" t="str">
        <f t="shared" si="44"/>
        <v>CA-2012-888  Villa Santa Fe Apartments II</v>
      </c>
      <c r="AW2887" s="15" t="s">
        <v>5124</v>
      </c>
      <c r="AX2887" s="15" t="s">
        <v>5125</v>
      </c>
      <c r="AY2887" s="15" t="s">
        <v>5126</v>
      </c>
      <c r="AZ2887" s="15" t="s">
        <v>345</v>
      </c>
      <c r="BA2887" s="15" t="s">
        <v>345</v>
      </c>
      <c r="BB2887" s="15" t="s">
        <v>13880</v>
      </c>
      <c r="BC2887" s="16"/>
      <c r="BD2887" s="16"/>
    </row>
    <row r="2888" spans="48:56" hidden="1" x14ac:dyDescent="0.25">
      <c r="AV2888" s="15" t="str">
        <f t="shared" si="44"/>
        <v>CA-2012-889  Terracina Oaks Apartments</v>
      </c>
      <c r="AW2888" s="15" t="s">
        <v>5127</v>
      </c>
      <c r="AX2888" s="15" t="s">
        <v>3962</v>
      </c>
      <c r="AY2888" s="15" t="s">
        <v>4092</v>
      </c>
      <c r="AZ2888" s="15" t="s">
        <v>54</v>
      </c>
      <c r="BA2888" s="15" t="s">
        <v>362</v>
      </c>
      <c r="BB2888" s="15" t="s">
        <v>13837</v>
      </c>
      <c r="BC2888" s="16"/>
      <c r="BD2888" s="16"/>
    </row>
    <row r="2889" spans="48:56" hidden="1" x14ac:dyDescent="0.25">
      <c r="AV2889" s="15" t="str">
        <f t="shared" si="44"/>
        <v>CA-2012-890  Gold Country Village</v>
      </c>
      <c r="AW2889" s="15" t="s">
        <v>8317</v>
      </c>
      <c r="AX2889" s="15" t="s">
        <v>5437</v>
      </c>
      <c r="AY2889" s="15" t="s">
        <v>5438</v>
      </c>
      <c r="AZ2889" s="15" t="s">
        <v>854</v>
      </c>
      <c r="BA2889" s="15" t="s">
        <v>855</v>
      </c>
      <c r="BB2889" s="15" t="s">
        <v>13721</v>
      </c>
      <c r="BC2889" s="16"/>
      <c r="BD2889" s="16"/>
    </row>
    <row r="2890" spans="48:56" hidden="1" x14ac:dyDescent="0.25">
      <c r="AV2890" s="15" t="str">
        <f t="shared" si="44"/>
        <v>CA-2012-892  Sonoma Creekside Apartments</v>
      </c>
      <c r="AW2890" s="15" t="s">
        <v>4742</v>
      </c>
      <c r="AX2890" s="15" t="s">
        <v>4743</v>
      </c>
      <c r="AY2890" s="15" t="s">
        <v>4744</v>
      </c>
      <c r="AZ2890" s="15" t="s">
        <v>137</v>
      </c>
      <c r="BA2890" s="15" t="s">
        <v>1929</v>
      </c>
      <c r="BB2890" s="15" t="s">
        <v>14173</v>
      </c>
      <c r="BC2890" s="16"/>
      <c r="BD2890" s="16"/>
    </row>
    <row r="2891" spans="48:56" hidden="1" x14ac:dyDescent="0.25">
      <c r="AV2891" s="15" t="str">
        <f t="shared" si="44"/>
        <v>CA-2012-893  Flower Terrace (formerly Washington Place)</v>
      </c>
      <c r="AW2891" s="15" t="s">
        <v>5128</v>
      </c>
      <c r="AX2891" s="15" t="s">
        <v>5129</v>
      </c>
      <c r="AY2891" s="15" t="s">
        <v>5130</v>
      </c>
      <c r="AZ2891" s="15" t="s">
        <v>42</v>
      </c>
      <c r="BA2891" s="15" t="s">
        <v>1277</v>
      </c>
      <c r="BB2891" s="15" t="s">
        <v>13993</v>
      </c>
      <c r="BC2891" s="16"/>
      <c r="BD2891" s="16"/>
    </row>
    <row r="2892" spans="48:56" hidden="1" x14ac:dyDescent="0.25">
      <c r="AV2892" s="15" t="str">
        <f t="shared" si="44"/>
        <v>CA-2012-894  Villa Anaheim</v>
      </c>
      <c r="AW2892" s="15" t="s">
        <v>8318</v>
      </c>
      <c r="AX2892" s="15" t="s">
        <v>704</v>
      </c>
      <c r="AY2892" s="15" t="s">
        <v>577</v>
      </c>
      <c r="AZ2892" s="15" t="s">
        <v>1276</v>
      </c>
      <c r="BA2892" s="15" t="s">
        <v>1277</v>
      </c>
      <c r="BB2892" s="15" t="s">
        <v>14536</v>
      </c>
      <c r="BC2892" s="16"/>
      <c r="BD2892" s="16"/>
    </row>
    <row r="2893" spans="48:56" hidden="1" x14ac:dyDescent="0.25">
      <c r="AV2893" s="15" t="str">
        <f t="shared" si="44"/>
        <v>CA-2012-895  Palo Verde Apartments</v>
      </c>
      <c r="AW2893" s="15" t="s">
        <v>5131</v>
      </c>
      <c r="AX2893" s="15" t="s">
        <v>5132</v>
      </c>
      <c r="AY2893" s="15" t="s">
        <v>5133</v>
      </c>
      <c r="AZ2893" s="15" t="s">
        <v>574</v>
      </c>
      <c r="BA2893" s="15" t="s">
        <v>526</v>
      </c>
      <c r="BB2893" s="15" t="s">
        <v>13909</v>
      </c>
      <c r="BC2893" s="16"/>
      <c r="BD2893" s="16"/>
    </row>
    <row r="2894" spans="48:56" hidden="1" x14ac:dyDescent="0.25">
      <c r="AV2894" s="15" t="str">
        <f t="shared" si="44"/>
        <v>CA-2012-896  Congregational Tower</v>
      </c>
      <c r="AW2894" s="15" t="s">
        <v>8319</v>
      </c>
      <c r="AX2894" s="15" t="s">
        <v>5134</v>
      </c>
      <c r="AY2894" s="15" t="s">
        <v>5135</v>
      </c>
      <c r="AZ2894" s="15" t="s">
        <v>51</v>
      </c>
      <c r="BA2894" s="15" t="s">
        <v>848</v>
      </c>
      <c r="BB2894" s="15" t="s">
        <v>14127</v>
      </c>
      <c r="BC2894" s="16"/>
      <c r="BD2894" s="16"/>
    </row>
    <row r="2895" spans="48:56" hidden="1" x14ac:dyDescent="0.25">
      <c r="AV2895" s="15" t="str">
        <f t="shared" si="44"/>
        <v>CA-2012-897  Coronado Place Apartments</v>
      </c>
      <c r="AW2895" s="15" t="s">
        <v>5136</v>
      </c>
      <c r="AX2895" s="15" t="s">
        <v>5137</v>
      </c>
      <c r="AY2895" s="15" t="s">
        <v>883</v>
      </c>
      <c r="AZ2895" s="15" t="s">
        <v>819</v>
      </c>
      <c r="BA2895" s="15" t="s">
        <v>819</v>
      </c>
      <c r="BB2895" s="15" t="s">
        <v>13790</v>
      </c>
      <c r="BC2895" s="16"/>
      <c r="BD2895" s="16"/>
    </row>
    <row r="2896" spans="48:56" hidden="1" x14ac:dyDescent="0.25">
      <c r="AV2896" s="15" t="str">
        <f t="shared" si="44"/>
        <v>CA-2012-898  Los Robles Apartments</v>
      </c>
      <c r="AW2896" s="15" t="s">
        <v>8320</v>
      </c>
      <c r="AX2896" s="15" t="s">
        <v>4564</v>
      </c>
      <c r="AY2896" s="15" t="s">
        <v>4745</v>
      </c>
      <c r="AZ2896" s="15" t="s">
        <v>653</v>
      </c>
      <c r="BA2896" s="15" t="s">
        <v>848</v>
      </c>
      <c r="BB2896" s="15" t="s">
        <v>14537</v>
      </c>
      <c r="BC2896" s="16"/>
      <c r="BD2896" s="16"/>
    </row>
    <row r="2897" spans="48:56" hidden="1" x14ac:dyDescent="0.25">
      <c r="AV2897" s="15" t="str">
        <f t="shared" si="44"/>
        <v>CA-2012-899  Vintage at Kendall Apartments</v>
      </c>
      <c r="AW2897" s="15" t="s">
        <v>8321</v>
      </c>
      <c r="AX2897" s="15" t="s">
        <v>4746</v>
      </c>
      <c r="AY2897" s="15" t="s">
        <v>4100</v>
      </c>
      <c r="AZ2897" s="15" t="s">
        <v>882</v>
      </c>
      <c r="BA2897" s="15" t="s">
        <v>882</v>
      </c>
      <c r="BB2897" s="15" t="s">
        <v>14538</v>
      </c>
      <c r="BC2897" s="16"/>
      <c r="BD2897" s="16"/>
    </row>
    <row r="2898" spans="48:56" hidden="1" x14ac:dyDescent="0.25">
      <c r="AV2898" s="15" t="str">
        <f t="shared" si="44"/>
        <v>CA-2012-900  Vintage at Stonehaven Apartments</v>
      </c>
      <c r="AW2898" s="15" t="s">
        <v>8322</v>
      </c>
      <c r="AX2898" s="15" t="s">
        <v>4747</v>
      </c>
      <c r="AY2898" s="15" t="s">
        <v>870</v>
      </c>
      <c r="AZ2898" s="15" t="s">
        <v>871</v>
      </c>
      <c r="BA2898" s="15" t="s">
        <v>1277</v>
      </c>
      <c r="BB2898" s="15" t="s">
        <v>14539</v>
      </c>
      <c r="BC2898" s="16"/>
      <c r="BD2898" s="16"/>
    </row>
    <row r="2899" spans="48:56" hidden="1" x14ac:dyDescent="0.25">
      <c r="AV2899" s="15" t="str">
        <f t="shared" si="44"/>
        <v>CA-2012-901  Fairbanks Commons</v>
      </c>
      <c r="AW2899" s="15" t="s">
        <v>8323</v>
      </c>
      <c r="AX2899" s="15" t="s">
        <v>5138</v>
      </c>
      <c r="AY2899" s="15" t="s">
        <v>5139</v>
      </c>
      <c r="AZ2899" s="15" t="s">
        <v>848</v>
      </c>
      <c r="BA2899" s="15" t="s">
        <v>848</v>
      </c>
      <c r="BB2899" s="15" t="s">
        <v>14188</v>
      </c>
      <c r="BC2899" s="16"/>
      <c r="BD2899" s="16"/>
    </row>
    <row r="2900" spans="48:56" hidden="1" x14ac:dyDescent="0.25">
      <c r="AV2900" s="15" t="str">
        <f t="shared" si="44"/>
        <v>CA-2012-902  Logan's Plaza</v>
      </c>
      <c r="AW2900" s="15" t="s">
        <v>5140</v>
      </c>
      <c r="AX2900" s="15" t="s">
        <v>5141</v>
      </c>
      <c r="AY2900" s="15" t="s">
        <v>5142</v>
      </c>
      <c r="AZ2900" s="15" t="s">
        <v>43</v>
      </c>
      <c r="BA2900" s="15" t="s">
        <v>819</v>
      </c>
      <c r="BB2900" s="15" t="s">
        <v>13964</v>
      </c>
      <c r="BC2900" s="16"/>
      <c r="BD2900" s="16"/>
    </row>
    <row r="2901" spans="48:56" hidden="1" x14ac:dyDescent="0.25">
      <c r="AV2901" s="15" t="str">
        <f t="shared" si="44"/>
        <v>CA-2012-903  Denny Place and Willow Wood Apartments</v>
      </c>
      <c r="AW2901" s="15" t="s">
        <v>5143</v>
      </c>
      <c r="AX2901" s="15" t="s">
        <v>5144</v>
      </c>
      <c r="AY2901" s="15" t="s">
        <v>5145</v>
      </c>
      <c r="AZ2901" s="15" t="s">
        <v>5146</v>
      </c>
      <c r="BA2901" s="15" t="s">
        <v>819</v>
      </c>
      <c r="BB2901" s="15" t="s">
        <v>13961</v>
      </c>
      <c r="BC2901" s="16"/>
      <c r="BD2901" s="16"/>
    </row>
    <row r="2902" spans="48:56" hidden="1" x14ac:dyDescent="0.25">
      <c r="AV2902" s="15" t="str">
        <f t="shared" si="44"/>
        <v>CA-2012-905  Hamlin Estates</v>
      </c>
      <c r="AW2902" s="15" t="s">
        <v>5147</v>
      </c>
      <c r="AX2902" s="15" t="s">
        <v>5148</v>
      </c>
      <c r="AY2902" s="15" t="s">
        <v>5149</v>
      </c>
      <c r="AZ2902" s="15" t="s">
        <v>839</v>
      </c>
      <c r="BA2902" s="15" t="s">
        <v>819</v>
      </c>
      <c r="BB2902" s="15" t="s">
        <v>14217</v>
      </c>
      <c r="BC2902" s="16"/>
      <c r="BD2902" s="16"/>
    </row>
    <row r="2903" spans="48:56" hidden="1" x14ac:dyDescent="0.25">
      <c r="AV2903" s="15" t="str">
        <f t="shared" ref="AV2903:AV2966" si="45">CONCATENATE(AW2903,"  ",AX2903)</f>
        <v>CA-2012-906  Paseo Village Family Apartments</v>
      </c>
      <c r="AW2903" s="15" t="s">
        <v>4748</v>
      </c>
      <c r="AX2903" s="15" t="s">
        <v>4749</v>
      </c>
      <c r="AY2903" s="15" t="s">
        <v>534</v>
      </c>
      <c r="AZ2903" s="15" t="s">
        <v>1276</v>
      </c>
      <c r="BA2903" s="15" t="s">
        <v>1277</v>
      </c>
      <c r="BB2903" s="15" t="s">
        <v>14178</v>
      </c>
      <c r="BC2903" s="16"/>
      <c r="BD2903" s="16"/>
    </row>
    <row r="2904" spans="48:56" hidden="1" x14ac:dyDescent="0.25">
      <c r="AV2904" s="15" t="str">
        <f t="shared" si="45"/>
        <v>CA-2012-908  Gilroy Park Apartments</v>
      </c>
      <c r="AW2904" s="15" t="s">
        <v>8324</v>
      </c>
      <c r="AX2904" s="15" t="s">
        <v>284</v>
      </c>
      <c r="AY2904" s="15" t="s">
        <v>745</v>
      </c>
      <c r="AZ2904" s="15" t="s">
        <v>886</v>
      </c>
      <c r="BA2904" s="15" t="s">
        <v>850</v>
      </c>
      <c r="BB2904" s="15" t="s">
        <v>13953</v>
      </c>
      <c r="BC2904" s="16"/>
      <c r="BD2904" s="16"/>
    </row>
    <row r="2905" spans="48:56" hidden="1" x14ac:dyDescent="0.25">
      <c r="AV2905" s="15" t="str">
        <f t="shared" si="45"/>
        <v>CA-2012-911  Park Village Apartments (aka Jasmine Garden)</v>
      </c>
      <c r="AW2905" s="15" t="s">
        <v>5150</v>
      </c>
      <c r="AX2905" s="15" t="s">
        <v>5439</v>
      </c>
      <c r="AY2905" s="15" t="s">
        <v>5151</v>
      </c>
      <c r="AZ2905" s="15" t="s">
        <v>43</v>
      </c>
      <c r="BA2905" s="15" t="s">
        <v>819</v>
      </c>
      <c r="BB2905" s="15" t="s">
        <v>13801</v>
      </c>
      <c r="BC2905" s="16"/>
      <c r="BD2905" s="16"/>
    </row>
    <row r="2906" spans="48:56" hidden="1" x14ac:dyDescent="0.25">
      <c r="AV2906" s="15" t="str">
        <f t="shared" si="45"/>
        <v>CA-2013-002  Residences at Old Town Kern</v>
      </c>
      <c r="AW2906" s="15" t="s">
        <v>5152</v>
      </c>
      <c r="AX2906" s="15" t="s">
        <v>5153</v>
      </c>
      <c r="AY2906" s="15" t="s">
        <v>5154</v>
      </c>
      <c r="AZ2906" s="15" t="s">
        <v>616</v>
      </c>
      <c r="BA2906" s="15" t="s">
        <v>829</v>
      </c>
      <c r="BB2906" s="15" t="s">
        <v>14540</v>
      </c>
      <c r="BC2906" s="16"/>
      <c r="BD2906" s="16"/>
    </row>
    <row r="2907" spans="48:56" hidden="1" x14ac:dyDescent="0.25">
      <c r="AV2907" s="15" t="str">
        <f t="shared" si="45"/>
        <v>CA-2013-006  Navy Village (aka Blue Butterfly Village)</v>
      </c>
      <c r="AW2907" s="15" t="s">
        <v>5440</v>
      </c>
      <c r="AX2907" s="15" t="s">
        <v>5441</v>
      </c>
      <c r="AY2907" s="15" t="s">
        <v>5442</v>
      </c>
      <c r="AZ2907" s="15" t="s">
        <v>819</v>
      </c>
      <c r="BA2907" s="15" t="s">
        <v>819</v>
      </c>
      <c r="BB2907" s="15" t="s">
        <v>14541</v>
      </c>
      <c r="BC2907" s="16"/>
      <c r="BD2907" s="16"/>
    </row>
    <row r="2908" spans="48:56" hidden="1" x14ac:dyDescent="0.25">
      <c r="AV2908" s="15" t="str">
        <f t="shared" si="45"/>
        <v>CA-2013-007  Perris Family Apartments</v>
      </c>
      <c r="AW2908" s="15" t="s">
        <v>8325</v>
      </c>
      <c r="AX2908" s="15" t="s">
        <v>5443</v>
      </c>
      <c r="AY2908" s="15" t="s">
        <v>5444</v>
      </c>
      <c r="AZ2908" s="15" t="s">
        <v>1289</v>
      </c>
      <c r="BA2908" s="15" t="s">
        <v>526</v>
      </c>
      <c r="BB2908" s="15" t="s">
        <v>14040</v>
      </c>
      <c r="BC2908" s="16"/>
      <c r="BD2908" s="16"/>
    </row>
    <row r="2909" spans="48:56" hidden="1" x14ac:dyDescent="0.25">
      <c r="AV2909" s="15" t="str">
        <f t="shared" si="45"/>
        <v>CA-2013-012  Kings River Commons</v>
      </c>
      <c r="AW2909" s="15" t="s">
        <v>8326</v>
      </c>
      <c r="AX2909" s="15" t="s">
        <v>5155</v>
      </c>
      <c r="AY2909" s="15" t="s">
        <v>5156</v>
      </c>
      <c r="AZ2909" s="15" t="s">
        <v>784</v>
      </c>
      <c r="BA2909" s="15" t="s">
        <v>830</v>
      </c>
      <c r="BB2909" s="15" t="s">
        <v>14542</v>
      </c>
      <c r="BC2909" s="16"/>
      <c r="BD2909" s="16"/>
    </row>
    <row r="2910" spans="48:56" hidden="1" x14ac:dyDescent="0.25">
      <c r="AV2910" s="15" t="str">
        <f t="shared" si="45"/>
        <v>CA-2013-015  Cabrillo Gateway</v>
      </c>
      <c r="AW2910" s="15" t="s">
        <v>8327</v>
      </c>
      <c r="AX2910" s="15" t="s">
        <v>5445</v>
      </c>
      <c r="AY2910" s="15" t="s">
        <v>5446</v>
      </c>
      <c r="AZ2910" s="15" t="s">
        <v>1101</v>
      </c>
      <c r="BA2910" s="15" t="s">
        <v>819</v>
      </c>
      <c r="BB2910" s="15" t="s">
        <v>14110</v>
      </c>
      <c r="BC2910" s="16"/>
      <c r="BD2910" s="16"/>
    </row>
    <row r="2911" spans="48:56" hidden="1" x14ac:dyDescent="0.25">
      <c r="AV2911" s="15" t="str">
        <f t="shared" si="45"/>
        <v>CA-2013-018  Mutual Housing at Spring Lake</v>
      </c>
      <c r="AW2911" s="15" t="s">
        <v>5447</v>
      </c>
      <c r="AX2911" s="15" t="s">
        <v>5448</v>
      </c>
      <c r="AY2911" s="15" t="s">
        <v>5449</v>
      </c>
      <c r="AZ2911" s="15" t="s">
        <v>772</v>
      </c>
      <c r="BA2911" s="15" t="s">
        <v>824</v>
      </c>
      <c r="BB2911" s="15" t="s">
        <v>14463</v>
      </c>
      <c r="BC2911" s="16"/>
      <c r="BD2911" s="16"/>
    </row>
    <row r="2912" spans="48:56" hidden="1" x14ac:dyDescent="0.25">
      <c r="AV2912" s="15" t="str">
        <f t="shared" si="45"/>
        <v>CA-2013-024  Pescadero Lofts</v>
      </c>
      <c r="AW2912" s="15" t="s">
        <v>5157</v>
      </c>
      <c r="AX2912" s="15" t="s">
        <v>5158</v>
      </c>
      <c r="AY2912" s="15" t="s">
        <v>5159</v>
      </c>
      <c r="AZ2912" s="15" t="s">
        <v>2654</v>
      </c>
      <c r="BA2912" s="15" t="s">
        <v>345</v>
      </c>
      <c r="BB2912" s="15" t="s">
        <v>14034</v>
      </c>
      <c r="BC2912" s="16"/>
      <c r="BD2912" s="16"/>
    </row>
    <row r="2913" spans="48:56" hidden="1" x14ac:dyDescent="0.25">
      <c r="AV2913" s="15" t="str">
        <f t="shared" si="45"/>
        <v>CA-2013-025  Cypress Senior Living</v>
      </c>
      <c r="AW2913" s="15" t="s">
        <v>5160</v>
      </c>
      <c r="AX2913" s="15" t="s">
        <v>5161</v>
      </c>
      <c r="AY2913" s="15" t="s">
        <v>5162</v>
      </c>
      <c r="AZ2913" s="15" t="s">
        <v>220</v>
      </c>
      <c r="BA2913" s="15" t="s">
        <v>819</v>
      </c>
      <c r="BB2913" s="15" t="s">
        <v>13735</v>
      </c>
      <c r="BC2913" s="16"/>
      <c r="BD2913" s="16"/>
    </row>
    <row r="2914" spans="48:56" hidden="1" x14ac:dyDescent="0.25">
      <c r="AV2914" s="15" t="str">
        <f t="shared" si="45"/>
        <v>CA-2013-026  The Surf Apartments</v>
      </c>
      <c r="AW2914" s="15" t="s">
        <v>5163</v>
      </c>
      <c r="AX2914" s="15" t="s">
        <v>3671</v>
      </c>
      <c r="AY2914" s="15" t="s">
        <v>2370</v>
      </c>
      <c r="AZ2914" s="15" t="s">
        <v>1405</v>
      </c>
      <c r="BA2914" s="15" t="s">
        <v>5164</v>
      </c>
      <c r="BB2914" s="15" t="s">
        <v>14397</v>
      </c>
      <c r="BC2914" s="16"/>
      <c r="BD2914" s="16"/>
    </row>
    <row r="2915" spans="48:56" hidden="1" x14ac:dyDescent="0.25">
      <c r="AV2915" s="15" t="str">
        <f t="shared" si="45"/>
        <v>CA-2013-028  Mesa Grande Apartments</v>
      </c>
      <c r="AW2915" s="15" t="s">
        <v>5165</v>
      </c>
      <c r="AX2915" s="15" t="s">
        <v>5166</v>
      </c>
      <c r="AY2915" s="15" t="s">
        <v>5167</v>
      </c>
      <c r="AZ2915" s="15" t="s">
        <v>1787</v>
      </c>
      <c r="BA2915" s="15" t="s">
        <v>882</v>
      </c>
      <c r="BB2915" s="15" t="s">
        <v>14152</v>
      </c>
      <c r="BC2915" s="16"/>
      <c r="BD2915" s="16"/>
    </row>
    <row r="2916" spans="48:56" hidden="1" x14ac:dyDescent="0.25">
      <c r="AV2916" s="15" t="str">
        <f t="shared" si="45"/>
        <v>CA-2013-031  Patterson Place Apartments</v>
      </c>
      <c r="AW2916" s="15" t="s">
        <v>5168</v>
      </c>
      <c r="AX2916" s="15" t="s">
        <v>5169</v>
      </c>
      <c r="AY2916" s="15" t="s">
        <v>5170</v>
      </c>
      <c r="AZ2916" s="15" t="s">
        <v>5171</v>
      </c>
      <c r="BA2916" s="15" t="s">
        <v>832</v>
      </c>
      <c r="BB2916" s="15" t="s">
        <v>14543</v>
      </c>
      <c r="BC2916" s="16"/>
      <c r="BD2916" s="16"/>
    </row>
    <row r="2917" spans="48:56" hidden="1" x14ac:dyDescent="0.25">
      <c r="AV2917" s="15" t="str">
        <f t="shared" si="45"/>
        <v>CA-2013-032  Rio Dell Apartments</v>
      </c>
      <c r="AW2917" s="15" t="s">
        <v>5172</v>
      </c>
      <c r="AX2917" s="15" t="s">
        <v>5173</v>
      </c>
      <c r="AY2917" s="15" t="s">
        <v>5174</v>
      </c>
      <c r="AZ2917" s="15" t="s">
        <v>5175</v>
      </c>
      <c r="BA2917" s="15" t="s">
        <v>1937</v>
      </c>
      <c r="BB2917" s="15" t="s">
        <v>14544</v>
      </c>
      <c r="BC2917" s="16"/>
      <c r="BD2917" s="16"/>
    </row>
    <row r="2918" spans="48:56" hidden="1" x14ac:dyDescent="0.25">
      <c r="AV2918" s="15" t="str">
        <f t="shared" si="45"/>
        <v>CA-2013-033  Riverview Garden Apartments</v>
      </c>
      <c r="AW2918" s="15" t="s">
        <v>5176</v>
      </c>
      <c r="AX2918" s="15" t="s">
        <v>5177</v>
      </c>
      <c r="AY2918" s="15" t="s">
        <v>5178</v>
      </c>
      <c r="AZ2918" s="15" t="s">
        <v>379</v>
      </c>
      <c r="BA2918" s="15" t="s">
        <v>832</v>
      </c>
      <c r="BB2918" s="15" t="s">
        <v>14314</v>
      </c>
      <c r="BC2918" s="16"/>
      <c r="BD2918" s="16"/>
    </row>
    <row r="2919" spans="48:56" hidden="1" x14ac:dyDescent="0.25">
      <c r="AV2919" s="15" t="str">
        <f t="shared" si="45"/>
        <v>CA-2013-034  Paseo Pointe</v>
      </c>
      <c r="AW2919" s="15" t="s">
        <v>5450</v>
      </c>
      <c r="AX2919" s="15" t="s">
        <v>5451</v>
      </c>
      <c r="AY2919" s="15" t="s">
        <v>5452</v>
      </c>
      <c r="AZ2919" s="15" t="s">
        <v>653</v>
      </c>
      <c r="BA2919" s="15" t="s">
        <v>848</v>
      </c>
      <c r="BB2919" s="15" t="s">
        <v>14528</v>
      </c>
      <c r="BC2919" s="16"/>
      <c r="BD2919" s="16"/>
    </row>
    <row r="2920" spans="48:56" hidden="1" x14ac:dyDescent="0.25">
      <c r="AV2920" s="15" t="str">
        <f t="shared" si="45"/>
        <v>CA-2013-036  Anesi Apartments (AKA Alegre Apts)</v>
      </c>
      <c r="AW2920" s="15" t="s">
        <v>5453</v>
      </c>
      <c r="AX2920" s="15" t="s">
        <v>5454</v>
      </c>
      <c r="AY2920" s="15" t="s">
        <v>5455</v>
      </c>
      <c r="AZ2920" s="15" t="s">
        <v>578</v>
      </c>
      <c r="BA2920" s="15" t="s">
        <v>1277</v>
      </c>
      <c r="BB2920" s="15" t="s">
        <v>14304</v>
      </c>
      <c r="BC2920" s="16"/>
      <c r="BD2920" s="16"/>
    </row>
    <row r="2921" spans="48:56" hidden="1" x14ac:dyDescent="0.25">
      <c r="AV2921" s="15" t="str">
        <f t="shared" si="45"/>
        <v>CA-2013-038  Sycamore Family Apartments II</v>
      </c>
      <c r="AW2921" s="15" t="s">
        <v>5179</v>
      </c>
      <c r="AX2921" s="15" t="s">
        <v>5180</v>
      </c>
      <c r="AY2921" s="15" t="s">
        <v>4165</v>
      </c>
      <c r="AZ2921" s="15" t="s">
        <v>836</v>
      </c>
      <c r="BA2921" s="15" t="s">
        <v>829</v>
      </c>
      <c r="BB2921" s="15" t="s">
        <v>14053</v>
      </c>
      <c r="BC2921" s="16"/>
      <c r="BD2921" s="16"/>
    </row>
    <row r="2922" spans="48:56" hidden="1" x14ac:dyDescent="0.25">
      <c r="AV2922" s="15" t="str">
        <f t="shared" si="45"/>
        <v>CA-2013-041  Kendrea Place Family Apartments</v>
      </c>
      <c r="AW2922" s="15" t="s">
        <v>5181</v>
      </c>
      <c r="AX2922" s="15" t="s">
        <v>5182</v>
      </c>
      <c r="AY2922" s="15" t="s">
        <v>5183</v>
      </c>
      <c r="AZ2922" s="15" t="s">
        <v>561</v>
      </c>
      <c r="BA2922" s="15" t="s">
        <v>829</v>
      </c>
      <c r="BB2922" s="15" t="s">
        <v>14194</v>
      </c>
      <c r="BC2922" s="16"/>
      <c r="BD2922" s="16"/>
    </row>
    <row r="2923" spans="48:56" hidden="1" x14ac:dyDescent="0.25">
      <c r="AV2923" s="15" t="str">
        <f t="shared" si="45"/>
        <v>CA-2013-042  Ashland Family Housing</v>
      </c>
      <c r="AW2923" s="15" t="s">
        <v>8328</v>
      </c>
      <c r="AX2923" s="15" t="s">
        <v>5456</v>
      </c>
      <c r="AY2923" s="15" t="s">
        <v>5457</v>
      </c>
      <c r="AZ2923" s="15" t="s">
        <v>841</v>
      </c>
      <c r="BA2923" s="15" t="s">
        <v>332</v>
      </c>
      <c r="BB2923" s="15" t="s">
        <v>13990</v>
      </c>
      <c r="BC2923" s="16"/>
      <c r="BD2923" s="16"/>
    </row>
    <row r="2924" spans="48:56" hidden="1" x14ac:dyDescent="0.25">
      <c r="AV2924" s="15" t="str">
        <f t="shared" si="45"/>
        <v>CA-2013-043  Studio 819</v>
      </c>
      <c r="AW2924" s="15" t="s">
        <v>8329</v>
      </c>
      <c r="AX2924" s="15" t="s">
        <v>5458</v>
      </c>
      <c r="AY2924" s="15" t="s">
        <v>5459</v>
      </c>
      <c r="AZ2924" s="15" t="s">
        <v>849</v>
      </c>
      <c r="BA2924" s="15" t="s">
        <v>850</v>
      </c>
      <c r="BB2924" s="15" t="s">
        <v>14031</v>
      </c>
      <c r="BC2924" s="16"/>
      <c r="BD2924" s="16"/>
    </row>
    <row r="2925" spans="48:56" hidden="1" x14ac:dyDescent="0.25">
      <c r="AV2925" s="15" t="str">
        <f t="shared" si="45"/>
        <v>CA-2013-045  Hollenbeck Terrace Apartments</v>
      </c>
      <c r="AW2925" s="15" t="s">
        <v>5460</v>
      </c>
      <c r="AX2925" s="15" t="s">
        <v>5461</v>
      </c>
      <c r="AY2925" s="15" t="s">
        <v>5462</v>
      </c>
      <c r="AZ2925" s="15" t="s">
        <v>819</v>
      </c>
      <c r="BA2925" s="15" t="s">
        <v>819</v>
      </c>
      <c r="BB2925" s="15" t="s">
        <v>13844</v>
      </c>
      <c r="BC2925" s="16"/>
      <c r="BD2925" s="16"/>
    </row>
    <row r="2926" spans="48:56" hidden="1" x14ac:dyDescent="0.25">
      <c r="AV2926" s="15" t="str">
        <f t="shared" si="45"/>
        <v>CA-2013-048  University Avenue Cooperative Housing</v>
      </c>
      <c r="AW2926" s="15" t="s">
        <v>8330</v>
      </c>
      <c r="AX2926" s="15" t="s">
        <v>5184</v>
      </c>
      <c r="AY2926" s="15" t="s">
        <v>5185</v>
      </c>
      <c r="AZ2926" s="15" t="s">
        <v>215</v>
      </c>
      <c r="BA2926" s="15" t="s">
        <v>332</v>
      </c>
      <c r="BB2926" s="15" t="s">
        <v>14305</v>
      </c>
      <c r="BC2926" s="16"/>
      <c r="BD2926" s="16"/>
    </row>
    <row r="2927" spans="48:56" hidden="1" x14ac:dyDescent="0.25">
      <c r="AV2927" s="15" t="str">
        <f t="shared" si="45"/>
        <v>CA-2013-049  Cabrillo Family Apartments</v>
      </c>
      <c r="AW2927" s="15" t="s">
        <v>8331</v>
      </c>
      <c r="AX2927" s="15" t="s">
        <v>5463</v>
      </c>
      <c r="AY2927" s="15" t="s">
        <v>5464</v>
      </c>
      <c r="AZ2927" s="15" t="s">
        <v>1502</v>
      </c>
      <c r="BA2927" s="15" t="s">
        <v>819</v>
      </c>
      <c r="BB2927" s="15" t="s">
        <v>14545</v>
      </c>
      <c r="BC2927" s="16"/>
      <c r="BD2927" s="16"/>
    </row>
    <row r="2928" spans="48:56" hidden="1" x14ac:dyDescent="0.25">
      <c r="AV2928" s="15" t="str">
        <f t="shared" si="45"/>
        <v>CA-2013-051  Versa at Civita</v>
      </c>
      <c r="AW2928" s="15" t="s">
        <v>8332</v>
      </c>
      <c r="AX2928" s="15" t="s">
        <v>5465</v>
      </c>
      <c r="AY2928" s="15" t="s">
        <v>5466</v>
      </c>
      <c r="AZ2928" s="15" t="s">
        <v>848</v>
      </c>
      <c r="BA2928" s="15" t="s">
        <v>848</v>
      </c>
      <c r="BB2928" s="15" t="s">
        <v>14546</v>
      </c>
      <c r="BC2928" s="16"/>
      <c r="BD2928" s="16"/>
    </row>
    <row r="2929" spans="48:56" hidden="1" x14ac:dyDescent="0.25">
      <c r="AV2929" s="15" t="str">
        <f t="shared" si="45"/>
        <v>CA-2013-054  Palm Grove Apartments</v>
      </c>
      <c r="AW2929" s="15" t="s">
        <v>8333</v>
      </c>
      <c r="AX2929" s="15" t="s">
        <v>5186</v>
      </c>
      <c r="AY2929" s="15" t="s">
        <v>5187</v>
      </c>
      <c r="AZ2929" s="15" t="s">
        <v>1085</v>
      </c>
      <c r="BA2929" s="15" t="s">
        <v>345</v>
      </c>
      <c r="BB2929" s="15" t="s">
        <v>13840</v>
      </c>
      <c r="BC2929" s="16"/>
      <c r="BD2929" s="16"/>
    </row>
    <row r="2930" spans="48:56" hidden="1" x14ac:dyDescent="0.25">
      <c r="AV2930" s="15" t="str">
        <f t="shared" si="45"/>
        <v>CA-2013-055  Calendula Court</v>
      </c>
      <c r="AW2930" s="15" t="s">
        <v>8334</v>
      </c>
      <c r="AX2930" s="15" t="s">
        <v>5188</v>
      </c>
      <c r="AY2930" s="15" t="s">
        <v>5467</v>
      </c>
      <c r="AZ2930" s="15" t="s">
        <v>1276</v>
      </c>
      <c r="BA2930" s="15" t="s">
        <v>1277</v>
      </c>
      <c r="BB2930" s="15" t="s">
        <v>14033</v>
      </c>
      <c r="BC2930" s="16"/>
      <c r="BD2930" s="16"/>
    </row>
    <row r="2931" spans="48:56" hidden="1" x14ac:dyDescent="0.25">
      <c r="AV2931" s="15" t="str">
        <f t="shared" si="45"/>
        <v>CA-2013-057  Highgrove Blossom Apartments</v>
      </c>
      <c r="AW2931" s="15" t="s">
        <v>5189</v>
      </c>
      <c r="AX2931" s="15" t="s">
        <v>5190</v>
      </c>
      <c r="AY2931" s="15"/>
      <c r="AZ2931" s="15" t="s">
        <v>5191</v>
      </c>
      <c r="BA2931" s="15" t="s">
        <v>526</v>
      </c>
      <c r="BB2931" s="15" t="s">
        <v>14074</v>
      </c>
      <c r="BC2931" s="16"/>
      <c r="BD2931" s="16"/>
    </row>
    <row r="2932" spans="48:56" hidden="1" x14ac:dyDescent="0.25">
      <c r="AV2932" s="15" t="str">
        <f t="shared" si="45"/>
        <v>CA-2013-062  Compton Senior Apartments</v>
      </c>
      <c r="AW2932" s="15" t="s">
        <v>5192</v>
      </c>
      <c r="AX2932" s="15" t="s">
        <v>5193</v>
      </c>
      <c r="AY2932" s="15" t="s">
        <v>5194</v>
      </c>
      <c r="AZ2932" s="15" t="s">
        <v>43</v>
      </c>
      <c r="BA2932" s="15" t="s">
        <v>819</v>
      </c>
      <c r="BB2932" s="15" t="s">
        <v>13801</v>
      </c>
      <c r="BC2932" s="16"/>
      <c r="BD2932" s="16"/>
    </row>
    <row r="2933" spans="48:56" hidden="1" x14ac:dyDescent="0.25">
      <c r="AV2933" s="15" t="str">
        <f t="shared" si="45"/>
        <v>CA-2013-063  Veteran Village of Glendale</v>
      </c>
      <c r="AW2933" s="15" t="s">
        <v>5468</v>
      </c>
      <c r="AX2933" s="15" t="s">
        <v>5469</v>
      </c>
      <c r="AY2933" s="15" t="s">
        <v>5470</v>
      </c>
      <c r="AZ2933" s="15" t="s">
        <v>220</v>
      </c>
      <c r="BA2933" s="15" t="s">
        <v>819</v>
      </c>
      <c r="BB2933" s="15" t="s">
        <v>14533</v>
      </c>
      <c r="BC2933" s="16"/>
      <c r="BD2933" s="16"/>
    </row>
    <row r="2934" spans="48:56" hidden="1" x14ac:dyDescent="0.25">
      <c r="AV2934" s="15" t="str">
        <f t="shared" si="45"/>
        <v>CA-2013-064  Citrus Circle Apartments</v>
      </c>
      <c r="AW2934" s="15" t="s">
        <v>5195</v>
      </c>
      <c r="AX2934" s="15" t="s">
        <v>5196</v>
      </c>
      <c r="AY2934" s="15" t="s">
        <v>5197</v>
      </c>
      <c r="AZ2934" s="15" t="s">
        <v>68</v>
      </c>
      <c r="BA2934" s="15" t="s">
        <v>526</v>
      </c>
      <c r="BB2934" s="15" t="s">
        <v>14394</v>
      </c>
      <c r="BC2934" s="16"/>
      <c r="BD2934" s="16"/>
    </row>
    <row r="2935" spans="48:56" hidden="1" x14ac:dyDescent="0.25">
      <c r="AV2935" s="15" t="str">
        <f t="shared" si="45"/>
        <v>CA-2013-065  Vista Del Mar Commons</v>
      </c>
      <c r="AW2935" s="15" t="s">
        <v>8335</v>
      </c>
      <c r="AX2935" s="15" t="s">
        <v>5471</v>
      </c>
      <c r="AY2935" s="15" t="s">
        <v>5472</v>
      </c>
      <c r="AZ2935" s="15" t="s">
        <v>1009</v>
      </c>
      <c r="BA2935" s="15" t="s">
        <v>1009</v>
      </c>
      <c r="BB2935" s="15" t="s">
        <v>14414</v>
      </c>
      <c r="BC2935" s="16"/>
      <c r="BD2935" s="16"/>
    </row>
    <row r="2936" spans="48:56" hidden="1" x14ac:dyDescent="0.25">
      <c r="AV2936" s="15" t="str">
        <f t="shared" si="45"/>
        <v>CA-2013-066  Blossom Plaza</v>
      </c>
      <c r="AW2936" s="15" t="s">
        <v>5816</v>
      </c>
      <c r="AX2936" s="15" t="s">
        <v>5817</v>
      </c>
      <c r="AY2936" s="15" t="s">
        <v>5818</v>
      </c>
      <c r="AZ2936" s="15" t="s">
        <v>819</v>
      </c>
      <c r="BA2936" s="15" t="s">
        <v>819</v>
      </c>
      <c r="BB2936" s="15" t="s">
        <v>13745</v>
      </c>
      <c r="BC2936" s="16"/>
      <c r="BD2936" s="16"/>
    </row>
    <row r="2937" spans="48:56" hidden="1" x14ac:dyDescent="0.25">
      <c r="AV2937" s="15" t="str">
        <f t="shared" si="45"/>
        <v>CA-2013-071  East Carson II Housing</v>
      </c>
      <c r="AW2937" s="15" t="s">
        <v>8336</v>
      </c>
      <c r="AX2937" s="15" t="s">
        <v>5198</v>
      </c>
      <c r="AY2937" s="15" t="s">
        <v>15421</v>
      </c>
      <c r="AZ2937" s="15" t="s">
        <v>319</v>
      </c>
      <c r="BA2937" s="15" t="s">
        <v>819</v>
      </c>
      <c r="BB2937" s="15" t="s">
        <v>13852</v>
      </c>
      <c r="BC2937" s="16"/>
      <c r="BD2937" s="16"/>
    </row>
    <row r="2938" spans="48:56" hidden="1" x14ac:dyDescent="0.25">
      <c r="AV2938" s="15" t="str">
        <f t="shared" si="45"/>
        <v>CA-2013-073  Crescent City Senior Apartments</v>
      </c>
      <c r="AW2938" s="15" t="s">
        <v>8337</v>
      </c>
      <c r="AX2938" s="15" t="s">
        <v>1403</v>
      </c>
      <c r="AY2938" s="15" t="s">
        <v>1404</v>
      </c>
      <c r="AZ2938" s="15" t="s">
        <v>1405</v>
      </c>
      <c r="BA2938" s="15" t="s">
        <v>1406</v>
      </c>
      <c r="BB2938" s="15" t="s">
        <v>14397</v>
      </c>
      <c r="BC2938" s="16"/>
      <c r="BD2938" s="16"/>
    </row>
    <row r="2939" spans="48:56" hidden="1" x14ac:dyDescent="0.25">
      <c r="AV2939" s="15" t="str">
        <f t="shared" si="45"/>
        <v>CA-2013-074  Edward II Rehab</v>
      </c>
      <c r="AW2939" s="15" t="s">
        <v>5473</v>
      </c>
      <c r="AX2939" s="15" t="s">
        <v>5474</v>
      </c>
      <c r="AY2939" s="15" t="s">
        <v>5475</v>
      </c>
      <c r="AZ2939" s="15" t="s">
        <v>845</v>
      </c>
      <c r="BA2939" s="15" t="s">
        <v>845</v>
      </c>
      <c r="BB2939" s="15" t="s">
        <v>14547</v>
      </c>
      <c r="BC2939" s="16"/>
      <c r="BD2939" s="16"/>
    </row>
    <row r="2940" spans="48:56" hidden="1" x14ac:dyDescent="0.25">
      <c r="AV2940" s="15" t="str">
        <f t="shared" si="45"/>
        <v>CA-2013-081  Whittier Senior Housing</v>
      </c>
      <c r="AW2940" s="15" t="s">
        <v>5199</v>
      </c>
      <c r="AX2940" s="15" t="s">
        <v>5200</v>
      </c>
      <c r="AY2940" s="15" t="s">
        <v>5201</v>
      </c>
      <c r="AZ2940" s="15" t="s">
        <v>335</v>
      </c>
      <c r="BA2940" s="15" t="s">
        <v>819</v>
      </c>
      <c r="BB2940" s="15" t="s">
        <v>14101</v>
      </c>
      <c r="BC2940" s="16"/>
      <c r="BD2940" s="16"/>
    </row>
    <row r="2941" spans="48:56" hidden="1" x14ac:dyDescent="0.25">
      <c r="AV2941" s="15" t="str">
        <f t="shared" si="45"/>
        <v>CA-2013-083  Step Up On Colorado</v>
      </c>
      <c r="AW2941" s="15" t="s">
        <v>5476</v>
      </c>
      <c r="AX2941" s="15" t="s">
        <v>5477</v>
      </c>
      <c r="AY2941" s="15" t="s">
        <v>5478</v>
      </c>
      <c r="AZ2941" s="15" t="s">
        <v>1599</v>
      </c>
      <c r="BA2941" s="15" t="s">
        <v>819</v>
      </c>
      <c r="BB2941" s="15" t="s">
        <v>13724</v>
      </c>
      <c r="BC2941" s="16"/>
      <c r="BD2941" s="16"/>
    </row>
    <row r="2942" spans="48:56" hidden="1" x14ac:dyDescent="0.25">
      <c r="AV2942" s="15" t="str">
        <f t="shared" si="45"/>
        <v>CA-2013-085  Third Avenue Apartments</v>
      </c>
      <c r="AW2942" s="15" t="s">
        <v>5479</v>
      </c>
      <c r="AX2942" s="15" t="s">
        <v>5480</v>
      </c>
      <c r="AY2942" s="15" t="s">
        <v>5481</v>
      </c>
      <c r="AZ2942" s="15" t="s">
        <v>142</v>
      </c>
      <c r="BA2942" s="15" t="s">
        <v>1275</v>
      </c>
      <c r="BB2942" s="15" t="s">
        <v>14403</v>
      </c>
      <c r="BC2942" s="16"/>
      <c r="BD2942" s="16"/>
    </row>
    <row r="2943" spans="48:56" hidden="1" x14ac:dyDescent="0.25">
      <c r="AV2943" s="15" t="str">
        <f t="shared" si="45"/>
        <v>CA-2013-088  Mendota Rental Assistance Demonstration (RAD)</v>
      </c>
      <c r="AW2943" s="15" t="s">
        <v>5482</v>
      </c>
      <c r="AX2943" s="15" t="s">
        <v>5483</v>
      </c>
      <c r="AY2943" s="15" t="s">
        <v>5484</v>
      </c>
      <c r="AZ2943" s="15" t="s">
        <v>1930</v>
      </c>
      <c r="BA2943" s="15" t="s">
        <v>830</v>
      </c>
      <c r="BB2943" s="15" t="s">
        <v>14200</v>
      </c>
      <c r="BC2943" s="16"/>
      <c r="BD2943" s="16"/>
    </row>
    <row r="2944" spans="48:56" hidden="1" x14ac:dyDescent="0.25">
      <c r="AV2944" s="15" t="str">
        <f t="shared" si="45"/>
        <v>CA-2013-089  Orange Cove Rental Assistance Demonstration (RAD)</v>
      </c>
      <c r="AW2944" s="15" t="s">
        <v>5485</v>
      </c>
      <c r="AX2944" s="15" t="s">
        <v>5486</v>
      </c>
      <c r="AY2944" s="15" t="s">
        <v>5487</v>
      </c>
      <c r="AZ2944" s="15" t="s">
        <v>1080</v>
      </c>
      <c r="BA2944" s="15" t="s">
        <v>830</v>
      </c>
      <c r="BB2944" s="15" t="s">
        <v>14050</v>
      </c>
      <c r="BC2944" s="16"/>
      <c r="BD2944" s="16"/>
    </row>
    <row r="2945" spans="48:56" hidden="1" x14ac:dyDescent="0.25">
      <c r="AV2945" s="15" t="str">
        <f t="shared" si="45"/>
        <v>CA-2013-090  Fresno Rental Assistance Demonstration (RAD)</v>
      </c>
      <c r="AW2945" s="15" t="s">
        <v>8338</v>
      </c>
      <c r="AX2945" s="15" t="s">
        <v>5488</v>
      </c>
      <c r="AY2945" s="15" t="s">
        <v>5489</v>
      </c>
      <c r="AZ2945" s="15" t="s">
        <v>830</v>
      </c>
      <c r="BA2945" s="15" t="s">
        <v>830</v>
      </c>
      <c r="BB2945" s="15" t="s">
        <v>5490</v>
      </c>
      <c r="BC2945" s="16"/>
      <c r="BD2945" s="16"/>
    </row>
    <row r="2946" spans="48:56" hidden="1" x14ac:dyDescent="0.25">
      <c r="AV2946" s="15" t="str">
        <f t="shared" si="45"/>
        <v>CA-2013-091  Riverwalk Apartments</v>
      </c>
      <c r="AW2946" s="15" t="s">
        <v>5202</v>
      </c>
      <c r="AX2946" s="15" t="s">
        <v>3306</v>
      </c>
      <c r="AY2946" s="15" t="s">
        <v>5203</v>
      </c>
      <c r="AZ2946" s="15" t="s">
        <v>1011</v>
      </c>
      <c r="BA2946" s="15" t="s">
        <v>1011</v>
      </c>
      <c r="BB2946" s="15" t="s">
        <v>13744</v>
      </c>
      <c r="BC2946" s="16"/>
      <c r="BD2946" s="16"/>
    </row>
    <row r="2947" spans="48:56" hidden="1" x14ac:dyDescent="0.25">
      <c r="AV2947" s="15" t="str">
        <f t="shared" si="45"/>
        <v>CA-2013-095  Snapdragon Place Apts Phase 1 (aka LA Ave Apts 1)</v>
      </c>
      <c r="AW2947" s="15" t="s">
        <v>5491</v>
      </c>
      <c r="AX2947" s="15" t="s">
        <v>5492</v>
      </c>
      <c r="AY2947" s="15" t="s">
        <v>5493</v>
      </c>
      <c r="AZ2947" s="15" t="s">
        <v>1009</v>
      </c>
      <c r="BA2947" s="15" t="s">
        <v>1009</v>
      </c>
      <c r="BB2947" s="15" t="s">
        <v>14119</v>
      </c>
      <c r="BC2947" s="16"/>
      <c r="BD2947" s="16"/>
    </row>
    <row r="2948" spans="48:56" hidden="1" x14ac:dyDescent="0.25">
      <c r="AV2948" s="15" t="str">
        <f t="shared" si="45"/>
        <v>CA-2013-096  Casas de las Flores</v>
      </c>
      <c r="AW2948" s="15" t="s">
        <v>5494</v>
      </c>
      <c r="AX2948" s="15" t="s">
        <v>5495</v>
      </c>
      <c r="AY2948" s="15" t="s">
        <v>5496</v>
      </c>
      <c r="AZ2948" s="15" t="s">
        <v>4430</v>
      </c>
      <c r="BA2948" s="15" t="s">
        <v>345</v>
      </c>
      <c r="BB2948" s="15" t="s">
        <v>14498</v>
      </c>
      <c r="BC2948" s="16"/>
      <c r="BD2948" s="16"/>
    </row>
    <row r="2949" spans="48:56" hidden="1" x14ac:dyDescent="0.25">
      <c r="AV2949" s="15" t="str">
        <f t="shared" si="45"/>
        <v>CA-2013-100  Parkside Studios</v>
      </c>
      <c r="AW2949" s="15" t="s">
        <v>8339</v>
      </c>
      <c r="AX2949" s="15" t="s">
        <v>5497</v>
      </c>
      <c r="AY2949" s="15" t="s">
        <v>5498</v>
      </c>
      <c r="AZ2949" s="15" t="s">
        <v>149</v>
      </c>
      <c r="BA2949" s="15" t="s">
        <v>850</v>
      </c>
      <c r="BB2949" s="15" t="s">
        <v>14548</v>
      </c>
      <c r="BC2949" s="16"/>
      <c r="BD2949" s="16"/>
    </row>
    <row r="2950" spans="48:56" hidden="1" x14ac:dyDescent="0.25">
      <c r="AV2950" s="15" t="str">
        <f t="shared" si="45"/>
        <v>CA-2013-102  1585 Studios</v>
      </c>
      <c r="AW2950" s="15" t="s">
        <v>8340</v>
      </c>
      <c r="AX2950" s="15" t="s">
        <v>5499</v>
      </c>
      <c r="AY2950" s="15" t="s">
        <v>5500</v>
      </c>
      <c r="AZ2950" s="15" t="s">
        <v>849</v>
      </c>
      <c r="BA2950" s="15" t="s">
        <v>850</v>
      </c>
      <c r="BB2950" s="15" t="s">
        <v>13827</v>
      </c>
      <c r="BC2950" s="16"/>
      <c r="BD2950" s="16"/>
    </row>
    <row r="2951" spans="48:56" hidden="1" x14ac:dyDescent="0.25">
      <c r="AV2951" s="15" t="str">
        <f t="shared" si="45"/>
        <v>CA-2013-104  Japantown Senior Apartments</v>
      </c>
      <c r="AW2951" s="15" t="s">
        <v>8341</v>
      </c>
      <c r="AX2951" s="15" t="s">
        <v>5819</v>
      </c>
      <c r="AY2951" s="15" t="s">
        <v>5820</v>
      </c>
      <c r="AZ2951" s="15" t="s">
        <v>851</v>
      </c>
      <c r="BA2951" s="15" t="s">
        <v>850</v>
      </c>
      <c r="BB2951" s="15" t="s">
        <v>13740</v>
      </c>
      <c r="BC2951" s="16"/>
      <c r="BD2951" s="16"/>
    </row>
    <row r="2952" spans="48:56" hidden="1" x14ac:dyDescent="0.25">
      <c r="AV2952" s="15" t="str">
        <f t="shared" si="45"/>
        <v>CA-2013-105  Playa Senior Affordable Housing</v>
      </c>
      <c r="AW2952" s="15" t="s">
        <v>8342</v>
      </c>
      <c r="AX2952" s="15" t="s">
        <v>5501</v>
      </c>
      <c r="AY2952" s="15" t="s">
        <v>5502</v>
      </c>
      <c r="AZ2952" s="15" t="s">
        <v>819</v>
      </c>
      <c r="BA2952" s="15" t="s">
        <v>819</v>
      </c>
      <c r="BB2952" s="15" t="s">
        <v>14549</v>
      </c>
      <c r="BC2952" s="16"/>
      <c r="BD2952" s="16"/>
    </row>
    <row r="2953" spans="48:56" hidden="1" x14ac:dyDescent="0.25">
      <c r="AV2953" s="15" t="str">
        <f t="shared" si="45"/>
        <v>CA-2013-110  Arrowhead Vista Apartments</v>
      </c>
      <c r="AW2953" s="15" t="s">
        <v>8343</v>
      </c>
      <c r="AX2953" s="15" t="s">
        <v>5204</v>
      </c>
      <c r="AY2953" s="15" t="s">
        <v>5205</v>
      </c>
      <c r="AZ2953" s="15" t="s">
        <v>882</v>
      </c>
      <c r="BA2953" s="15" t="s">
        <v>882</v>
      </c>
      <c r="BB2953" s="15" t="s">
        <v>14141</v>
      </c>
      <c r="BC2953" s="16"/>
      <c r="BD2953" s="16"/>
    </row>
    <row r="2954" spans="48:56" hidden="1" x14ac:dyDescent="0.25">
      <c r="AV2954" s="15" t="str">
        <f t="shared" si="45"/>
        <v>CA-2013-111  Vermont Manzanita</v>
      </c>
      <c r="AW2954" s="15" t="s">
        <v>8344</v>
      </c>
      <c r="AX2954" s="15" t="s">
        <v>5503</v>
      </c>
      <c r="AY2954" s="15" t="s">
        <v>5504</v>
      </c>
      <c r="AZ2954" s="15" t="s">
        <v>819</v>
      </c>
      <c r="BA2954" s="15" t="s">
        <v>819</v>
      </c>
      <c r="BB2954" s="15" t="s">
        <v>13805</v>
      </c>
      <c r="BC2954" s="16"/>
      <c r="BD2954" s="16"/>
    </row>
    <row r="2955" spans="48:56" hidden="1" x14ac:dyDescent="0.25">
      <c r="AV2955" s="15" t="str">
        <f t="shared" si="45"/>
        <v>CA-2013-113  The Six (fka Carondelet Apartments)</v>
      </c>
      <c r="AW2955" s="15" t="s">
        <v>5505</v>
      </c>
      <c r="AX2955" s="15" t="s">
        <v>5506</v>
      </c>
      <c r="AY2955" s="15" t="s">
        <v>5507</v>
      </c>
      <c r="AZ2955" s="15" t="s">
        <v>819</v>
      </c>
      <c r="BA2955" s="15" t="s">
        <v>819</v>
      </c>
      <c r="BB2955" s="15" t="s">
        <v>13790</v>
      </c>
      <c r="BC2955" s="16"/>
      <c r="BD2955" s="16"/>
    </row>
    <row r="2956" spans="48:56" hidden="1" x14ac:dyDescent="0.25">
      <c r="AV2956" s="15" t="str">
        <f t="shared" si="45"/>
        <v>CA-2013-114  Half Moon Village Phase II</v>
      </c>
      <c r="AW2956" s="15" t="s">
        <v>8345</v>
      </c>
      <c r="AX2956" s="15" t="s">
        <v>5508</v>
      </c>
      <c r="AY2956" s="15" t="s">
        <v>5509</v>
      </c>
      <c r="AZ2956" s="15" t="s">
        <v>281</v>
      </c>
      <c r="BA2956" s="15" t="s">
        <v>838</v>
      </c>
      <c r="BB2956" s="15" t="s">
        <v>13969</v>
      </c>
      <c r="BC2956" s="16"/>
      <c r="BD2956" s="16"/>
    </row>
    <row r="2957" spans="48:56" hidden="1" x14ac:dyDescent="0.25">
      <c r="AV2957" s="15" t="str">
        <f t="shared" si="45"/>
        <v>CA-2013-118  Chateau de Lyon (fka Bradford Apartments)</v>
      </c>
      <c r="AW2957" s="15" t="s">
        <v>8346</v>
      </c>
      <c r="AX2957" s="15" t="s">
        <v>5510</v>
      </c>
      <c r="AY2957" s="15" t="s">
        <v>5511</v>
      </c>
      <c r="AZ2957" s="15" t="s">
        <v>1032</v>
      </c>
      <c r="BA2957" s="15" t="s">
        <v>219</v>
      </c>
      <c r="BB2957" s="15" t="s">
        <v>14136</v>
      </c>
      <c r="BC2957" s="16"/>
      <c r="BD2957" s="16"/>
    </row>
    <row r="2958" spans="48:56" hidden="1" x14ac:dyDescent="0.25">
      <c r="AV2958" s="15" t="str">
        <f t="shared" si="45"/>
        <v>CA-2013-119  Westgate Townhomes</v>
      </c>
      <c r="AW2958" s="15" t="s">
        <v>8347</v>
      </c>
      <c r="AX2958" s="15" t="s">
        <v>1237</v>
      </c>
      <c r="AY2958" s="15" t="s">
        <v>1238</v>
      </c>
      <c r="AZ2958" s="15" t="s">
        <v>1032</v>
      </c>
      <c r="BA2958" s="15" t="s">
        <v>219</v>
      </c>
      <c r="BB2958" s="15" t="s">
        <v>13916</v>
      </c>
      <c r="BC2958" s="16"/>
      <c r="BD2958" s="16"/>
    </row>
    <row r="2959" spans="48:56" hidden="1" x14ac:dyDescent="0.25">
      <c r="AV2959" s="15" t="str">
        <f t="shared" si="45"/>
        <v>CA-2013-123  Lilly Hill Apartments</v>
      </c>
      <c r="AW2959" s="15" t="s">
        <v>8348</v>
      </c>
      <c r="AX2959" s="15" t="s">
        <v>5206</v>
      </c>
      <c r="AY2959" s="15" t="s">
        <v>5207</v>
      </c>
      <c r="AZ2959" s="15" t="s">
        <v>1787</v>
      </c>
      <c r="BA2959" s="15" t="s">
        <v>882</v>
      </c>
      <c r="BB2959" s="15" t="s">
        <v>14152</v>
      </c>
      <c r="BC2959" s="16"/>
      <c r="BD2959" s="16"/>
    </row>
    <row r="2960" spans="48:56" hidden="1" x14ac:dyDescent="0.25">
      <c r="AV2960" s="15" t="str">
        <f t="shared" si="45"/>
        <v>CA-2013-124  West Capitol Courtyards II</v>
      </c>
      <c r="AW2960" s="15" t="s">
        <v>8349</v>
      </c>
      <c r="AX2960" s="15" t="s">
        <v>5512</v>
      </c>
      <c r="AY2960" s="15" t="s">
        <v>752</v>
      </c>
      <c r="AZ2960" s="15" t="s">
        <v>1279</v>
      </c>
      <c r="BA2960" s="15" t="s">
        <v>824</v>
      </c>
      <c r="BB2960" s="15" t="s">
        <v>14261</v>
      </c>
      <c r="BC2960" s="16"/>
      <c r="BD2960" s="16"/>
    </row>
    <row r="2961" spans="48:56" hidden="1" x14ac:dyDescent="0.25">
      <c r="AV2961" s="15" t="str">
        <f t="shared" si="45"/>
        <v>CA-2013-126  Sunset Valley Duplexes</v>
      </c>
      <c r="AW2961" s="15" t="s">
        <v>5513</v>
      </c>
      <c r="AX2961" s="15" t="s">
        <v>5514</v>
      </c>
      <c r="AY2961" s="15" t="s">
        <v>5515</v>
      </c>
      <c r="AZ2961" s="15" t="s">
        <v>852</v>
      </c>
      <c r="BA2961" s="15" t="s">
        <v>853</v>
      </c>
      <c r="BB2961" s="15" t="s">
        <v>14550</v>
      </c>
      <c r="BC2961" s="16"/>
      <c r="BD2961" s="16"/>
    </row>
    <row r="2962" spans="48:56" hidden="1" x14ac:dyDescent="0.25">
      <c r="AV2962" s="15" t="str">
        <f t="shared" si="45"/>
        <v>CA-2013-133  Oceana Apartments</v>
      </c>
      <c r="AW2962" s="15" t="s">
        <v>5516</v>
      </c>
      <c r="AX2962" s="15" t="s">
        <v>5517</v>
      </c>
      <c r="AY2962" s="15" t="s">
        <v>5518</v>
      </c>
      <c r="AZ2962" s="15" t="s">
        <v>641</v>
      </c>
      <c r="BA2962" s="15" t="s">
        <v>1277</v>
      </c>
      <c r="BB2962" s="15" t="s">
        <v>14196</v>
      </c>
      <c r="BC2962" s="16"/>
      <c r="BD2962" s="16"/>
    </row>
    <row r="2963" spans="48:56" hidden="1" x14ac:dyDescent="0.25">
      <c r="AV2963" s="15" t="str">
        <f t="shared" si="45"/>
        <v>CA-2013-134  Calistoga Family Apartments</v>
      </c>
      <c r="AW2963" s="15" t="s">
        <v>5208</v>
      </c>
      <c r="AX2963" s="15" t="s">
        <v>5209</v>
      </c>
      <c r="AY2963" s="15" t="s">
        <v>5210</v>
      </c>
      <c r="AZ2963" s="15" t="s">
        <v>619</v>
      </c>
      <c r="BA2963" s="15" t="s">
        <v>217</v>
      </c>
      <c r="BB2963" s="15" t="s">
        <v>13797</v>
      </c>
      <c r="BC2963" s="16"/>
      <c r="BD2963" s="16"/>
    </row>
    <row r="2964" spans="48:56" hidden="1" x14ac:dyDescent="0.25">
      <c r="AV2964" s="15" t="str">
        <f t="shared" si="45"/>
        <v>CA-2013-135  Crenshaw Family Apartments</v>
      </c>
      <c r="AW2964" s="15" t="s">
        <v>5519</v>
      </c>
      <c r="AX2964" s="15" t="s">
        <v>5520</v>
      </c>
      <c r="AY2964" s="15" t="s">
        <v>5521</v>
      </c>
      <c r="AZ2964" s="15" t="s">
        <v>819</v>
      </c>
      <c r="BA2964" s="15" t="s">
        <v>819</v>
      </c>
      <c r="BB2964" s="15" t="s">
        <v>13752</v>
      </c>
      <c r="BC2964" s="16"/>
      <c r="BD2964" s="16"/>
    </row>
    <row r="2965" spans="48:56" hidden="1" x14ac:dyDescent="0.25">
      <c r="AV2965" s="15" t="str">
        <f t="shared" si="45"/>
        <v>CA-2013-137  Reedley Family Apartments</v>
      </c>
      <c r="AW2965" s="15" t="s">
        <v>5211</v>
      </c>
      <c r="AX2965" s="15" t="s">
        <v>5212</v>
      </c>
      <c r="AY2965" s="15" t="s">
        <v>5213</v>
      </c>
      <c r="AZ2965" s="15" t="s">
        <v>784</v>
      </c>
      <c r="BA2965" s="15" t="s">
        <v>830</v>
      </c>
      <c r="BB2965" s="15" t="s">
        <v>14542</v>
      </c>
      <c r="BC2965" s="16"/>
      <c r="BD2965" s="16"/>
    </row>
    <row r="2966" spans="48:56" hidden="1" x14ac:dyDescent="0.25">
      <c r="AV2966" s="15" t="str">
        <f t="shared" si="45"/>
        <v>CA-2013-138  Verano Apartments</v>
      </c>
      <c r="AW2966" s="15" t="s">
        <v>5522</v>
      </c>
      <c r="AX2966" s="15" t="s">
        <v>5523</v>
      </c>
      <c r="AY2966" s="15" t="s">
        <v>5524</v>
      </c>
      <c r="AZ2966" s="15" t="s">
        <v>1289</v>
      </c>
      <c r="BA2966" s="15" t="s">
        <v>526</v>
      </c>
      <c r="BB2966" s="15" t="s">
        <v>14036</v>
      </c>
      <c r="BC2966" s="16"/>
      <c r="BD2966" s="16"/>
    </row>
    <row r="2967" spans="48:56" hidden="1" x14ac:dyDescent="0.25">
      <c r="AV2967" s="15" t="str">
        <f t="shared" ref="AV2967:AV3030" si="46">CONCATENATE(AW2967,"  ",AX2967)</f>
        <v>CA-2013-140  Harding Avenue Apartments</v>
      </c>
      <c r="AW2967" s="15" t="s">
        <v>8350</v>
      </c>
      <c r="AX2967" s="15" t="s">
        <v>6185</v>
      </c>
      <c r="AY2967" s="15" t="s">
        <v>6186</v>
      </c>
      <c r="AZ2967" s="15" t="s">
        <v>2408</v>
      </c>
      <c r="BA2967" s="15" t="s">
        <v>819</v>
      </c>
      <c r="BB2967" s="15" t="s">
        <v>14347</v>
      </c>
      <c r="BC2967" s="16"/>
      <c r="BD2967" s="16"/>
    </row>
    <row r="2968" spans="48:56" hidden="1" x14ac:dyDescent="0.25">
      <c r="AV2968" s="15" t="str">
        <f t="shared" si="46"/>
        <v>CA-2013-143  1701 Martin Luther King Jr. Way</v>
      </c>
      <c r="AW2968" s="15" t="s">
        <v>8351</v>
      </c>
      <c r="AX2968" s="15" t="s">
        <v>5525</v>
      </c>
      <c r="AY2968" s="15" t="s">
        <v>5525</v>
      </c>
      <c r="AZ2968" s="15" t="s">
        <v>331</v>
      </c>
      <c r="BA2968" s="15" t="s">
        <v>332</v>
      </c>
      <c r="BB2968" s="15" t="s">
        <v>13769</v>
      </c>
      <c r="BC2968" s="16"/>
      <c r="BD2968" s="16"/>
    </row>
    <row r="2969" spans="48:56" hidden="1" x14ac:dyDescent="0.25">
      <c r="AV2969" s="15" t="str">
        <f t="shared" si="46"/>
        <v>CA-2013-144  Ohlone Gardens</v>
      </c>
      <c r="AW2969" s="15" t="s">
        <v>8352</v>
      </c>
      <c r="AX2969" s="15" t="s">
        <v>5526</v>
      </c>
      <c r="AY2969" s="15" t="s">
        <v>5527</v>
      </c>
      <c r="AZ2969" s="15" t="s">
        <v>703</v>
      </c>
      <c r="BA2969" s="15" t="s">
        <v>1275</v>
      </c>
      <c r="BB2969" s="15" t="s">
        <v>13815</v>
      </c>
      <c r="BC2969" s="16"/>
      <c r="BD2969" s="16"/>
    </row>
    <row r="2970" spans="48:56" hidden="1" x14ac:dyDescent="0.25">
      <c r="AV2970" s="15" t="str">
        <f t="shared" si="46"/>
        <v>CA-2013-148  Whittier Place Housing</v>
      </c>
      <c r="AW2970" s="15" t="s">
        <v>5528</v>
      </c>
      <c r="AX2970" s="15" t="s">
        <v>5529</v>
      </c>
      <c r="AY2970" s="15" t="s">
        <v>5530</v>
      </c>
      <c r="AZ2970" s="15" t="s">
        <v>819</v>
      </c>
      <c r="BA2970" s="15" t="s">
        <v>819</v>
      </c>
      <c r="BB2970" s="15" t="s">
        <v>13844</v>
      </c>
      <c r="BC2970" s="16"/>
      <c r="BD2970" s="16"/>
    </row>
    <row r="2971" spans="48:56" hidden="1" x14ac:dyDescent="0.25">
      <c r="AV2971" s="15" t="str">
        <f t="shared" si="46"/>
        <v>CA-2013-152  Alpha Square 9%</v>
      </c>
      <c r="AW2971" s="15" t="s">
        <v>8353</v>
      </c>
      <c r="AX2971" s="15" t="s">
        <v>5821</v>
      </c>
      <c r="AY2971" s="15" t="s">
        <v>5531</v>
      </c>
      <c r="AZ2971" s="15" t="s">
        <v>848</v>
      </c>
      <c r="BA2971" s="15" t="s">
        <v>848</v>
      </c>
      <c r="BB2971" s="15" t="s">
        <v>13789</v>
      </c>
      <c r="BC2971" s="16"/>
      <c r="BD2971" s="16"/>
    </row>
    <row r="2972" spans="48:56" hidden="1" x14ac:dyDescent="0.25">
      <c r="AV2972" s="15" t="str">
        <f t="shared" si="46"/>
        <v>CA-2013-155  Marion Villas Apartments</v>
      </c>
      <c r="AW2972" s="15" t="s">
        <v>5532</v>
      </c>
      <c r="AX2972" s="15" t="s">
        <v>5533</v>
      </c>
      <c r="AY2972" s="15" t="s">
        <v>5534</v>
      </c>
      <c r="AZ2972" s="15" t="s">
        <v>5535</v>
      </c>
      <c r="BA2972" s="15" t="s">
        <v>830</v>
      </c>
      <c r="BB2972" s="15" t="s">
        <v>14551</v>
      </c>
      <c r="BC2972" s="16"/>
      <c r="BD2972" s="16"/>
    </row>
    <row r="2973" spans="48:56" hidden="1" x14ac:dyDescent="0.25">
      <c r="AV2973" s="15" t="str">
        <f t="shared" si="46"/>
        <v>CA-2013-158  Eucalyptus Park</v>
      </c>
      <c r="AW2973" s="15" t="s">
        <v>5214</v>
      </c>
      <c r="AX2973" s="15" t="s">
        <v>5215</v>
      </c>
      <c r="AY2973" s="15" t="s">
        <v>5216</v>
      </c>
      <c r="AZ2973" s="15" t="s">
        <v>1099</v>
      </c>
      <c r="BA2973" s="15" t="s">
        <v>819</v>
      </c>
      <c r="BB2973" s="15" t="s">
        <v>14505</v>
      </c>
      <c r="BC2973" s="16"/>
      <c r="BD2973" s="16"/>
    </row>
    <row r="2974" spans="48:56" hidden="1" x14ac:dyDescent="0.25">
      <c r="AV2974" s="15" t="str">
        <f t="shared" si="46"/>
        <v>CA-2013-159  The Exchange at Gateway Apartments</v>
      </c>
      <c r="AW2974" s="15" t="s">
        <v>8354</v>
      </c>
      <c r="AX2974" s="15" t="s">
        <v>5536</v>
      </c>
      <c r="AY2974" s="15" t="s">
        <v>5537</v>
      </c>
      <c r="AZ2974" s="15" t="s">
        <v>1280</v>
      </c>
      <c r="BA2974" s="15" t="s">
        <v>819</v>
      </c>
      <c r="BB2974" s="15" t="s">
        <v>13829</v>
      </c>
      <c r="BC2974" s="16"/>
      <c r="BD2974" s="16"/>
    </row>
    <row r="2975" spans="48:56" hidden="1" x14ac:dyDescent="0.25">
      <c r="AV2975" s="15" t="str">
        <f t="shared" si="46"/>
        <v>CA-2013-161  Vernon Family Apartments</v>
      </c>
      <c r="AW2975" s="15" t="s">
        <v>5538</v>
      </c>
      <c r="AX2975" s="15" t="s">
        <v>5539</v>
      </c>
      <c r="AY2975" s="15" t="s">
        <v>5540</v>
      </c>
      <c r="AZ2975" s="15" t="s">
        <v>5541</v>
      </c>
      <c r="BA2975" s="15" t="s">
        <v>819</v>
      </c>
      <c r="BB2975" s="15" t="s">
        <v>14552</v>
      </c>
      <c r="BC2975" s="16"/>
      <c r="BD2975" s="16"/>
    </row>
    <row r="2976" spans="48:56" hidden="1" x14ac:dyDescent="0.25">
      <c r="AV2976" s="15" t="str">
        <f t="shared" si="46"/>
        <v>CA-2013-162  Long Beach &amp; 21st Apartments</v>
      </c>
      <c r="AW2976" s="15" t="s">
        <v>8355</v>
      </c>
      <c r="AX2976" s="15" t="s">
        <v>5542</v>
      </c>
      <c r="AY2976" s="15" t="s">
        <v>5543</v>
      </c>
      <c r="AZ2976" s="15" t="s">
        <v>1101</v>
      </c>
      <c r="BA2976" s="15" t="s">
        <v>819</v>
      </c>
      <c r="BB2976" s="15" t="s">
        <v>14436</v>
      </c>
      <c r="BC2976" s="16"/>
      <c r="BD2976" s="16"/>
    </row>
    <row r="2977" spans="48:56" hidden="1" x14ac:dyDescent="0.25">
      <c r="AV2977" s="15" t="str">
        <f t="shared" si="46"/>
        <v>CA-2013-167  Sunnylane Village</v>
      </c>
      <c r="AW2977" s="15" t="s">
        <v>5217</v>
      </c>
      <c r="AX2977" s="15" t="s">
        <v>5218</v>
      </c>
      <c r="AY2977" s="15" t="s">
        <v>5219</v>
      </c>
      <c r="AZ2977" s="15" t="s">
        <v>616</v>
      </c>
      <c r="BA2977" s="15" t="s">
        <v>829</v>
      </c>
      <c r="BB2977" s="15" t="s">
        <v>14540</v>
      </c>
      <c r="BC2977" s="16"/>
      <c r="BD2977" s="16"/>
    </row>
    <row r="2978" spans="48:56" hidden="1" x14ac:dyDescent="0.25">
      <c r="AV2978" s="15" t="str">
        <f t="shared" si="46"/>
        <v>CA-2013-168  Turner Apartments</v>
      </c>
      <c r="AW2978" s="15" t="s">
        <v>8356</v>
      </c>
      <c r="AX2978" s="15" t="s">
        <v>5220</v>
      </c>
      <c r="AY2978" s="15" t="s">
        <v>5221</v>
      </c>
      <c r="AZ2978" s="15" t="s">
        <v>819</v>
      </c>
      <c r="BA2978" s="15" t="s">
        <v>819</v>
      </c>
      <c r="BB2978" s="15" t="s">
        <v>13857</v>
      </c>
      <c r="BC2978" s="16"/>
      <c r="BD2978" s="16"/>
    </row>
    <row r="2979" spans="48:56" hidden="1" x14ac:dyDescent="0.25">
      <c r="AV2979" s="15" t="str">
        <f t="shared" si="46"/>
        <v>CA-2013-170  Viking Village Fresno RAD</v>
      </c>
      <c r="AW2979" s="15" t="s">
        <v>5544</v>
      </c>
      <c r="AX2979" s="15" t="s">
        <v>5545</v>
      </c>
      <c r="AY2979" s="15" t="s">
        <v>5546</v>
      </c>
      <c r="AZ2979" s="15" t="s">
        <v>830</v>
      </c>
      <c r="BA2979" s="15" t="s">
        <v>830</v>
      </c>
      <c r="BB2979" s="15" t="s">
        <v>14551</v>
      </c>
      <c r="BC2979" s="16"/>
      <c r="BD2979" s="16"/>
    </row>
    <row r="2980" spans="48:56" hidden="1" x14ac:dyDescent="0.25">
      <c r="AV2980" s="15" t="str">
        <f t="shared" si="46"/>
        <v>CA-2013-173  Avery Gardens</v>
      </c>
      <c r="AW2980" s="15" t="s">
        <v>8357</v>
      </c>
      <c r="AX2980" s="15" t="s">
        <v>5222</v>
      </c>
      <c r="AY2980" s="15" t="s">
        <v>5223</v>
      </c>
      <c r="AZ2980" s="15" t="s">
        <v>564</v>
      </c>
      <c r="BA2980" s="15" t="s">
        <v>781</v>
      </c>
      <c r="BB2980" s="15" t="s">
        <v>13939</v>
      </c>
      <c r="BC2980" s="16"/>
      <c r="BD2980" s="16"/>
    </row>
    <row r="2981" spans="48:56" hidden="1" x14ac:dyDescent="0.25">
      <c r="AV2981" s="15" t="str">
        <f t="shared" si="46"/>
        <v>CA-2013-174  PATH Villas at Del Rey (aka: Courtleigh Villas)</v>
      </c>
      <c r="AW2981" s="15" t="s">
        <v>8358</v>
      </c>
      <c r="AX2981" s="15" t="s">
        <v>5547</v>
      </c>
      <c r="AY2981" s="15" t="s">
        <v>5548</v>
      </c>
      <c r="AZ2981" s="15" t="s">
        <v>819</v>
      </c>
      <c r="BA2981" s="15" t="s">
        <v>819</v>
      </c>
      <c r="BB2981" s="15" t="s">
        <v>13931</v>
      </c>
      <c r="BC2981" s="16"/>
      <c r="BD2981" s="16"/>
    </row>
    <row r="2982" spans="48:56" hidden="1" x14ac:dyDescent="0.25">
      <c r="AV2982" s="15" t="str">
        <f t="shared" si="46"/>
        <v>CA-2013-177  Autumn Village Apartments</v>
      </c>
      <c r="AW2982" s="15" t="s">
        <v>8359</v>
      </c>
      <c r="AX2982" s="15" t="s">
        <v>5224</v>
      </c>
      <c r="AY2982" s="15" t="s">
        <v>1601</v>
      </c>
      <c r="AZ2982" s="15" t="s">
        <v>324</v>
      </c>
      <c r="BA2982" s="15" t="s">
        <v>323</v>
      </c>
      <c r="BB2982" s="15" t="s">
        <v>13809</v>
      </c>
      <c r="BC2982" s="16"/>
      <c r="BD2982" s="16"/>
    </row>
    <row r="2983" spans="48:56" hidden="1" x14ac:dyDescent="0.25">
      <c r="AV2983" s="15" t="str">
        <f t="shared" si="46"/>
        <v>CA-2013-178  North Santa Fe Apartments</v>
      </c>
      <c r="AW2983" s="15" t="s">
        <v>8360</v>
      </c>
      <c r="AX2983" s="15" t="s">
        <v>5549</v>
      </c>
      <c r="AY2983" s="15" t="s">
        <v>5550</v>
      </c>
      <c r="AZ2983" s="15" t="s">
        <v>653</v>
      </c>
      <c r="BA2983" s="15" t="s">
        <v>848</v>
      </c>
      <c r="BB2983" s="15" t="s">
        <v>14537</v>
      </c>
      <c r="BC2983" s="16"/>
      <c r="BD2983" s="16"/>
    </row>
    <row r="2984" spans="48:56" hidden="1" x14ac:dyDescent="0.25">
      <c r="AV2984" s="15" t="str">
        <f t="shared" si="46"/>
        <v>CA-2013-179  Azusa Apartments</v>
      </c>
      <c r="AW2984" s="15" t="s">
        <v>5225</v>
      </c>
      <c r="AX2984" s="15" t="s">
        <v>5226</v>
      </c>
      <c r="AY2984" s="15" t="s">
        <v>5227</v>
      </c>
      <c r="AZ2984" s="15" t="s">
        <v>1143</v>
      </c>
      <c r="BA2984" s="15" t="s">
        <v>819</v>
      </c>
      <c r="BB2984" s="15" t="s">
        <v>14211</v>
      </c>
      <c r="BC2984" s="16"/>
      <c r="BD2984" s="16"/>
    </row>
    <row r="2985" spans="48:56" hidden="1" x14ac:dyDescent="0.25">
      <c r="AV2985" s="15" t="str">
        <f t="shared" si="46"/>
        <v>CA-2013-182  Lofts on Landis</v>
      </c>
      <c r="AW2985" s="15" t="s">
        <v>5551</v>
      </c>
      <c r="AX2985" s="15" t="s">
        <v>5552</v>
      </c>
      <c r="AY2985" s="15" t="s">
        <v>5553</v>
      </c>
      <c r="AZ2985" s="15" t="s">
        <v>51</v>
      </c>
      <c r="BA2985" s="15" t="s">
        <v>848</v>
      </c>
      <c r="BB2985" s="15" t="s">
        <v>14127</v>
      </c>
      <c r="BC2985" s="16"/>
      <c r="BD2985" s="16"/>
    </row>
    <row r="2986" spans="48:56" hidden="1" x14ac:dyDescent="0.25">
      <c r="AV2986" s="15" t="str">
        <f t="shared" si="46"/>
        <v>CA-2013-185  Lompoc Terrace</v>
      </c>
      <c r="AW2986" s="15" t="s">
        <v>5228</v>
      </c>
      <c r="AX2986" s="15" t="s">
        <v>5229</v>
      </c>
      <c r="AY2986" s="15" t="s">
        <v>5230</v>
      </c>
      <c r="AZ2986" s="15" t="s">
        <v>1085</v>
      </c>
      <c r="BA2986" s="15" t="s">
        <v>345</v>
      </c>
      <c r="BB2986" s="15" t="s">
        <v>13840</v>
      </c>
      <c r="BC2986" s="16"/>
      <c r="BD2986" s="16"/>
    </row>
    <row r="2987" spans="48:56" hidden="1" x14ac:dyDescent="0.25">
      <c r="AV2987" s="15" t="str">
        <f t="shared" si="46"/>
        <v>CA-2013-186  Vermont Villas</v>
      </c>
      <c r="AW2987" s="15" t="s">
        <v>5554</v>
      </c>
      <c r="AX2987" s="15" t="s">
        <v>5555</v>
      </c>
      <c r="AY2987" s="15" t="s">
        <v>5556</v>
      </c>
      <c r="AZ2987" s="15" t="s">
        <v>819</v>
      </c>
      <c r="BA2987" s="15" t="s">
        <v>819</v>
      </c>
      <c r="BB2987" s="15" t="s">
        <v>14553</v>
      </c>
      <c r="BC2987" s="16"/>
      <c r="BD2987" s="16"/>
    </row>
    <row r="2988" spans="48:56" hidden="1" x14ac:dyDescent="0.25">
      <c r="AV2988" s="15" t="str">
        <f t="shared" si="46"/>
        <v>CA-2013-188  Forest Winds</v>
      </c>
      <c r="AW2988" s="15" t="s">
        <v>5231</v>
      </c>
      <c r="AX2988" s="15" t="s">
        <v>626</v>
      </c>
      <c r="AY2988" s="15" t="s">
        <v>627</v>
      </c>
      <c r="AZ2988" s="15" t="s">
        <v>628</v>
      </c>
      <c r="BA2988" s="15" t="s">
        <v>1929</v>
      </c>
      <c r="BB2988" s="15" t="s">
        <v>14003</v>
      </c>
      <c r="BC2988" s="16"/>
      <c r="BD2988" s="16"/>
    </row>
    <row r="2989" spans="48:56" hidden="1" x14ac:dyDescent="0.25">
      <c r="AV2989" s="15" t="str">
        <f t="shared" si="46"/>
        <v>CA-2013-800  Tower on 19th</v>
      </c>
      <c r="AW2989" s="15" t="s">
        <v>8361</v>
      </c>
      <c r="AX2989" s="15" t="s">
        <v>5232</v>
      </c>
      <c r="AY2989" s="15" t="s">
        <v>5233</v>
      </c>
      <c r="AZ2989" s="15" t="s">
        <v>592</v>
      </c>
      <c r="BA2989" s="15" t="s">
        <v>1277</v>
      </c>
      <c r="BB2989" s="15" t="s">
        <v>14408</v>
      </c>
      <c r="BC2989" s="16"/>
      <c r="BD2989" s="16"/>
    </row>
    <row r="2990" spans="48:56" hidden="1" x14ac:dyDescent="0.25">
      <c r="AV2990" s="15" t="str">
        <f t="shared" si="46"/>
        <v>CA-2013-801  Bethlehem Tower</v>
      </c>
      <c r="AW2990" s="15" t="s">
        <v>8362</v>
      </c>
      <c r="AX2990" s="15" t="s">
        <v>4750</v>
      </c>
      <c r="AY2990" s="15" t="s">
        <v>4751</v>
      </c>
      <c r="AZ2990" s="15" t="s">
        <v>137</v>
      </c>
      <c r="BA2990" s="15" t="s">
        <v>1929</v>
      </c>
      <c r="BB2990" s="15" t="s">
        <v>13723</v>
      </c>
      <c r="BC2990" s="16"/>
      <c r="BD2990" s="16"/>
    </row>
    <row r="2991" spans="48:56" hidden="1" x14ac:dyDescent="0.25">
      <c r="AV2991" s="15" t="str">
        <f t="shared" si="46"/>
        <v>CA-2013-803  Moonlight Villas</v>
      </c>
      <c r="AW2991" s="15" t="s">
        <v>8363</v>
      </c>
      <c r="AX2991" s="15" t="s">
        <v>5822</v>
      </c>
      <c r="AY2991" s="15" t="s">
        <v>5823</v>
      </c>
      <c r="AZ2991" s="15" t="s">
        <v>819</v>
      </c>
      <c r="BA2991" s="15" t="s">
        <v>819</v>
      </c>
      <c r="BB2991" s="15" t="s">
        <v>14402</v>
      </c>
      <c r="BC2991" s="16"/>
      <c r="BD2991" s="16"/>
    </row>
    <row r="2992" spans="48:56" hidden="1" x14ac:dyDescent="0.25">
      <c r="AV2992" s="15" t="str">
        <f t="shared" si="46"/>
        <v>CA-2013-805  MacArthur Apartments</v>
      </c>
      <c r="AW2992" s="15" t="s">
        <v>5234</v>
      </c>
      <c r="AX2992" s="15" t="s">
        <v>5235</v>
      </c>
      <c r="AY2992" s="15" t="s">
        <v>5236</v>
      </c>
      <c r="AZ2992" s="15" t="s">
        <v>331</v>
      </c>
      <c r="BA2992" s="15" t="s">
        <v>332</v>
      </c>
      <c r="BB2992" s="15" t="s">
        <v>14359</v>
      </c>
      <c r="BC2992" s="16"/>
      <c r="BD2992" s="16"/>
    </row>
    <row r="2993" spans="48:56" hidden="1" x14ac:dyDescent="0.25">
      <c r="AV2993" s="15" t="str">
        <f t="shared" si="46"/>
        <v>CA-2013-809  Orvieto B Family Apartments</v>
      </c>
      <c r="AW2993" s="15" t="s">
        <v>5557</v>
      </c>
      <c r="AX2993" s="15" t="s">
        <v>5558</v>
      </c>
      <c r="AY2993" s="15" t="s">
        <v>5559</v>
      </c>
      <c r="AZ2993" s="15" t="s">
        <v>851</v>
      </c>
      <c r="BA2993" s="15" t="s">
        <v>850</v>
      </c>
      <c r="BB2993" s="15" t="s">
        <v>13889</v>
      </c>
      <c r="BC2993" s="16"/>
      <c r="BD2993" s="16"/>
    </row>
    <row r="2994" spans="48:56" hidden="1" x14ac:dyDescent="0.25">
      <c r="AV2994" s="15" t="str">
        <f t="shared" si="46"/>
        <v>CA-2013-811  Teague Terrace fka Eagle Vista</v>
      </c>
      <c r="AW2994" s="15" t="s">
        <v>8364</v>
      </c>
      <c r="AX2994" s="15" t="s">
        <v>5560</v>
      </c>
      <c r="AY2994" s="15" t="s">
        <v>5561</v>
      </c>
      <c r="AZ2994" s="15" t="s">
        <v>819</v>
      </c>
      <c r="BA2994" s="15" t="s">
        <v>819</v>
      </c>
      <c r="BB2994" s="15" t="s">
        <v>14450</v>
      </c>
      <c r="BC2994" s="16"/>
      <c r="BD2994" s="16"/>
    </row>
    <row r="2995" spans="48:56" hidden="1" x14ac:dyDescent="0.25">
      <c r="AV2995" s="15" t="str">
        <f t="shared" si="46"/>
        <v>CA-2013-812  Voorhis Village Apartments</v>
      </c>
      <c r="AW2995" s="15" t="s">
        <v>4752</v>
      </c>
      <c r="AX2995" s="15" t="s">
        <v>4753</v>
      </c>
      <c r="AY2995" s="15" t="s">
        <v>5237</v>
      </c>
      <c r="AZ2995" s="15" t="s">
        <v>4754</v>
      </c>
      <c r="BA2995" s="15" t="s">
        <v>819</v>
      </c>
      <c r="BB2995" s="15" t="s">
        <v>14304</v>
      </c>
      <c r="BC2995" s="16"/>
      <c r="BD2995" s="16"/>
    </row>
    <row r="2996" spans="48:56" hidden="1" x14ac:dyDescent="0.25">
      <c r="AV2996" s="15" t="str">
        <f t="shared" si="46"/>
        <v>CA-2013-813  Orange Tree Senior Apartments</v>
      </c>
      <c r="AW2996" s="15" t="s">
        <v>5238</v>
      </c>
      <c r="AX2996" s="15" t="s">
        <v>5239</v>
      </c>
      <c r="AY2996" s="15" t="s">
        <v>5240</v>
      </c>
      <c r="AZ2996" s="15" t="s">
        <v>146</v>
      </c>
      <c r="BA2996" s="15" t="s">
        <v>1925</v>
      </c>
      <c r="BB2996" s="15" t="s">
        <v>13824</v>
      </c>
      <c r="BC2996" s="16"/>
      <c r="BD2996" s="16"/>
    </row>
    <row r="2997" spans="48:56" hidden="1" x14ac:dyDescent="0.25">
      <c r="AV2997" s="15" t="str">
        <f t="shared" si="46"/>
        <v>CA-2013-814  San Tomas Gardens</v>
      </c>
      <c r="AW2997" s="15" t="s">
        <v>5562</v>
      </c>
      <c r="AX2997" s="15" t="s">
        <v>5563</v>
      </c>
      <c r="AY2997" s="15" t="s">
        <v>5564</v>
      </c>
      <c r="AZ2997" s="15" t="s">
        <v>554</v>
      </c>
      <c r="BA2997" s="15" t="s">
        <v>850</v>
      </c>
      <c r="BB2997" s="15" t="s">
        <v>14187</v>
      </c>
      <c r="BC2997" s="16"/>
      <c r="BD2997" s="16"/>
    </row>
    <row r="2998" spans="48:56" hidden="1" x14ac:dyDescent="0.25">
      <c r="AV2998" s="15" t="str">
        <f t="shared" si="46"/>
        <v>CA-2013-815  Sierra Vista I Apartments</v>
      </c>
      <c r="AW2998" s="15" t="s">
        <v>5241</v>
      </c>
      <c r="AX2998" s="15" t="s">
        <v>5242</v>
      </c>
      <c r="AY2998" s="15" t="s">
        <v>5243</v>
      </c>
      <c r="AZ2998" s="15" t="s">
        <v>849</v>
      </c>
      <c r="BA2998" s="15" t="s">
        <v>850</v>
      </c>
      <c r="BB2998" s="15" t="s">
        <v>14031</v>
      </c>
      <c r="BC2998" s="16"/>
      <c r="BD2998" s="16"/>
    </row>
    <row r="2999" spans="48:56" hidden="1" x14ac:dyDescent="0.25">
      <c r="AV2999" s="15" t="str">
        <f t="shared" si="46"/>
        <v>CA-2013-816  Eldridge Gonaway Commons</v>
      </c>
      <c r="AW2999" s="15" t="s">
        <v>5244</v>
      </c>
      <c r="AX2999" s="15" t="s">
        <v>5245</v>
      </c>
      <c r="AY2999" s="15" t="s">
        <v>5246</v>
      </c>
      <c r="AZ2999" s="15" t="s">
        <v>331</v>
      </c>
      <c r="BA2999" s="15" t="s">
        <v>332</v>
      </c>
      <c r="BB2999" s="15" t="s">
        <v>13729</v>
      </c>
      <c r="BC2999" s="16"/>
      <c r="BD2999" s="16"/>
    </row>
    <row r="3000" spans="48:56" hidden="1" x14ac:dyDescent="0.25">
      <c r="AV3000" s="15" t="str">
        <f t="shared" si="46"/>
        <v>CA-2013-817  Lion Creek Crossings Phase V</v>
      </c>
      <c r="AW3000" s="15" t="s">
        <v>5247</v>
      </c>
      <c r="AX3000" s="15" t="s">
        <v>5248</v>
      </c>
      <c r="AY3000" s="15" t="s">
        <v>5249</v>
      </c>
      <c r="AZ3000" s="15" t="s">
        <v>331</v>
      </c>
      <c r="BA3000" s="15" t="s">
        <v>332</v>
      </c>
      <c r="BB3000" s="15" t="s">
        <v>14108</v>
      </c>
      <c r="BC3000" s="16"/>
      <c r="BD3000" s="16"/>
    </row>
    <row r="3001" spans="48:56" hidden="1" x14ac:dyDescent="0.25">
      <c r="AV3001" s="15" t="str">
        <f t="shared" si="46"/>
        <v>CA-2013-820  Belwood Arms Apartments</v>
      </c>
      <c r="AW3001" s="15" t="s">
        <v>4755</v>
      </c>
      <c r="AX3001" s="15" t="s">
        <v>4756</v>
      </c>
      <c r="AY3001" s="15" t="s">
        <v>4757</v>
      </c>
      <c r="AZ3001" s="15" t="s">
        <v>1101</v>
      </c>
      <c r="BA3001" s="15" t="s">
        <v>819</v>
      </c>
      <c r="BB3001" s="15" t="s">
        <v>14229</v>
      </c>
      <c r="BC3001" s="16"/>
      <c r="BD3001" s="16"/>
    </row>
    <row r="3002" spans="48:56" hidden="1" x14ac:dyDescent="0.25">
      <c r="AV3002" s="15" t="str">
        <f t="shared" si="46"/>
        <v>CA-2013-821  Chestnut Family Apartments</v>
      </c>
      <c r="AW3002" s="15" t="s">
        <v>5250</v>
      </c>
      <c r="AX3002" s="15" t="s">
        <v>5251</v>
      </c>
      <c r="AY3002" s="15" t="s">
        <v>5252</v>
      </c>
      <c r="AZ3002" s="15" t="s">
        <v>830</v>
      </c>
      <c r="BA3002" s="15" t="s">
        <v>830</v>
      </c>
      <c r="BB3002" s="15" t="s">
        <v>14482</v>
      </c>
      <c r="BC3002" s="16"/>
      <c r="BD3002" s="16"/>
    </row>
    <row r="3003" spans="48:56" hidden="1" x14ac:dyDescent="0.25">
      <c r="AV3003" s="15" t="str">
        <f t="shared" si="46"/>
        <v>CA-2013-822  MacArthur Transit Village Apartments</v>
      </c>
      <c r="AW3003" s="15" t="s">
        <v>5565</v>
      </c>
      <c r="AX3003" s="15" t="s">
        <v>5566</v>
      </c>
      <c r="AY3003" s="15" t="s">
        <v>5567</v>
      </c>
      <c r="AZ3003" s="15" t="s">
        <v>331</v>
      </c>
      <c r="BA3003" s="15" t="s">
        <v>332</v>
      </c>
      <c r="BB3003" s="15" t="s">
        <v>14509</v>
      </c>
      <c r="BC3003" s="16"/>
      <c r="BD3003" s="16"/>
    </row>
    <row r="3004" spans="48:56" hidden="1" x14ac:dyDescent="0.25">
      <c r="AV3004" s="15" t="str">
        <f t="shared" si="46"/>
        <v>CA-2013-823  Anton Legacy Apartments</v>
      </c>
      <c r="AW3004" s="15" t="s">
        <v>5253</v>
      </c>
      <c r="AX3004" s="15" t="s">
        <v>5254</v>
      </c>
      <c r="AY3004" s="15" t="s">
        <v>5255</v>
      </c>
      <c r="AZ3004" s="15" t="s">
        <v>1256</v>
      </c>
      <c r="BA3004" s="15" t="s">
        <v>1277</v>
      </c>
      <c r="BB3004" s="15" t="s">
        <v>14554</v>
      </c>
      <c r="BC3004" s="16"/>
      <c r="BD3004" s="16"/>
    </row>
    <row r="3005" spans="48:56" hidden="1" x14ac:dyDescent="0.25">
      <c r="AV3005" s="15" t="str">
        <f t="shared" si="46"/>
        <v>CA-2013-824  Coral Wood Court Apartments</v>
      </c>
      <c r="AW3005" s="15" t="s">
        <v>4758</v>
      </c>
      <c r="AX3005" s="15" t="s">
        <v>327</v>
      </c>
      <c r="AY3005" s="15" t="s">
        <v>4759</v>
      </c>
      <c r="AZ3005" s="15" t="s">
        <v>328</v>
      </c>
      <c r="BA3005" s="15" t="s">
        <v>819</v>
      </c>
      <c r="BB3005" s="15" t="s">
        <v>13989</v>
      </c>
      <c r="BC3005" s="16"/>
      <c r="BD3005" s="16"/>
    </row>
    <row r="3006" spans="48:56" hidden="1" x14ac:dyDescent="0.25">
      <c r="AV3006" s="15" t="str">
        <f t="shared" si="46"/>
        <v>CA-2013-825  Banning Villa Apartments</v>
      </c>
      <c r="AW3006" s="15" t="s">
        <v>5256</v>
      </c>
      <c r="AX3006" s="15" t="s">
        <v>5257</v>
      </c>
      <c r="AY3006" s="15" t="s">
        <v>5258</v>
      </c>
      <c r="AZ3006" s="15" t="s">
        <v>819</v>
      </c>
      <c r="BA3006" s="15" t="s">
        <v>819</v>
      </c>
      <c r="BB3006" s="15" t="s">
        <v>14014</v>
      </c>
      <c r="BC3006" s="16"/>
      <c r="BD3006" s="16"/>
    </row>
    <row r="3007" spans="48:56" hidden="1" x14ac:dyDescent="0.25">
      <c r="AV3007" s="15" t="str">
        <f t="shared" si="46"/>
        <v>CA-2013-826  Orangewood Court Apartments</v>
      </c>
      <c r="AW3007" s="15" t="s">
        <v>4760</v>
      </c>
      <c r="AX3007" s="15" t="s">
        <v>89</v>
      </c>
      <c r="AY3007" s="15" t="s">
        <v>4761</v>
      </c>
      <c r="AZ3007" s="15" t="s">
        <v>1287</v>
      </c>
      <c r="BA3007" s="15" t="s">
        <v>819</v>
      </c>
      <c r="BB3007" s="15" t="s">
        <v>14017</v>
      </c>
      <c r="BC3007" s="16"/>
      <c r="BD3007" s="16"/>
    </row>
    <row r="3008" spans="48:56" hidden="1" x14ac:dyDescent="0.25">
      <c r="AV3008" s="15" t="str">
        <f t="shared" si="46"/>
        <v>CA-2013-827  Huntington Plaza Apartments</v>
      </c>
      <c r="AW3008" s="15" t="s">
        <v>4762</v>
      </c>
      <c r="AX3008" s="15" t="s">
        <v>4763</v>
      </c>
      <c r="AY3008" s="15" t="s">
        <v>4764</v>
      </c>
      <c r="AZ3008" s="15" t="s">
        <v>1090</v>
      </c>
      <c r="BA3008" s="15" t="s">
        <v>819</v>
      </c>
      <c r="BB3008" s="15" t="s">
        <v>14138</v>
      </c>
      <c r="BC3008" s="16"/>
      <c r="BD3008" s="16"/>
    </row>
    <row r="3009" spans="48:56" hidden="1" x14ac:dyDescent="0.25">
      <c r="AV3009" s="15" t="str">
        <f t="shared" si="46"/>
        <v>CA-2013-828  St. John's Apartments</v>
      </c>
      <c r="AW3009" s="15" t="s">
        <v>5259</v>
      </c>
      <c r="AX3009" s="15" t="s">
        <v>5260</v>
      </c>
      <c r="AY3009" s="15" t="s">
        <v>5261</v>
      </c>
      <c r="AZ3009" s="15" t="s">
        <v>1004</v>
      </c>
      <c r="BA3009" s="15" t="s">
        <v>1275</v>
      </c>
      <c r="BB3009" s="15" t="s">
        <v>14306</v>
      </c>
      <c r="BC3009" s="16"/>
      <c r="BD3009" s="16"/>
    </row>
    <row r="3010" spans="48:56" hidden="1" x14ac:dyDescent="0.25">
      <c r="AV3010" s="15" t="str">
        <f t="shared" si="46"/>
        <v>CA-2013-829  Cedar Ridge Apartments</v>
      </c>
      <c r="AW3010" s="15" t="s">
        <v>4765</v>
      </c>
      <c r="AX3010" s="15" t="s">
        <v>4766</v>
      </c>
      <c r="AY3010" s="15" t="s">
        <v>4767</v>
      </c>
      <c r="AZ3010" s="15" t="s">
        <v>339</v>
      </c>
      <c r="BA3010" s="15" t="s">
        <v>819</v>
      </c>
      <c r="BB3010" s="15" t="s">
        <v>14555</v>
      </c>
      <c r="BC3010" s="16"/>
      <c r="BD3010" s="16"/>
    </row>
    <row r="3011" spans="48:56" hidden="1" x14ac:dyDescent="0.25">
      <c r="AV3011" s="15" t="str">
        <f t="shared" si="46"/>
        <v>CA-2013-830  Hazeltine &amp; Wyandotte Apartments</v>
      </c>
      <c r="AW3011" s="15" t="s">
        <v>5262</v>
      </c>
      <c r="AX3011" s="15" t="s">
        <v>5263</v>
      </c>
      <c r="AY3011" s="15" t="s">
        <v>5264</v>
      </c>
      <c r="AZ3011" s="15" t="s">
        <v>648</v>
      </c>
      <c r="BA3011" s="15" t="s">
        <v>819</v>
      </c>
      <c r="BB3011" s="15" t="s">
        <v>14042</v>
      </c>
      <c r="BC3011" s="16"/>
      <c r="BD3011" s="16"/>
    </row>
    <row r="3012" spans="48:56" hidden="1" x14ac:dyDescent="0.25">
      <c r="AV3012" s="15" t="str">
        <f t="shared" si="46"/>
        <v>CA-2013-831  Cochrane Village</v>
      </c>
      <c r="AW3012" s="15" t="s">
        <v>8365</v>
      </c>
      <c r="AX3012" s="15" t="s">
        <v>5265</v>
      </c>
      <c r="AY3012" s="15" t="s">
        <v>1597</v>
      </c>
      <c r="AZ3012" s="15" t="s">
        <v>881</v>
      </c>
      <c r="BA3012" s="15" t="s">
        <v>850</v>
      </c>
      <c r="BB3012" s="15" t="s">
        <v>13713</v>
      </c>
      <c r="BC3012" s="16"/>
      <c r="BD3012" s="16"/>
    </row>
    <row r="3013" spans="48:56" hidden="1" x14ac:dyDescent="0.25">
      <c r="AV3013" s="15" t="str">
        <f t="shared" si="46"/>
        <v>CA-2013-832  460 Grand Avenue Apartments</v>
      </c>
      <c r="AW3013" s="15" t="s">
        <v>5568</v>
      </c>
      <c r="AX3013" s="15" t="s">
        <v>5569</v>
      </c>
      <c r="AY3013" s="15" t="s">
        <v>5570</v>
      </c>
      <c r="AZ3013" s="15" t="s">
        <v>331</v>
      </c>
      <c r="BA3013" s="15" t="s">
        <v>332</v>
      </c>
      <c r="BB3013" s="15" t="s">
        <v>14556</v>
      </c>
      <c r="BC3013" s="16"/>
      <c r="BD3013" s="16"/>
    </row>
    <row r="3014" spans="48:56" hidden="1" x14ac:dyDescent="0.25">
      <c r="AV3014" s="15" t="str">
        <f t="shared" si="46"/>
        <v>CA-2013-833  Hayward Senior Housing II</v>
      </c>
      <c r="AW3014" s="15" t="s">
        <v>5571</v>
      </c>
      <c r="AX3014" s="15" t="s">
        <v>5572</v>
      </c>
      <c r="AY3014" s="15" t="s">
        <v>5573</v>
      </c>
      <c r="AZ3014" s="15" t="s">
        <v>840</v>
      </c>
      <c r="BA3014" s="15" t="s">
        <v>332</v>
      </c>
      <c r="BB3014" s="15" t="s">
        <v>14362</v>
      </c>
      <c r="BC3014" s="16"/>
      <c r="BD3014" s="16"/>
    </row>
    <row r="3015" spans="48:56" hidden="1" x14ac:dyDescent="0.25">
      <c r="AV3015" s="15" t="str">
        <f t="shared" si="46"/>
        <v>CA-2013-834  Crosswood Apartments</v>
      </c>
      <c r="AW3015" s="15" t="s">
        <v>5574</v>
      </c>
      <c r="AX3015" s="15" t="s">
        <v>5575</v>
      </c>
      <c r="AY3015" s="15" t="s">
        <v>5576</v>
      </c>
      <c r="AZ3015" s="15" t="s">
        <v>772</v>
      </c>
      <c r="BA3015" s="15" t="s">
        <v>824</v>
      </c>
      <c r="BB3015" s="15" t="s">
        <v>13922</v>
      </c>
      <c r="BC3015" s="16"/>
      <c r="BD3015" s="16"/>
    </row>
    <row r="3016" spans="48:56" hidden="1" x14ac:dyDescent="0.25">
      <c r="AV3016" s="15" t="str">
        <f t="shared" si="46"/>
        <v>CA-2013-835  Oak Ridge Family Apartments</v>
      </c>
      <c r="AW3016" s="15" t="s">
        <v>5266</v>
      </c>
      <c r="AX3016" s="15" t="s">
        <v>5267</v>
      </c>
      <c r="AY3016" s="15" t="s">
        <v>5268</v>
      </c>
      <c r="AZ3016" s="15" t="s">
        <v>1463</v>
      </c>
      <c r="BA3016" s="15" t="s">
        <v>1275</v>
      </c>
      <c r="BB3016" s="15" t="s">
        <v>14155</v>
      </c>
      <c r="BC3016" s="16"/>
      <c r="BD3016" s="16"/>
    </row>
    <row r="3017" spans="48:56" hidden="1" x14ac:dyDescent="0.25">
      <c r="AV3017" s="15" t="str">
        <f t="shared" si="46"/>
        <v>CA-2013-836  Casa de Cortez</v>
      </c>
      <c r="AW3017" s="15" t="s">
        <v>5269</v>
      </c>
      <c r="AX3017" s="15" t="s">
        <v>5270</v>
      </c>
      <c r="AY3017" s="15" t="s">
        <v>5271</v>
      </c>
      <c r="AZ3017" s="15" t="s">
        <v>1243</v>
      </c>
      <c r="BA3017" s="15" t="s">
        <v>848</v>
      </c>
      <c r="BB3017" s="15" t="s">
        <v>13992</v>
      </c>
      <c r="BC3017" s="16"/>
      <c r="BD3017" s="16"/>
    </row>
    <row r="3018" spans="48:56" hidden="1" x14ac:dyDescent="0.25">
      <c r="AV3018" s="15" t="str">
        <f t="shared" si="46"/>
        <v>CA-2013-837  West Valley Towers</v>
      </c>
      <c r="AW3018" s="15" t="s">
        <v>8366</v>
      </c>
      <c r="AX3018" s="15" t="s">
        <v>5272</v>
      </c>
      <c r="AY3018" s="15" t="s">
        <v>5273</v>
      </c>
      <c r="AZ3018" s="15" t="s">
        <v>648</v>
      </c>
      <c r="BA3018" s="15" t="s">
        <v>819</v>
      </c>
      <c r="BB3018" s="15" t="s">
        <v>14042</v>
      </c>
      <c r="BC3018" s="16"/>
      <c r="BD3018" s="16"/>
    </row>
    <row r="3019" spans="48:56" hidden="1" x14ac:dyDescent="0.25">
      <c r="AV3019" s="15" t="str">
        <f t="shared" si="46"/>
        <v>CA-2013-838  Vistas</v>
      </c>
      <c r="AW3019" s="15" t="s">
        <v>8367</v>
      </c>
      <c r="AX3019" s="15" t="s">
        <v>5274</v>
      </c>
      <c r="AY3019" s="15" t="s">
        <v>5275</v>
      </c>
      <c r="AZ3019" s="15" t="s">
        <v>648</v>
      </c>
      <c r="BA3019" s="15" t="s">
        <v>819</v>
      </c>
      <c r="BB3019" s="15" t="s">
        <v>14042</v>
      </c>
      <c r="BC3019" s="16"/>
      <c r="BD3019" s="16"/>
    </row>
    <row r="3020" spans="48:56" hidden="1" x14ac:dyDescent="0.25">
      <c r="AV3020" s="15" t="str">
        <f t="shared" si="46"/>
        <v>CA-2013-839  Silverlake Apartments</v>
      </c>
      <c r="AW3020" s="15" t="s">
        <v>5577</v>
      </c>
      <c r="AX3020" s="15" t="s">
        <v>5578</v>
      </c>
      <c r="AY3020" s="15" t="s">
        <v>5579</v>
      </c>
      <c r="AZ3020" s="15" t="s">
        <v>819</v>
      </c>
      <c r="BA3020" s="15" t="s">
        <v>819</v>
      </c>
      <c r="BB3020" s="15" t="s">
        <v>13919</v>
      </c>
      <c r="BC3020" s="16"/>
      <c r="BD3020" s="16"/>
    </row>
    <row r="3021" spans="48:56" hidden="1" x14ac:dyDescent="0.25">
      <c r="AV3021" s="15" t="str">
        <f t="shared" si="46"/>
        <v>CA-2013-840  Jasmine Heights Apartments</v>
      </c>
      <c r="AW3021" s="15" t="s">
        <v>8368</v>
      </c>
      <c r="AX3021" s="15" t="s">
        <v>1253</v>
      </c>
      <c r="AY3021" s="15" t="s">
        <v>1254</v>
      </c>
      <c r="AZ3021" s="15" t="s">
        <v>1255</v>
      </c>
      <c r="BA3021" s="15" t="s">
        <v>829</v>
      </c>
      <c r="BB3021" s="15" t="s">
        <v>13976</v>
      </c>
      <c r="BC3021" s="16"/>
      <c r="BD3021" s="16"/>
    </row>
    <row r="3022" spans="48:56" hidden="1" x14ac:dyDescent="0.25">
      <c r="AV3022" s="15" t="str">
        <f t="shared" si="46"/>
        <v>CA-2013-841  Auburn Heights Apartments</v>
      </c>
      <c r="AW3022" s="15" t="s">
        <v>5824</v>
      </c>
      <c r="AX3022" s="15" t="s">
        <v>5825</v>
      </c>
      <c r="AY3022" s="15" t="s">
        <v>650</v>
      </c>
      <c r="AZ3022" s="15" t="s">
        <v>616</v>
      </c>
      <c r="BA3022" s="15" t="s">
        <v>829</v>
      </c>
      <c r="BB3022" s="15" t="s">
        <v>13887</v>
      </c>
      <c r="BC3022" s="16"/>
      <c r="BD3022" s="16"/>
    </row>
    <row r="3023" spans="48:56" hidden="1" x14ac:dyDescent="0.25">
      <c r="AV3023" s="15" t="str">
        <f t="shared" si="46"/>
        <v>CA-2013-843  Harbor Village Apartments</v>
      </c>
      <c r="AW3023" s="15" t="s">
        <v>5276</v>
      </c>
      <c r="AX3023" s="15" t="s">
        <v>5277</v>
      </c>
      <c r="AY3023" s="15" t="s">
        <v>325</v>
      </c>
      <c r="AZ3023" s="15" t="s">
        <v>479</v>
      </c>
      <c r="BA3023" s="15" t="s">
        <v>819</v>
      </c>
      <c r="BB3023" s="15" t="s">
        <v>14557</v>
      </c>
      <c r="BC3023" s="16"/>
      <c r="BD3023" s="16"/>
    </row>
    <row r="3024" spans="48:56" hidden="1" x14ac:dyDescent="0.25">
      <c r="AV3024" s="15" t="str">
        <f t="shared" si="46"/>
        <v>CA-2013-844  Plaza Mendoza Apartments</v>
      </c>
      <c r="AW3024" s="15" t="s">
        <v>5278</v>
      </c>
      <c r="AX3024" s="15" t="s">
        <v>1621</v>
      </c>
      <c r="AY3024" s="15" t="s">
        <v>5279</v>
      </c>
      <c r="AZ3024" s="15" t="s">
        <v>830</v>
      </c>
      <c r="BA3024" s="15" t="s">
        <v>830</v>
      </c>
      <c r="BB3024" s="15" t="s">
        <v>13774</v>
      </c>
      <c r="BC3024" s="16"/>
      <c r="BD3024" s="16"/>
    </row>
    <row r="3025" spans="48:56" hidden="1" x14ac:dyDescent="0.25">
      <c r="AV3025" s="15" t="str">
        <f t="shared" si="46"/>
        <v>CA-2013-845  1100 Ocean Avenue Apartments</v>
      </c>
      <c r="AW3025" s="15" t="s">
        <v>8369</v>
      </c>
      <c r="AX3025" s="15" t="s">
        <v>5580</v>
      </c>
      <c r="AY3025" s="15" t="s">
        <v>5581</v>
      </c>
      <c r="AZ3025" s="15" t="s">
        <v>845</v>
      </c>
      <c r="BA3025" s="15" t="s">
        <v>845</v>
      </c>
      <c r="BB3025" s="15" t="s">
        <v>5582</v>
      </c>
      <c r="BC3025" s="16"/>
      <c r="BD3025" s="16"/>
    </row>
    <row r="3026" spans="48:56" hidden="1" x14ac:dyDescent="0.25">
      <c r="AV3026" s="15" t="str">
        <f t="shared" si="46"/>
        <v>CA-2013-846  Calden Court Apartments</v>
      </c>
      <c r="AW3026" s="15" t="s">
        <v>8370</v>
      </c>
      <c r="AX3026" s="15" t="s">
        <v>5583</v>
      </c>
      <c r="AY3026" s="15" t="s">
        <v>13019</v>
      </c>
      <c r="AZ3026" s="15" t="s">
        <v>2698</v>
      </c>
      <c r="BA3026" s="15" t="s">
        <v>819</v>
      </c>
      <c r="BB3026" s="15" t="s">
        <v>14437</v>
      </c>
      <c r="BC3026" s="16"/>
      <c r="BD3026" s="16"/>
    </row>
    <row r="3027" spans="48:56" hidden="1" x14ac:dyDescent="0.25">
      <c r="AV3027" s="15" t="str">
        <f t="shared" si="46"/>
        <v>CA-2013-847  Woodlands Newell</v>
      </c>
      <c r="AW3027" s="15" t="s">
        <v>8371</v>
      </c>
      <c r="AX3027" s="15" t="s">
        <v>5280</v>
      </c>
      <c r="AY3027" s="15" t="s">
        <v>5281</v>
      </c>
      <c r="AZ3027" s="15" t="s">
        <v>279</v>
      </c>
      <c r="BA3027" s="15" t="s">
        <v>838</v>
      </c>
      <c r="BB3027" s="15" t="s">
        <v>13926</v>
      </c>
      <c r="BC3027" s="16"/>
      <c r="BD3027" s="16"/>
    </row>
    <row r="3028" spans="48:56" hidden="1" x14ac:dyDescent="0.25">
      <c r="AV3028" s="15" t="str">
        <f t="shared" si="46"/>
        <v>CA-2013-848  Andres Duarte Terrace II</v>
      </c>
      <c r="AW3028" s="15" t="s">
        <v>5584</v>
      </c>
      <c r="AX3028" s="15" t="s">
        <v>5585</v>
      </c>
      <c r="AY3028" s="15" t="s">
        <v>5586</v>
      </c>
      <c r="AZ3028" s="15" t="s">
        <v>1949</v>
      </c>
      <c r="BA3028" s="15" t="s">
        <v>819</v>
      </c>
      <c r="BB3028" s="15" t="s">
        <v>14032</v>
      </c>
      <c r="BC3028" s="16"/>
      <c r="BD3028" s="16"/>
    </row>
    <row r="3029" spans="48:56" hidden="1" x14ac:dyDescent="0.25">
      <c r="AV3029" s="15" t="str">
        <f t="shared" si="46"/>
        <v>CA-2013-850  Hollywoodland Apartments</v>
      </c>
      <c r="AW3029" s="15" t="s">
        <v>8372</v>
      </c>
      <c r="AX3029" s="15" t="s">
        <v>5282</v>
      </c>
      <c r="AY3029" s="15" t="s">
        <v>5283</v>
      </c>
      <c r="AZ3029" s="15" t="s">
        <v>819</v>
      </c>
      <c r="BA3029" s="15" t="s">
        <v>819</v>
      </c>
      <c r="BB3029" s="15" t="s">
        <v>13925</v>
      </c>
      <c r="BC3029" s="16"/>
      <c r="BD3029" s="16"/>
    </row>
    <row r="3030" spans="48:56" hidden="1" x14ac:dyDescent="0.25">
      <c r="AV3030" s="15" t="str">
        <f t="shared" si="46"/>
        <v>CA-2013-851  City View at Van Ness</v>
      </c>
      <c r="AW3030" s="15" t="s">
        <v>8373</v>
      </c>
      <c r="AX3030" s="15" t="s">
        <v>5284</v>
      </c>
      <c r="AY3030" s="15" t="s">
        <v>5285</v>
      </c>
      <c r="AZ3030" s="15" t="s">
        <v>830</v>
      </c>
      <c r="BA3030" s="15" t="s">
        <v>830</v>
      </c>
      <c r="BB3030" s="15" t="s">
        <v>14231</v>
      </c>
      <c r="BC3030" s="16"/>
      <c r="BD3030" s="16"/>
    </row>
    <row r="3031" spans="48:56" hidden="1" x14ac:dyDescent="0.25">
      <c r="AV3031" s="15" t="str">
        <f t="shared" ref="AV3031:AV3094" si="47">CONCATENATE(AW3031,"  ",AX3031)</f>
        <v>CA-2013-852  Victoria at COMM22 (fka COMM Senior)</v>
      </c>
      <c r="AW3031" s="15" t="s">
        <v>8374</v>
      </c>
      <c r="AX3031" s="15" t="s">
        <v>5826</v>
      </c>
      <c r="AY3031" s="15" t="s">
        <v>5827</v>
      </c>
      <c r="AZ3031" s="15" t="s">
        <v>848</v>
      </c>
      <c r="BA3031" s="15" t="s">
        <v>848</v>
      </c>
      <c r="BB3031" s="15" t="s">
        <v>13799</v>
      </c>
      <c r="BC3031" s="16"/>
      <c r="BD3031" s="16"/>
    </row>
    <row r="3032" spans="48:56" hidden="1" x14ac:dyDescent="0.25">
      <c r="AV3032" s="15" t="str">
        <f t="shared" si="47"/>
        <v>CA-2013-853  Western Park Apartments</v>
      </c>
      <c r="AW3032" s="15" t="s">
        <v>8375</v>
      </c>
      <c r="AX3032" s="15" t="s">
        <v>5587</v>
      </c>
      <c r="AY3032" s="15" t="s">
        <v>5588</v>
      </c>
      <c r="AZ3032" s="15" t="s">
        <v>845</v>
      </c>
      <c r="BA3032" s="15" t="s">
        <v>845</v>
      </c>
      <c r="BB3032" s="15" t="s">
        <v>13859</v>
      </c>
      <c r="BC3032" s="16"/>
      <c r="BD3032" s="16"/>
    </row>
    <row r="3033" spans="48:56" hidden="1" x14ac:dyDescent="0.25">
      <c r="AV3033" s="15" t="str">
        <f t="shared" si="47"/>
        <v>CA-2013-854  Anton Hacienda Apartments</v>
      </c>
      <c r="AW3033" s="15" t="s">
        <v>5286</v>
      </c>
      <c r="AX3033" s="15" t="s">
        <v>5287</v>
      </c>
      <c r="AY3033" s="15" t="s">
        <v>5288</v>
      </c>
      <c r="AZ3033" s="15" t="s">
        <v>1602</v>
      </c>
      <c r="BA3033" s="15" t="s">
        <v>332</v>
      </c>
      <c r="BB3033" s="15" t="s">
        <v>14558</v>
      </c>
      <c r="BC3033" s="16"/>
      <c r="BD3033" s="16"/>
    </row>
    <row r="3034" spans="48:56" hidden="1" x14ac:dyDescent="0.25">
      <c r="AV3034" s="15" t="str">
        <f t="shared" si="47"/>
        <v>CA-2013-855  Tulare Arms Apartments</v>
      </c>
      <c r="AW3034" s="15" t="s">
        <v>5589</v>
      </c>
      <c r="AX3034" s="15" t="s">
        <v>5590</v>
      </c>
      <c r="AY3034" s="15" t="s">
        <v>5591</v>
      </c>
      <c r="AZ3034" s="15" t="s">
        <v>133</v>
      </c>
      <c r="BA3034" s="15" t="s">
        <v>829</v>
      </c>
      <c r="BB3034" s="15" t="s">
        <v>14393</v>
      </c>
      <c r="BC3034" s="16"/>
      <c r="BD3034" s="16"/>
    </row>
    <row r="3035" spans="48:56" hidden="1" x14ac:dyDescent="0.25">
      <c r="AV3035" s="15" t="str">
        <f t="shared" si="47"/>
        <v>CA-2013-856  Westside Village</v>
      </c>
      <c r="AW3035" s="15" t="s">
        <v>8376</v>
      </c>
      <c r="AX3035" s="15" t="s">
        <v>1270</v>
      </c>
      <c r="AY3035" s="15" t="s">
        <v>5289</v>
      </c>
      <c r="AZ3035" s="15" t="s">
        <v>133</v>
      </c>
      <c r="BA3035" s="15" t="s">
        <v>829</v>
      </c>
      <c r="BB3035" s="15" t="s">
        <v>14393</v>
      </c>
      <c r="BC3035" s="16"/>
      <c r="BD3035" s="16"/>
    </row>
    <row r="3036" spans="48:56" hidden="1" x14ac:dyDescent="0.25">
      <c r="AV3036" s="15" t="str">
        <f t="shared" si="47"/>
        <v>CA-2013-857  Tyler Park Townhomes</v>
      </c>
      <c r="AW3036" s="15" t="s">
        <v>8377</v>
      </c>
      <c r="AX3036" s="15" t="s">
        <v>160</v>
      </c>
      <c r="AY3036" s="15" t="s">
        <v>161</v>
      </c>
      <c r="AZ3036" s="15" t="s">
        <v>1002</v>
      </c>
      <c r="BA3036" s="15" t="s">
        <v>876</v>
      </c>
      <c r="BB3036" s="15" t="s">
        <v>13742</v>
      </c>
      <c r="BC3036" s="16"/>
      <c r="BD3036" s="16"/>
    </row>
    <row r="3037" spans="48:56" hidden="1" x14ac:dyDescent="0.25">
      <c r="AV3037" s="15" t="str">
        <f t="shared" si="47"/>
        <v>CA-2013-858  Gabilan Plaza</v>
      </c>
      <c r="AW3037" s="15" t="s">
        <v>8378</v>
      </c>
      <c r="AX3037" s="15" t="s">
        <v>5290</v>
      </c>
      <c r="AY3037" s="15" t="s">
        <v>5291</v>
      </c>
      <c r="AZ3037" s="15" t="s">
        <v>234</v>
      </c>
      <c r="BA3037" s="15" t="s">
        <v>876</v>
      </c>
      <c r="BB3037" s="15" t="s">
        <v>13901</v>
      </c>
      <c r="BC3037" s="16"/>
      <c r="BD3037" s="16"/>
    </row>
    <row r="3038" spans="48:56" hidden="1" x14ac:dyDescent="0.25">
      <c r="AV3038" s="15" t="str">
        <f t="shared" si="47"/>
        <v>CA-2013-859  Meadowbrook Apartments</v>
      </c>
      <c r="AW3038" s="15" t="s">
        <v>5292</v>
      </c>
      <c r="AX3038" s="15" t="s">
        <v>5293</v>
      </c>
      <c r="AY3038" s="15" t="s">
        <v>5294</v>
      </c>
      <c r="AZ3038" s="15" t="s">
        <v>848</v>
      </c>
      <c r="BA3038" s="15" t="s">
        <v>848</v>
      </c>
      <c r="BB3038" s="15" t="s">
        <v>14559</v>
      </c>
      <c r="BC3038" s="16"/>
      <c r="BD3038" s="16"/>
    </row>
    <row r="3039" spans="48:56" hidden="1" x14ac:dyDescent="0.25">
      <c r="AV3039" s="15" t="str">
        <f t="shared" si="47"/>
        <v>CA-2013-861  Villa Solimar &amp; Cypress Court Rehabilitation &amp; Res</v>
      </c>
      <c r="AW3039" s="15" t="s">
        <v>8379</v>
      </c>
      <c r="AX3039" s="15" t="s">
        <v>5592</v>
      </c>
      <c r="AY3039" s="15" t="s">
        <v>5593</v>
      </c>
      <c r="AZ3039" s="15" t="s">
        <v>562</v>
      </c>
      <c r="BA3039" s="15" t="s">
        <v>1009</v>
      </c>
      <c r="BB3039" s="15" t="s">
        <v>5594</v>
      </c>
      <c r="BC3039" s="16"/>
      <c r="BD3039" s="16"/>
    </row>
    <row r="3040" spans="48:56" hidden="1" x14ac:dyDescent="0.25">
      <c r="AV3040" s="15" t="str">
        <f t="shared" si="47"/>
        <v>CA-2013-862  Harden Ranch Apartments</v>
      </c>
      <c r="AW3040" s="15" t="s">
        <v>8380</v>
      </c>
      <c r="AX3040" s="15" t="s">
        <v>1252</v>
      </c>
      <c r="AY3040" s="15" t="s">
        <v>5295</v>
      </c>
      <c r="AZ3040" s="15" t="s">
        <v>234</v>
      </c>
      <c r="BA3040" s="15" t="s">
        <v>876</v>
      </c>
      <c r="BB3040" s="15" t="s">
        <v>14026</v>
      </c>
      <c r="BC3040" s="16"/>
      <c r="BD3040" s="16"/>
    </row>
    <row r="3041" spans="48:56" hidden="1" x14ac:dyDescent="0.25">
      <c r="AV3041" s="15" t="str">
        <f t="shared" si="47"/>
        <v>CA-2013-863  Campina Court Apartments</v>
      </c>
      <c r="AW3041" s="15" t="s">
        <v>5296</v>
      </c>
      <c r="AX3041" s="15" t="s">
        <v>1086</v>
      </c>
      <c r="AY3041" s="15" t="s">
        <v>1087</v>
      </c>
      <c r="AZ3041" s="15" t="s">
        <v>1088</v>
      </c>
      <c r="BA3041" s="15" t="s">
        <v>848</v>
      </c>
      <c r="BB3041" s="15" t="s">
        <v>14560</v>
      </c>
      <c r="BC3041" s="16"/>
      <c r="BD3041" s="16"/>
    </row>
    <row r="3042" spans="48:56" hidden="1" x14ac:dyDescent="0.25">
      <c r="AV3042" s="15" t="str">
        <f t="shared" si="47"/>
        <v>CA-2013-864  Peppertree Senior Apartments</v>
      </c>
      <c r="AW3042" s="15" t="s">
        <v>5297</v>
      </c>
      <c r="AX3042" s="15" t="s">
        <v>5298</v>
      </c>
      <c r="AY3042" s="15" t="s">
        <v>5299</v>
      </c>
      <c r="AZ3042" s="15" t="s">
        <v>458</v>
      </c>
      <c r="BA3042" s="15" t="s">
        <v>848</v>
      </c>
      <c r="BB3042" s="15" t="s">
        <v>14093</v>
      </c>
      <c r="BC3042" s="16"/>
      <c r="BD3042" s="16"/>
    </row>
    <row r="3043" spans="48:56" hidden="1" x14ac:dyDescent="0.25">
      <c r="AV3043" s="15" t="str">
        <f t="shared" si="47"/>
        <v>CA-2013-866  South Sacramento Mutual Housing (Greenway, Los Rob</v>
      </c>
      <c r="AW3043" s="15" t="s">
        <v>8381</v>
      </c>
      <c r="AX3043" s="15" t="s">
        <v>5300</v>
      </c>
      <c r="AY3043" s="15" t="s">
        <v>5301</v>
      </c>
      <c r="AZ3043" s="15" t="s">
        <v>781</v>
      </c>
      <c r="BA3043" s="15" t="s">
        <v>781</v>
      </c>
      <c r="BB3043" s="15" t="s">
        <v>5302</v>
      </c>
      <c r="BC3043" s="16"/>
      <c r="BD3043" s="16"/>
    </row>
    <row r="3044" spans="48:56" hidden="1" x14ac:dyDescent="0.25">
      <c r="AV3044" s="15" t="str">
        <f t="shared" si="47"/>
        <v>CA-2013-867  Rio Vista</v>
      </c>
      <c r="AW3044" s="15" t="s">
        <v>5303</v>
      </c>
      <c r="AX3044" s="15" t="s">
        <v>296</v>
      </c>
      <c r="AY3044" s="15" t="s">
        <v>5304</v>
      </c>
      <c r="AZ3044" s="15" t="s">
        <v>616</v>
      </c>
      <c r="BA3044" s="15" t="s">
        <v>829</v>
      </c>
      <c r="BB3044" s="15" t="s">
        <v>13812</v>
      </c>
      <c r="BC3044" s="16"/>
      <c r="BD3044" s="16"/>
    </row>
    <row r="3045" spans="48:56" hidden="1" x14ac:dyDescent="0.25">
      <c r="AV3045" s="15" t="str">
        <f t="shared" si="47"/>
        <v>CA-2013-868  Rancho Algodon</v>
      </c>
      <c r="AW3045" s="15" t="s">
        <v>8382</v>
      </c>
      <c r="AX3045" s="15" t="s">
        <v>5305</v>
      </c>
      <c r="AY3045" s="15" t="s">
        <v>5306</v>
      </c>
      <c r="AZ3045" s="15" t="s">
        <v>1255</v>
      </c>
      <c r="BA3045" s="15" t="s">
        <v>829</v>
      </c>
      <c r="BB3045" s="15" t="s">
        <v>13976</v>
      </c>
      <c r="BC3045" s="16"/>
      <c r="BD3045" s="16"/>
    </row>
    <row r="3046" spans="48:56" hidden="1" x14ac:dyDescent="0.25">
      <c r="AV3046" s="15" t="str">
        <f t="shared" si="47"/>
        <v>CA-2013-869  Berkeley Scattered Site Housing</v>
      </c>
      <c r="AW3046" s="15" t="s">
        <v>5595</v>
      </c>
      <c r="AX3046" s="15" t="s">
        <v>5596</v>
      </c>
      <c r="AY3046" s="15" t="s">
        <v>5597</v>
      </c>
      <c r="AZ3046" s="15" t="s">
        <v>215</v>
      </c>
      <c r="BA3046" s="15" t="s">
        <v>332</v>
      </c>
      <c r="BB3046" s="15" t="s">
        <v>5598</v>
      </c>
      <c r="BC3046" s="16"/>
      <c r="BD3046" s="16"/>
    </row>
    <row r="3047" spans="48:56" hidden="1" x14ac:dyDescent="0.25">
      <c r="AV3047" s="15" t="str">
        <f t="shared" si="47"/>
        <v>CA-2013-870  Montgomery Plaza</v>
      </c>
      <c r="AW3047" s="15" t="s">
        <v>5307</v>
      </c>
      <c r="AX3047" s="15" t="s">
        <v>5308</v>
      </c>
      <c r="AY3047" s="15" t="s">
        <v>15422</v>
      </c>
      <c r="AZ3047" s="15" t="s">
        <v>840</v>
      </c>
      <c r="BA3047" s="15" t="s">
        <v>332</v>
      </c>
      <c r="BB3047" s="15" t="s">
        <v>14362</v>
      </c>
      <c r="BC3047" s="16"/>
      <c r="BD3047" s="16"/>
    </row>
    <row r="3048" spans="48:56" hidden="1" x14ac:dyDescent="0.25">
      <c r="AV3048" s="15" t="str">
        <f t="shared" si="47"/>
        <v>CA-2013-871  Strawberry Creek Lodge</v>
      </c>
      <c r="AW3048" s="15" t="s">
        <v>5599</v>
      </c>
      <c r="AX3048" s="15" t="s">
        <v>5600</v>
      </c>
      <c r="AY3048" s="15" t="s">
        <v>5601</v>
      </c>
      <c r="AZ3048" s="15" t="s">
        <v>215</v>
      </c>
      <c r="BA3048" s="15" t="s">
        <v>332</v>
      </c>
      <c r="BB3048" s="15" t="s">
        <v>14305</v>
      </c>
      <c r="BC3048" s="16"/>
      <c r="BD3048" s="16"/>
    </row>
    <row r="3049" spans="48:56" hidden="1" x14ac:dyDescent="0.25">
      <c r="AV3049" s="15" t="str">
        <f t="shared" si="47"/>
        <v>CA-2013-872  Eden House Apartments</v>
      </c>
      <c r="AW3049" s="15" t="s">
        <v>8383</v>
      </c>
      <c r="AX3049" s="15" t="s">
        <v>5602</v>
      </c>
      <c r="AY3049" s="15" t="s">
        <v>5603</v>
      </c>
      <c r="AZ3049" s="15" t="s">
        <v>841</v>
      </c>
      <c r="BA3049" s="15" t="s">
        <v>332</v>
      </c>
      <c r="BB3049" s="15" t="s">
        <v>13990</v>
      </c>
      <c r="BC3049" s="16"/>
      <c r="BD3049" s="16"/>
    </row>
    <row r="3050" spans="48:56" hidden="1" x14ac:dyDescent="0.25">
      <c r="AV3050" s="15" t="str">
        <f t="shared" si="47"/>
        <v>CA-2013-873  Rocky Hill Apartments &amp; Bennett Hill Apartments</v>
      </c>
      <c r="AW3050" s="15" t="s">
        <v>5604</v>
      </c>
      <c r="AX3050" s="15" t="s">
        <v>5605</v>
      </c>
      <c r="AY3050" s="15" t="s">
        <v>5606</v>
      </c>
      <c r="AZ3050" s="15" t="s">
        <v>1083</v>
      </c>
      <c r="BA3050" s="15" t="s">
        <v>576</v>
      </c>
      <c r="BB3050" s="15" t="s">
        <v>14061</v>
      </c>
      <c r="BC3050" s="16"/>
      <c r="BD3050" s="16"/>
    </row>
    <row r="3051" spans="48:56" hidden="1" x14ac:dyDescent="0.25">
      <c r="AV3051" s="15" t="str">
        <f t="shared" si="47"/>
        <v>CA-2013-874  Bendorf Drive Apartments</v>
      </c>
      <c r="AW3051" s="15" t="s">
        <v>5309</v>
      </c>
      <c r="AX3051" s="15" t="s">
        <v>5310</v>
      </c>
      <c r="AY3051" s="15" t="s">
        <v>5311</v>
      </c>
      <c r="AZ3051" s="15" t="s">
        <v>851</v>
      </c>
      <c r="BA3051" s="15" t="s">
        <v>850</v>
      </c>
      <c r="BB3051" s="15" t="s">
        <v>13889</v>
      </c>
      <c r="BC3051" s="16"/>
      <c r="BD3051" s="16"/>
    </row>
    <row r="3052" spans="48:56" hidden="1" x14ac:dyDescent="0.25">
      <c r="AV3052" s="15" t="str">
        <f t="shared" si="47"/>
        <v>CA-2013-875  Naomi Gardens</v>
      </c>
      <c r="AW3052" s="15" t="s">
        <v>8384</v>
      </c>
      <c r="AX3052" s="15" t="s">
        <v>5312</v>
      </c>
      <c r="AY3052" s="15" t="s">
        <v>5313</v>
      </c>
      <c r="AZ3052" s="15" t="s">
        <v>238</v>
      </c>
      <c r="BA3052" s="15" t="s">
        <v>819</v>
      </c>
      <c r="BB3052" s="15" t="s">
        <v>14290</v>
      </c>
      <c r="BC3052" s="16"/>
      <c r="BD3052" s="16"/>
    </row>
    <row r="3053" spans="48:56" hidden="1" x14ac:dyDescent="0.25">
      <c r="AV3053" s="15" t="str">
        <f t="shared" si="47"/>
        <v>CA-2013-876  Arbor Terrace Apts (AKA Vista Pointe)</v>
      </c>
      <c r="AW3053" s="15" t="s">
        <v>8385</v>
      </c>
      <c r="AX3053" s="15" t="s">
        <v>6638</v>
      </c>
      <c r="AY3053" s="15" t="s">
        <v>5314</v>
      </c>
      <c r="AZ3053" s="15" t="s">
        <v>968</v>
      </c>
      <c r="BA3053" s="15" t="s">
        <v>882</v>
      </c>
      <c r="BB3053" s="15" t="s">
        <v>14139</v>
      </c>
      <c r="BC3053" s="16"/>
      <c r="BD3053" s="16"/>
    </row>
    <row r="3054" spans="48:56" hidden="1" x14ac:dyDescent="0.25">
      <c r="AV3054" s="15" t="str">
        <f t="shared" si="47"/>
        <v>CA-2013-877  Ramona Estates</v>
      </c>
      <c r="AW3054" s="15" t="s">
        <v>5607</v>
      </c>
      <c r="AX3054" s="15" t="s">
        <v>5608</v>
      </c>
      <c r="AY3054" s="15" t="s">
        <v>5609</v>
      </c>
      <c r="AZ3054" s="15" t="s">
        <v>43</v>
      </c>
      <c r="BA3054" s="15" t="s">
        <v>819</v>
      </c>
      <c r="BB3054" s="15" t="s">
        <v>13964</v>
      </c>
      <c r="BC3054" s="16"/>
      <c r="BD3054" s="16"/>
    </row>
    <row r="3055" spans="48:56" hidden="1" x14ac:dyDescent="0.25">
      <c r="AV3055" s="15" t="str">
        <f t="shared" si="47"/>
        <v>CA-2013-878  Covenant Manor</v>
      </c>
      <c r="AW3055" s="15" t="s">
        <v>8386</v>
      </c>
      <c r="AX3055" s="15" t="s">
        <v>5315</v>
      </c>
      <c r="AY3055" s="15" t="s">
        <v>5316</v>
      </c>
      <c r="AZ3055" s="15" t="s">
        <v>1101</v>
      </c>
      <c r="BA3055" s="15" t="s">
        <v>819</v>
      </c>
      <c r="BB3055" s="15" t="s">
        <v>14332</v>
      </c>
      <c r="BC3055" s="16"/>
      <c r="BD3055" s="16"/>
    </row>
    <row r="3056" spans="48:56" hidden="1" x14ac:dyDescent="0.25">
      <c r="AV3056" s="15" t="str">
        <f t="shared" si="47"/>
        <v>CA-2013-879  Sonoma Court Apartments</v>
      </c>
      <c r="AW3056" s="15" t="s">
        <v>8387</v>
      </c>
      <c r="AX3056" s="15" t="s">
        <v>1631</v>
      </c>
      <c r="AY3056" s="15" t="s">
        <v>1632</v>
      </c>
      <c r="AZ3056" s="15" t="s">
        <v>660</v>
      </c>
      <c r="BA3056" s="15" t="s">
        <v>848</v>
      </c>
      <c r="BB3056" s="15" t="s">
        <v>13918</v>
      </c>
      <c r="BC3056" s="16"/>
      <c r="BD3056" s="16"/>
    </row>
    <row r="3057" spans="48:56" hidden="1" x14ac:dyDescent="0.25">
      <c r="AV3057" s="15" t="str">
        <f t="shared" si="47"/>
        <v>CA-2013-886  Mosaic Gardens at Holly Courts</v>
      </c>
      <c r="AW3057" s="15" t="s">
        <v>4768</v>
      </c>
      <c r="AX3057" s="15" t="s">
        <v>4769</v>
      </c>
      <c r="AY3057" s="15" t="s">
        <v>4770</v>
      </c>
      <c r="AZ3057" s="15" t="s">
        <v>1279</v>
      </c>
      <c r="BA3057" s="15" t="s">
        <v>824</v>
      </c>
      <c r="BB3057" s="15" t="s">
        <v>14261</v>
      </c>
      <c r="BC3057" s="16"/>
      <c r="BD3057" s="16"/>
    </row>
    <row r="3058" spans="48:56" hidden="1" x14ac:dyDescent="0.25">
      <c r="AV3058" s="15" t="str">
        <f t="shared" si="47"/>
        <v>CA-2013-888  Dr. George W. Senior Housing FKA Bayview</v>
      </c>
      <c r="AW3058" s="15" t="s">
        <v>8388</v>
      </c>
      <c r="AX3058" s="15" t="s">
        <v>5828</v>
      </c>
      <c r="AY3058" s="15" t="s">
        <v>5829</v>
      </c>
      <c r="AZ3058" s="15" t="s">
        <v>845</v>
      </c>
      <c r="BA3058" s="15" t="s">
        <v>845</v>
      </c>
      <c r="BB3058" s="15" t="s">
        <v>14153</v>
      </c>
      <c r="BC3058" s="16"/>
      <c r="BD3058" s="16"/>
    </row>
    <row r="3059" spans="48:56" hidden="1" x14ac:dyDescent="0.25">
      <c r="AV3059" s="15" t="str">
        <f t="shared" si="47"/>
        <v>CA-2013-889  Washington Plaza Apartments</v>
      </c>
      <c r="AW3059" s="15" t="s">
        <v>8389</v>
      </c>
      <c r="AX3059" s="15" t="s">
        <v>5317</v>
      </c>
      <c r="AY3059" s="15" t="s">
        <v>5318</v>
      </c>
      <c r="AZ3059" s="15" t="s">
        <v>781</v>
      </c>
      <c r="BA3059" s="15" t="s">
        <v>781</v>
      </c>
      <c r="BB3059" s="15" t="s">
        <v>5319</v>
      </c>
      <c r="BC3059" s="16"/>
      <c r="BD3059" s="16"/>
    </row>
    <row r="3060" spans="48:56" hidden="1" x14ac:dyDescent="0.25">
      <c r="AV3060" s="15" t="str">
        <f t="shared" si="47"/>
        <v>CA-2013-890  Fairbanks Square</v>
      </c>
      <c r="AW3060" s="15" t="s">
        <v>5320</v>
      </c>
      <c r="AX3060" s="15" t="s">
        <v>5321</v>
      </c>
      <c r="AY3060" s="15" t="s">
        <v>5322</v>
      </c>
      <c r="AZ3060" s="15" t="s">
        <v>848</v>
      </c>
      <c r="BA3060" s="15" t="s">
        <v>848</v>
      </c>
      <c r="BB3060" s="15" t="s">
        <v>14188</v>
      </c>
      <c r="BC3060" s="16"/>
      <c r="BD3060" s="16"/>
    </row>
    <row r="3061" spans="48:56" hidden="1" x14ac:dyDescent="0.25">
      <c r="AV3061" s="15" t="str">
        <f t="shared" si="47"/>
        <v>CA-2013-891  Park 20th</v>
      </c>
      <c r="AW3061" s="15" t="s">
        <v>8390</v>
      </c>
      <c r="AX3061" s="15" t="s">
        <v>5610</v>
      </c>
      <c r="AY3061" s="15" t="s">
        <v>5611</v>
      </c>
      <c r="AZ3061" s="15" t="s">
        <v>616</v>
      </c>
      <c r="BA3061" s="15" t="s">
        <v>829</v>
      </c>
      <c r="BB3061" s="15" t="s">
        <v>13781</v>
      </c>
      <c r="BC3061" s="16"/>
      <c r="BD3061" s="16"/>
    </row>
    <row r="3062" spans="48:56" hidden="1" x14ac:dyDescent="0.25">
      <c r="AV3062" s="15" t="str">
        <f t="shared" si="47"/>
        <v>CA-2013-893  City Heights Ten (Scattered Site)</v>
      </c>
      <c r="AW3062" s="15" t="s">
        <v>8391</v>
      </c>
      <c r="AX3062" s="15" t="s">
        <v>5323</v>
      </c>
      <c r="AY3062" s="15" t="s">
        <v>5324</v>
      </c>
      <c r="AZ3062" s="15" t="s">
        <v>848</v>
      </c>
      <c r="BA3062" s="15" t="s">
        <v>848</v>
      </c>
      <c r="BB3062" s="15" t="s">
        <v>14059</v>
      </c>
      <c r="BC3062" s="16"/>
      <c r="BD3062" s="16"/>
    </row>
    <row r="3063" spans="48:56" hidden="1" x14ac:dyDescent="0.25">
      <c r="AV3063" s="15" t="str">
        <f t="shared" si="47"/>
        <v>CA-2013-895  Garden View Terrace II aka Los Feliz Apts</v>
      </c>
      <c r="AW3063" s="15" t="s">
        <v>5325</v>
      </c>
      <c r="AX3063" s="15" t="s">
        <v>15423</v>
      </c>
      <c r="AY3063" s="15" t="s">
        <v>5326</v>
      </c>
      <c r="AZ3063" s="15" t="s">
        <v>1316</v>
      </c>
      <c r="BA3063" s="15" t="s">
        <v>1009</v>
      </c>
      <c r="BB3063" s="15" t="s">
        <v>13981</v>
      </c>
      <c r="BC3063" s="16"/>
      <c r="BD3063" s="16"/>
    </row>
    <row r="3064" spans="48:56" hidden="1" x14ac:dyDescent="0.25">
      <c r="AV3064" s="15" t="str">
        <f t="shared" si="47"/>
        <v>CA-2013-896  Alpha Square 4%</v>
      </c>
      <c r="AW3064" s="15" t="s">
        <v>8392</v>
      </c>
      <c r="AX3064" s="15" t="s">
        <v>5830</v>
      </c>
      <c r="AY3064" s="15" t="s">
        <v>5531</v>
      </c>
      <c r="AZ3064" s="15" t="s">
        <v>848</v>
      </c>
      <c r="BA3064" s="15" t="s">
        <v>848</v>
      </c>
      <c r="BB3064" s="15" t="s">
        <v>13789</v>
      </c>
      <c r="BC3064" s="16"/>
      <c r="BD3064" s="16"/>
    </row>
    <row r="3065" spans="48:56" hidden="1" x14ac:dyDescent="0.25">
      <c r="AV3065" s="15" t="str">
        <f t="shared" si="47"/>
        <v>CA-2013-897  Mountain Breeze Villas</v>
      </c>
      <c r="AW3065" s="15" t="s">
        <v>8393</v>
      </c>
      <c r="AX3065" s="15" t="s">
        <v>5327</v>
      </c>
      <c r="AY3065" s="15" t="s">
        <v>5328</v>
      </c>
      <c r="AZ3065" s="15" t="s">
        <v>128</v>
      </c>
      <c r="BA3065" s="15" t="s">
        <v>882</v>
      </c>
      <c r="BB3065" s="15" t="s">
        <v>14141</v>
      </c>
      <c r="BC3065" s="16"/>
      <c r="BD3065" s="16"/>
    </row>
    <row r="3066" spans="48:56" hidden="1" x14ac:dyDescent="0.25">
      <c r="AV3066" s="15" t="str">
        <f t="shared" si="47"/>
        <v>CA-2013-898  Laurel Village</v>
      </c>
      <c r="AW3066" s="15" t="s">
        <v>8394</v>
      </c>
      <c r="AX3066" s="15" t="s">
        <v>5612</v>
      </c>
      <c r="AY3066" s="15" t="s">
        <v>5613</v>
      </c>
      <c r="AZ3066" s="15" t="s">
        <v>819</v>
      </c>
      <c r="BA3066" s="15" t="s">
        <v>819</v>
      </c>
      <c r="BB3066" s="15" t="s">
        <v>14402</v>
      </c>
      <c r="BC3066" s="16"/>
      <c r="BD3066" s="16"/>
    </row>
    <row r="3067" spans="48:56" hidden="1" x14ac:dyDescent="0.25">
      <c r="AV3067" s="15" t="str">
        <f t="shared" si="47"/>
        <v>CA-2013-899  Terraza De Las Cortes</v>
      </c>
      <c r="AW3067" s="15" t="s">
        <v>5831</v>
      </c>
      <c r="AX3067" s="15" t="s">
        <v>5832</v>
      </c>
      <c r="AY3067" s="15" t="s">
        <v>5833</v>
      </c>
      <c r="AZ3067" s="15" t="s">
        <v>562</v>
      </c>
      <c r="BA3067" s="15" t="s">
        <v>1009</v>
      </c>
      <c r="BB3067" s="15" t="s">
        <v>13935</v>
      </c>
      <c r="BC3067" s="16"/>
      <c r="BD3067" s="16"/>
    </row>
    <row r="3068" spans="48:56" hidden="1" x14ac:dyDescent="0.25">
      <c r="AV3068" s="15" t="str">
        <f t="shared" si="47"/>
        <v>CA-2013-900  Baker Ranch Affordable (aka Arroyo at Baker Ranch)</v>
      </c>
      <c r="AW3068" s="15" t="s">
        <v>8395</v>
      </c>
      <c r="AX3068" s="15" t="s">
        <v>5614</v>
      </c>
      <c r="AY3068" s="15" t="s">
        <v>5615</v>
      </c>
      <c r="AZ3068" s="15" t="s">
        <v>5616</v>
      </c>
      <c r="BA3068" s="15" t="s">
        <v>1277</v>
      </c>
      <c r="BB3068" s="15" t="s">
        <v>14561</v>
      </c>
      <c r="BC3068" s="16"/>
      <c r="BD3068" s="16"/>
    </row>
    <row r="3069" spans="48:56" hidden="1" x14ac:dyDescent="0.25">
      <c r="AV3069" s="15" t="str">
        <f t="shared" si="47"/>
        <v>CA-2013-901  Willow Springs Senior Apartments</v>
      </c>
      <c r="AW3069" s="15" t="s">
        <v>8396</v>
      </c>
      <c r="AX3069" s="15" t="s">
        <v>5329</v>
      </c>
      <c r="AY3069" s="15" t="s">
        <v>5330</v>
      </c>
      <c r="AZ3069" s="15" t="s">
        <v>755</v>
      </c>
      <c r="BA3069" s="15" t="s">
        <v>1954</v>
      </c>
      <c r="BB3069" s="15" t="s">
        <v>14298</v>
      </c>
      <c r="BC3069" s="16"/>
      <c r="BD3069" s="16"/>
    </row>
    <row r="3070" spans="48:56" hidden="1" x14ac:dyDescent="0.25">
      <c r="AV3070" s="15" t="str">
        <f t="shared" si="47"/>
        <v>CA-2013-902  Minerva Manor</v>
      </c>
      <c r="AW3070" s="15" t="s">
        <v>8397</v>
      </c>
      <c r="AX3070" s="15" t="s">
        <v>5834</v>
      </c>
      <c r="AY3070" s="15" t="s">
        <v>5835</v>
      </c>
      <c r="AZ3070" s="15" t="s">
        <v>1116</v>
      </c>
      <c r="BA3070" s="15" t="s">
        <v>882</v>
      </c>
      <c r="BB3070" s="15" t="s">
        <v>14193</v>
      </c>
      <c r="BC3070" s="16"/>
      <c r="BD3070" s="16"/>
    </row>
    <row r="3071" spans="48:56" hidden="1" x14ac:dyDescent="0.25">
      <c r="AV3071" s="15" t="str">
        <f t="shared" si="47"/>
        <v>CA-2013-903  Sierra Villa East</v>
      </c>
      <c r="AW3071" s="15" t="s">
        <v>5331</v>
      </c>
      <c r="AX3071" s="15" t="s">
        <v>5332</v>
      </c>
      <c r="AY3071" s="15" t="s">
        <v>5333</v>
      </c>
      <c r="AZ3071" s="15" t="s">
        <v>339</v>
      </c>
      <c r="BA3071" s="15" t="s">
        <v>819</v>
      </c>
      <c r="BB3071" s="15" t="s">
        <v>14555</v>
      </c>
      <c r="BC3071" s="16"/>
      <c r="BD3071" s="16"/>
    </row>
    <row r="3072" spans="48:56" hidden="1" x14ac:dyDescent="0.25">
      <c r="AV3072" s="15" t="str">
        <f t="shared" si="47"/>
        <v>CA-2013-904  Sherwood Villa</v>
      </c>
      <c r="AW3072" s="15" t="s">
        <v>5334</v>
      </c>
      <c r="AX3072" s="15" t="s">
        <v>5335</v>
      </c>
      <c r="AY3072" s="15" t="s">
        <v>5336</v>
      </c>
      <c r="AZ3072" s="15" t="s">
        <v>1269</v>
      </c>
      <c r="BA3072" s="15" t="s">
        <v>882</v>
      </c>
      <c r="BB3072" s="15" t="s">
        <v>14562</v>
      </c>
      <c r="BC3072" s="16"/>
      <c r="BD3072" s="16"/>
    </row>
    <row r="3073" spans="48:56" hidden="1" x14ac:dyDescent="0.25">
      <c r="AV3073" s="15" t="str">
        <f t="shared" si="47"/>
        <v>CA-2013-905  Willow Village</v>
      </c>
      <c r="AW3073" s="15" t="s">
        <v>8398</v>
      </c>
      <c r="AX3073" s="15" t="s">
        <v>5337</v>
      </c>
      <c r="AY3073" s="15" t="s">
        <v>5338</v>
      </c>
      <c r="AZ3073" s="15" t="s">
        <v>209</v>
      </c>
      <c r="BA3073" s="15" t="s">
        <v>882</v>
      </c>
      <c r="BB3073" s="15" t="s">
        <v>14098</v>
      </c>
      <c r="BC3073" s="16"/>
      <c r="BD3073" s="16"/>
    </row>
    <row r="3074" spans="48:56" hidden="1" x14ac:dyDescent="0.25">
      <c r="AV3074" s="15" t="str">
        <f t="shared" si="47"/>
        <v>CA-2013-906  College Park Apartments</v>
      </c>
      <c r="AW3074" s="15" t="s">
        <v>5339</v>
      </c>
      <c r="AX3074" s="15" t="s">
        <v>86</v>
      </c>
      <c r="AY3074" s="15" t="s">
        <v>5340</v>
      </c>
      <c r="AZ3074" s="15" t="s">
        <v>339</v>
      </c>
      <c r="BA3074" s="15" t="s">
        <v>819</v>
      </c>
      <c r="BB3074" s="15" t="s">
        <v>14563</v>
      </c>
      <c r="BC3074" s="16"/>
      <c r="BD3074" s="16"/>
    </row>
    <row r="3075" spans="48:56" hidden="1" x14ac:dyDescent="0.25">
      <c r="AV3075" s="15" t="str">
        <f t="shared" si="47"/>
        <v>CA-2013-907  Fernwood Senior Apartments</v>
      </c>
      <c r="AW3075" s="15" t="s">
        <v>5341</v>
      </c>
      <c r="AX3075" s="15" t="s">
        <v>5342</v>
      </c>
      <c r="AY3075" s="15" t="s">
        <v>5343</v>
      </c>
      <c r="AZ3075" s="15" t="s">
        <v>339</v>
      </c>
      <c r="BA3075" s="15" t="s">
        <v>819</v>
      </c>
      <c r="BB3075" s="15" t="s">
        <v>14051</v>
      </c>
      <c r="BC3075" s="16"/>
      <c r="BD3075" s="16"/>
    </row>
    <row r="3076" spans="48:56" hidden="1" x14ac:dyDescent="0.25">
      <c r="AV3076" s="15" t="str">
        <f t="shared" si="47"/>
        <v>CA-2013-908  Las Palmas Village aka Avenida Serra</v>
      </c>
      <c r="AW3076" s="15" t="s">
        <v>5617</v>
      </c>
      <c r="AX3076" s="15" t="s">
        <v>13020</v>
      </c>
      <c r="AY3076" s="15" t="s">
        <v>5618</v>
      </c>
      <c r="AZ3076" s="15" t="s">
        <v>1147</v>
      </c>
      <c r="BA3076" s="15" t="s">
        <v>1277</v>
      </c>
      <c r="BB3076" s="15" t="s">
        <v>14212</v>
      </c>
      <c r="BC3076" s="16"/>
      <c r="BD3076" s="16"/>
    </row>
    <row r="3077" spans="48:56" hidden="1" x14ac:dyDescent="0.25">
      <c r="AV3077" s="15" t="str">
        <f t="shared" si="47"/>
        <v>CA-2014-003  Siena Apartments</v>
      </c>
      <c r="AW3077" s="15" t="s">
        <v>8399</v>
      </c>
      <c r="AX3077" s="15" t="s">
        <v>5836</v>
      </c>
      <c r="AY3077" s="15" t="s">
        <v>5837</v>
      </c>
      <c r="AZ3077" s="15" t="s">
        <v>1116</v>
      </c>
      <c r="BA3077" s="15" t="s">
        <v>882</v>
      </c>
      <c r="BB3077" s="15" t="s">
        <v>14492</v>
      </c>
      <c r="BC3077" s="16"/>
      <c r="BD3077" s="16"/>
    </row>
    <row r="3078" spans="48:56" hidden="1" x14ac:dyDescent="0.25">
      <c r="AV3078" s="15" t="str">
        <f t="shared" si="47"/>
        <v>CA-2014-005  Marea Alta fka Cornerstone Family Apartments</v>
      </c>
      <c r="AW3078" s="15" t="s">
        <v>6187</v>
      </c>
      <c r="AX3078" s="15" t="s">
        <v>6188</v>
      </c>
      <c r="AY3078" s="15" t="s">
        <v>6189</v>
      </c>
      <c r="AZ3078" s="15" t="s">
        <v>841</v>
      </c>
      <c r="BA3078" s="15" t="s">
        <v>332</v>
      </c>
      <c r="BB3078" s="15" t="s">
        <v>14388</v>
      </c>
      <c r="BC3078" s="16"/>
      <c r="BD3078" s="16"/>
    </row>
    <row r="3079" spans="48:56" hidden="1" x14ac:dyDescent="0.25">
      <c r="AV3079" s="15" t="str">
        <f t="shared" si="47"/>
        <v>CA-2014-008  Richardson Hall</v>
      </c>
      <c r="AW3079" s="15" t="s">
        <v>5838</v>
      </c>
      <c r="AX3079" s="15" t="s">
        <v>5839</v>
      </c>
      <c r="AY3079" s="15" t="s">
        <v>5840</v>
      </c>
      <c r="AZ3079" s="15" t="s">
        <v>845</v>
      </c>
      <c r="BA3079" s="15" t="s">
        <v>845</v>
      </c>
      <c r="BB3079" s="15" t="s">
        <v>13750</v>
      </c>
      <c r="BC3079" s="16"/>
      <c r="BD3079" s="16"/>
    </row>
    <row r="3080" spans="48:56" hidden="1" x14ac:dyDescent="0.25">
      <c r="AV3080" s="15" t="str">
        <f t="shared" si="47"/>
        <v>CA-2014-013  Tower Park Senior Housing</v>
      </c>
      <c r="AW3080" s="15" t="s">
        <v>5841</v>
      </c>
      <c r="AX3080" s="15" t="s">
        <v>5842</v>
      </c>
      <c r="AY3080" s="15" t="s">
        <v>5843</v>
      </c>
      <c r="AZ3080" s="15" t="s">
        <v>831</v>
      </c>
      <c r="BA3080" s="15" t="s">
        <v>832</v>
      </c>
      <c r="BB3080" s="15" t="s">
        <v>14564</v>
      </c>
      <c r="BC3080" s="16"/>
      <c r="BD3080" s="16"/>
    </row>
    <row r="3081" spans="48:56" hidden="1" x14ac:dyDescent="0.25">
      <c r="AV3081" s="15" t="str">
        <f t="shared" si="47"/>
        <v>CA-2014-014  Morro Del Mar Senior Apartments</v>
      </c>
      <c r="AW3081" s="15" t="s">
        <v>5619</v>
      </c>
      <c r="AX3081" s="15" t="s">
        <v>5620</v>
      </c>
      <c r="AY3081" s="15" t="s">
        <v>5621</v>
      </c>
      <c r="AZ3081" s="15" t="s">
        <v>1792</v>
      </c>
      <c r="BA3081" s="15" t="s">
        <v>844</v>
      </c>
      <c r="BB3081" s="15" t="s">
        <v>13872</v>
      </c>
      <c r="BC3081" s="16"/>
      <c r="BD3081" s="16"/>
    </row>
    <row r="3082" spans="48:56" hidden="1" x14ac:dyDescent="0.25">
      <c r="AV3082" s="15" t="str">
        <f t="shared" si="47"/>
        <v>CA-2014-015  Villa del Norte</v>
      </c>
      <c r="AW3082" s="15" t="s">
        <v>5844</v>
      </c>
      <c r="AX3082" s="15" t="s">
        <v>5845</v>
      </c>
      <c r="AY3082" s="15" t="s">
        <v>5380</v>
      </c>
      <c r="AZ3082" s="15" t="s">
        <v>1464</v>
      </c>
      <c r="BA3082" s="15" t="s">
        <v>882</v>
      </c>
      <c r="BB3082" s="15" t="s">
        <v>14021</v>
      </c>
      <c r="BC3082" s="16"/>
      <c r="BD3082" s="16"/>
    </row>
    <row r="3083" spans="48:56" hidden="1" x14ac:dyDescent="0.25">
      <c r="AV3083" s="15" t="str">
        <f t="shared" si="47"/>
        <v>CA-2014-020  Curtis Park Court</v>
      </c>
      <c r="AW3083" s="15" t="s">
        <v>5846</v>
      </c>
      <c r="AX3083" s="15" t="s">
        <v>5847</v>
      </c>
      <c r="AY3083" s="15" t="s">
        <v>5848</v>
      </c>
      <c r="AZ3083" s="15" t="s">
        <v>781</v>
      </c>
      <c r="BA3083" s="15" t="s">
        <v>781</v>
      </c>
      <c r="BB3083" s="15" t="s">
        <v>14007</v>
      </c>
      <c r="BC3083" s="16"/>
      <c r="BD3083" s="16"/>
    </row>
    <row r="3084" spans="48:56" hidden="1" x14ac:dyDescent="0.25">
      <c r="AV3084" s="15" t="str">
        <f t="shared" si="47"/>
        <v>CA-2014-022  Yarrow Village</v>
      </c>
      <c r="AW3084" s="15" t="s">
        <v>5622</v>
      </c>
      <c r="AX3084" s="15" t="s">
        <v>5623</v>
      </c>
      <c r="AY3084" s="15" t="s">
        <v>5624</v>
      </c>
      <c r="AZ3084" s="15" t="s">
        <v>954</v>
      </c>
      <c r="BA3084" s="15" t="s">
        <v>1937</v>
      </c>
      <c r="BB3084" s="15" t="s">
        <v>14380</v>
      </c>
      <c r="BC3084" s="16"/>
      <c r="BD3084" s="16"/>
    </row>
    <row r="3085" spans="48:56" hidden="1" x14ac:dyDescent="0.25">
      <c r="AV3085" s="15" t="str">
        <f t="shared" si="47"/>
        <v>CA-2014-023  Selma Community Housing</v>
      </c>
      <c r="AW3085" s="15" t="s">
        <v>8400</v>
      </c>
      <c r="AX3085" s="15" t="s">
        <v>6190</v>
      </c>
      <c r="AY3085" s="15" t="s">
        <v>6191</v>
      </c>
      <c r="AZ3085" s="15" t="s">
        <v>819</v>
      </c>
      <c r="BA3085" s="15" t="s">
        <v>819</v>
      </c>
      <c r="BB3085" s="15" t="s">
        <v>13715</v>
      </c>
      <c r="BC3085" s="16"/>
      <c r="BD3085" s="16"/>
    </row>
    <row r="3086" spans="48:56" hidden="1" x14ac:dyDescent="0.25">
      <c r="AV3086" s="15" t="str">
        <f t="shared" si="47"/>
        <v>CA-2014-024  Quartz Ridge Apartments</v>
      </c>
      <c r="AW3086" s="15" t="s">
        <v>8401</v>
      </c>
      <c r="AX3086" s="15" t="s">
        <v>5849</v>
      </c>
      <c r="AY3086" s="15" t="s">
        <v>6192</v>
      </c>
      <c r="AZ3086" s="15" t="s">
        <v>54</v>
      </c>
      <c r="BA3086" s="15" t="s">
        <v>362</v>
      </c>
      <c r="BB3086" s="15" t="s">
        <v>13837</v>
      </c>
      <c r="BC3086" s="16"/>
      <c r="BD3086" s="16"/>
    </row>
    <row r="3087" spans="48:56" hidden="1" x14ac:dyDescent="0.25">
      <c r="AV3087" s="15" t="str">
        <f t="shared" si="47"/>
        <v>CA-2014-026  Riverland Apartments</v>
      </c>
      <c r="AW3087" s="15" t="s">
        <v>8402</v>
      </c>
      <c r="AX3087" s="15" t="s">
        <v>5850</v>
      </c>
      <c r="AY3087" s="15" t="s">
        <v>5851</v>
      </c>
      <c r="AZ3087" s="15" t="s">
        <v>784</v>
      </c>
      <c r="BA3087" s="15" t="s">
        <v>830</v>
      </c>
      <c r="BB3087" s="15" t="s">
        <v>14542</v>
      </c>
      <c r="BC3087" s="16"/>
      <c r="BD3087" s="16"/>
    </row>
    <row r="3088" spans="48:56" hidden="1" x14ac:dyDescent="0.25">
      <c r="AV3088" s="15" t="str">
        <f t="shared" si="47"/>
        <v>CA-2014-028  Diamond Place Apartments</v>
      </c>
      <c r="AW3088" s="15" t="s">
        <v>5625</v>
      </c>
      <c r="AX3088" s="15" t="s">
        <v>5626</v>
      </c>
      <c r="AY3088" s="15" t="s">
        <v>5627</v>
      </c>
      <c r="AZ3088" s="15" t="s">
        <v>3573</v>
      </c>
      <c r="BA3088" s="15" t="s">
        <v>519</v>
      </c>
      <c r="BB3088" s="15" t="s">
        <v>14481</v>
      </c>
      <c r="BC3088" s="16"/>
      <c r="BD3088" s="16"/>
    </row>
    <row r="3089" spans="48:56" hidden="1" x14ac:dyDescent="0.25">
      <c r="AV3089" s="15" t="str">
        <f t="shared" si="47"/>
        <v>CA-2014-030  Warthan Place Apartments</v>
      </c>
      <c r="AW3089" s="15" t="s">
        <v>5628</v>
      </c>
      <c r="AX3089" s="15" t="s">
        <v>5629</v>
      </c>
      <c r="AY3089" s="15" t="s">
        <v>5630</v>
      </c>
      <c r="AZ3089" s="15" t="s">
        <v>4308</v>
      </c>
      <c r="BA3089" s="15" t="s">
        <v>830</v>
      </c>
      <c r="BB3089" s="15" t="s">
        <v>14500</v>
      </c>
      <c r="BC3089" s="16"/>
      <c r="BD3089" s="16"/>
    </row>
    <row r="3090" spans="48:56" hidden="1" x14ac:dyDescent="0.25">
      <c r="AV3090" s="15" t="str">
        <f t="shared" si="47"/>
        <v>CA-2014-031  Mather Veterans Village</v>
      </c>
      <c r="AW3090" s="15" t="s">
        <v>5852</v>
      </c>
      <c r="AX3090" s="15" t="s">
        <v>5853</v>
      </c>
      <c r="AY3090" s="15" t="s">
        <v>5854</v>
      </c>
      <c r="AZ3090" s="15" t="s">
        <v>61</v>
      </c>
      <c r="BA3090" s="15" t="s">
        <v>781</v>
      </c>
      <c r="BB3090" s="15" t="s">
        <v>14565</v>
      </c>
      <c r="BC3090" s="16"/>
      <c r="BD3090" s="16"/>
    </row>
    <row r="3091" spans="48:56" hidden="1" x14ac:dyDescent="0.25">
      <c r="AV3091" s="15" t="str">
        <f t="shared" si="47"/>
        <v>CA-2014-035  Baldwin Park Transit Center Apartments</v>
      </c>
      <c r="AW3091" s="15" t="s">
        <v>5855</v>
      </c>
      <c r="AX3091" s="15" t="s">
        <v>5856</v>
      </c>
      <c r="AY3091" s="15" t="s">
        <v>5857</v>
      </c>
      <c r="AZ3091" s="15" t="s">
        <v>1282</v>
      </c>
      <c r="BA3091" s="15" t="s">
        <v>819</v>
      </c>
      <c r="BB3091" s="15" t="s">
        <v>14256</v>
      </c>
      <c r="BC3091" s="16"/>
      <c r="BD3091" s="16"/>
    </row>
    <row r="3092" spans="48:56" hidden="1" x14ac:dyDescent="0.25">
      <c r="AV3092" s="15" t="str">
        <f t="shared" si="47"/>
        <v>CA-2014-036  Castillo del Sol Apartments</v>
      </c>
      <c r="AW3092" s="15" t="s">
        <v>5631</v>
      </c>
      <c r="AX3092" s="15" t="s">
        <v>5632</v>
      </c>
      <c r="AY3092" s="15" t="s">
        <v>5633</v>
      </c>
      <c r="AZ3092" s="15" t="s">
        <v>1009</v>
      </c>
      <c r="BA3092" s="15" t="s">
        <v>1009</v>
      </c>
      <c r="BB3092" s="15" t="s">
        <v>13845</v>
      </c>
      <c r="BC3092" s="16"/>
      <c r="BD3092" s="16"/>
    </row>
    <row r="3093" spans="48:56" hidden="1" x14ac:dyDescent="0.25">
      <c r="AV3093" s="15" t="str">
        <f t="shared" si="47"/>
        <v>CA-2014-038  Paradise Creek Housing I (AKA National City Westsi</v>
      </c>
      <c r="AW3093" s="15" t="s">
        <v>5858</v>
      </c>
      <c r="AX3093" s="15" t="s">
        <v>5859</v>
      </c>
      <c r="AY3093" s="15" t="s">
        <v>5860</v>
      </c>
      <c r="AZ3093" s="15" t="s">
        <v>1624</v>
      </c>
      <c r="BA3093" s="15" t="s">
        <v>848</v>
      </c>
      <c r="BB3093" s="15" t="s">
        <v>14024</v>
      </c>
      <c r="BC3093" s="16"/>
      <c r="BD3093" s="16"/>
    </row>
    <row r="3094" spans="48:56" hidden="1" x14ac:dyDescent="0.25">
      <c r="AV3094" s="15" t="str">
        <f t="shared" si="47"/>
        <v>CA-2014-039  Alma Point at Foster Square FKA Foster Square</v>
      </c>
      <c r="AW3094" s="15" t="s">
        <v>5861</v>
      </c>
      <c r="AX3094" s="15" t="s">
        <v>15057</v>
      </c>
      <c r="AY3094" s="15" t="s">
        <v>5862</v>
      </c>
      <c r="AZ3094" s="15" t="s">
        <v>205</v>
      </c>
      <c r="BA3094" s="15" t="s">
        <v>838</v>
      </c>
      <c r="BB3094" s="15" t="s">
        <v>13947</v>
      </c>
      <c r="BC3094" s="16"/>
      <c r="BD3094" s="16"/>
    </row>
    <row r="3095" spans="48:56" hidden="1" x14ac:dyDescent="0.25">
      <c r="AV3095" s="15" t="str">
        <f t="shared" ref="AV3095:AV3158" si="48">CONCATENATE(AW3095,"  ",AX3095)</f>
        <v>CA-2014-040  Casa Salazar</v>
      </c>
      <c r="AW3095" s="15" t="s">
        <v>6193</v>
      </c>
      <c r="AX3095" s="15" t="s">
        <v>15058</v>
      </c>
      <c r="AY3095" s="15" t="s">
        <v>6194</v>
      </c>
      <c r="AZ3095" s="15" t="s">
        <v>819</v>
      </c>
      <c r="BA3095" s="15" t="s">
        <v>819</v>
      </c>
      <c r="BB3095" s="15" t="s">
        <v>14450</v>
      </c>
      <c r="BC3095" s="16"/>
      <c r="BD3095" s="16"/>
    </row>
    <row r="3096" spans="48:56" hidden="1" x14ac:dyDescent="0.25">
      <c r="AV3096" s="15" t="str">
        <f t="shared" si="48"/>
        <v>CA-2014-043  Solvang Senior Apartments</v>
      </c>
      <c r="AW3096" s="15" t="s">
        <v>8403</v>
      </c>
      <c r="AX3096" s="15" t="s">
        <v>5863</v>
      </c>
      <c r="AY3096" s="15" t="s">
        <v>5864</v>
      </c>
      <c r="AZ3096" s="15" t="s">
        <v>5865</v>
      </c>
      <c r="BA3096" s="15" t="s">
        <v>345</v>
      </c>
      <c r="BB3096" s="15" t="s">
        <v>14566</v>
      </c>
      <c r="BC3096" s="16"/>
      <c r="BD3096" s="16"/>
    </row>
    <row r="3097" spans="48:56" hidden="1" x14ac:dyDescent="0.25">
      <c r="AV3097" s="15" t="str">
        <f t="shared" si="48"/>
        <v>CA-2014-044  Sanger Crossing Apartments</v>
      </c>
      <c r="AW3097" s="15" t="s">
        <v>8404</v>
      </c>
      <c r="AX3097" s="15" t="s">
        <v>5634</v>
      </c>
      <c r="AY3097" s="15" t="s">
        <v>5635</v>
      </c>
      <c r="AZ3097" s="15" t="s">
        <v>1957</v>
      </c>
      <c r="BA3097" s="15" t="s">
        <v>830</v>
      </c>
      <c r="BB3097" s="15" t="s">
        <v>14279</v>
      </c>
      <c r="BC3097" s="16"/>
      <c r="BD3097" s="16"/>
    </row>
    <row r="3098" spans="48:56" hidden="1" x14ac:dyDescent="0.25">
      <c r="AV3098" s="15" t="str">
        <f t="shared" si="48"/>
        <v>CA-2014-047  Magnolia Place Senior Apartments</v>
      </c>
      <c r="AW3098" s="15" t="s">
        <v>5636</v>
      </c>
      <c r="AX3098" s="15" t="s">
        <v>5637</v>
      </c>
      <c r="AY3098" s="15" t="s">
        <v>5638</v>
      </c>
      <c r="AZ3098" s="15" t="s">
        <v>1002</v>
      </c>
      <c r="BA3098" s="15" t="s">
        <v>876</v>
      </c>
      <c r="BB3098" s="15" t="s">
        <v>13742</v>
      </c>
      <c r="BC3098" s="16"/>
      <c r="BD3098" s="16"/>
    </row>
    <row r="3099" spans="48:56" hidden="1" x14ac:dyDescent="0.25">
      <c r="AV3099" s="15" t="str">
        <f t="shared" si="48"/>
        <v>CA-2014-048  Newcomb Court Apartments</v>
      </c>
      <c r="AW3099" s="15" t="s">
        <v>5639</v>
      </c>
      <c r="AX3099" s="15" t="s">
        <v>5640</v>
      </c>
      <c r="AY3099" s="15" t="s">
        <v>5641</v>
      </c>
      <c r="AZ3099" s="15" t="s">
        <v>1606</v>
      </c>
      <c r="BA3099" s="15" t="s">
        <v>520</v>
      </c>
      <c r="BB3099" s="15" t="s">
        <v>13885</v>
      </c>
      <c r="BC3099" s="16"/>
      <c r="BD3099" s="16"/>
    </row>
    <row r="3100" spans="48:56" hidden="1" x14ac:dyDescent="0.25">
      <c r="AV3100" s="15" t="str">
        <f t="shared" si="48"/>
        <v>CA-2014-049  Descanso Place III</v>
      </c>
      <c r="AW3100" s="15" t="s">
        <v>8405</v>
      </c>
      <c r="AX3100" s="15" t="s">
        <v>5642</v>
      </c>
      <c r="AY3100" s="15" t="s">
        <v>5643</v>
      </c>
      <c r="AZ3100" s="15" t="s">
        <v>616</v>
      </c>
      <c r="BA3100" s="15" t="s">
        <v>829</v>
      </c>
      <c r="BB3100" s="15" t="s">
        <v>13887</v>
      </c>
      <c r="BC3100" s="16"/>
      <c r="BD3100" s="16"/>
    </row>
    <row r="3101" spans="48:56" hidden="1" x14ac:dyDescent="0.25">
      <c r="AV3101" s="15" t="str">
        <f t="shared" si="48"/>
        <v>CA-2014-053  Las Palmeras</v>
      </c>
      <c r="AW3101" s="15" t="s">
        <v>8406</v>
      </c>
      <c r="AX3101" s="15" t="s">
        <v>960</v>
      </c>
      <c r="AY3101" s="15" t="s">
        <v>5644</v>
      </c>
      <c r="AZ3101" s="15" t="s">
        <v>524</v>
      </c>
      <c r="BA3101" s="15" t="s">
        <v>524</v>
      </c>
      <c r="BB3101" s="15" t="s">
        <v>14204</v>
      </c>
      <c r="BC3101" s="16"/>
      <c r="BD3101" s="16"/>
    </row>
    <row r="3102" spans="48:56" hidden="1" x14ac:dyDescent="0.25">
      <c r="AV3102" s="15" t="str">
        <f t="shared" si="48"/>
        <v>CA-2014-057  Immanuel Place (fka Immanuel Senior Housing)</v>
      </c>
      <c r="AW3102" s="15" t="s">
        <v>8407</v>
      </c>
      <c r="AX3102" s="15" t="s">
        <v>6126</v>
      </c>
      <c r="AY3102" s="15" t="s">
        <v>6127</v>
      </c>
      <c r="AZ3102" s="15" t="s">
        <v>1101</v>
      </c>
      <c r="BA3102" s="15" t="s">
        <v>819</v>
      </c>
      <c r="BB3102" s="15" t="s">
        <v>14567</v>
      </c>
      <c r="BC3102" s="16"/>
      <c r="BD3102" s="16"/>
    </row>
    <row r="3103" spans="48:56" hidden="1" x14ac:dyDescent="0.25">
      <c r="AV3103" s="15" t="str">
        <f t="shared" si="48"/>
        <v>CA-2014-058  Home Front at Camp Anza</v>
      </c>
      <c r="AW3103" s="15" t="s">
        <v>8408</v>
      </c>
      <c r="AX3103" s="15" t="s">
        <v>5866</v>
      </c>
      <c r="AY3103" s="15" t="s">
        <v>5867</v>
      </c>
      <c r="AZ3103" s="15" t="s">
        <v>526</v>
      </c>
      <c r="BA3103" s="15" t="s">
        <v>526</v>
      </c>
      <c r="BB3103" s="15" t="s">
        <v>13960</v>
      </c>
      <c r="BC3103" s="16"/>
      <c r="BD3103" s="16"/>
    </row>
    <row r="3104" spans="48:56" hidden="1" x14ac:dyDescent="0.25">
      <c r="AV3104" s="15" t="str">
        <f t="shared" si="48"/>
        <v>CA-2014-059  Palmer Villas Senior Apartments</v>
      </c>
      <c r="AW3104" s="15" t="s">
        <v>8409</v>
      </c>
      <c r="AX3104" s="15" t="s">
        <v>5645</v>
      </c>
      <c r="AY3104" s="15" t="s">
        <v>5646</v>
      </c>
      <c r="AZ3104" s="15" t="s">
        <v>521</v>
      </c>
      <c r="BA3104" s="15" t="s">
        <v>830</v>
      </c>
      <c r="BB3104" s="15" t="s">
        <v>13753</v>
      </c>
      <c r="BC3104" s="16"/>
      <c r="BD3104" s="16"/>
    </row>
    <row r="3105" spans="48:56" hidden="1" x14ac:dyDescent="0.25">
      <c r="AV3105" s="15" t="str">
        <f t="shared" si="48"/>
        <v>CA-2014-060  Glendale Arts Colony</v>
      </c>
      <c r="AW3105" s="15" t="s">
        <v>6097</v>
      </c>
      <c r="AX3105" s="15" t="s">
        <v>6098</v>
      </c>
      <c r="AY3105" s="15" t="s">
        <v>6099</v>
      </c>
      <c r="AZ3105" s="15" t="s">
        <v>220</v>
      </c>
      <c r="BA3105" s="15" t="s">
        <v>819</v>
      </c>
      <c r="BB3105" s="15" t="s">
        <v>14568</v>
      </c>
      <c r="BC3105" s="16"/>
      <c r="BD3105" s="16"/>
    </row>
    <row r="3106" spans="48:56" hidden="1" x14ac:dyDescent="0.25">
      <c r="AV3106" s="15" t="str">
        <f t="shared" si="48"/>
        <v>CA-2014-063  Gray's Meadow</v>
      </c>
      <c r="AW3106" s="15" t="s">
        <v>8410</v>
      </c>
      <c r="AX3106" s="15" t="s">
        <v>1100</v>
      </c>
      <c r="AY3106" s="15" t="s">
        <v>5647</v>
      </c>
      <c r="AZ3106" s="15" t="s">
        <v>137</v>
      </c>
      <c r="BA3106" s="15" t="s">
        <v>1929</v>
      </c>
      <c r="BB3106" s="15" t="s">
        <v>13723</v>
      </c>
      <c r="BC3106" s="16"/>
      <c r="BD3106" s="16"/>
    </row>
    <row r="3107" spans="48:56" hidden="1" x14ac:dyDescent="0.25">
      <c r="AV3107" s="15" t="str">
        <f t="shared" si="48"/>
        <v>CA-2014-064  Arcata Bay Crossing</v>
      </c>
      <c r="AW3107" s="15" t="s">
        <v>5648</v>
      </c>
      <c r="AX3107" s="15" t="s">
        <v>5649</v>
      </c>
      <c r="AY3107" s="15" t="s">
        <v>5650</v>
      </c>
      <c r="AZ3107" s="15" t="s">
        <v>1044</v>
      </c>
      <c r="BA3107" s="15" t="s">
        <v>1937</v>
      </c>
      <c r="BB3107" s="15" t="s">
        <v>14147</v>
      </c>
      <c r="BC3107" s="16"/>
      <c r="BD3107" s="16"/>
    </row>
    <row r="3108" spans="48:56" hidden="1" x14ac:dyDescent="0.25">
      <c r="AV3108" s="15" t="str">
        <f t="shared" si="48"/>
        <v>CA-2014-065  Oak Park Apartments II</v>
      </c>
      <c r="AW3108" s="15" t="s">
        <v>5868</v>
      </c>
      <c r="AX3108" s="15" t="s">
        <v>5869</v>
      </c>
      <c r="AY3108" s="15" t="s">
        <v>5416</v>
      </c>
      <c r="AZ3108" s="15" t="s">
        <v>1304</v>
      </c>
      <c r="BA3108" s="15" t="s">
        <v>844</v>
      </c>
      <c r="BB3108" s="15" t="s">
        <v>14184</v>
      </c>
      <c r="BC3108" s="16"/>
      <c r="BD3108" s="16"/>
    </row>
    <row r="3109" spans="48:56" hidden="1" x14ac:dyDescent="0.25">
      <c r="AV3109" s="15" t="str">
        <f t="shared" si="48"/>
        <v>CA-2014-067  Gateway Apartments</v>
      </c>
      <c r="AW3109" s="15" t="s">
        <v>5870</v>
      </c>
      <c r="AX3109" s="15" t="s">
        <v>5871</v>
      </c>
      <c r="AY3109" s="15" t="s">
        <v>5872</v>
      </c>
      <c r="AZ3109" s="15" t="s">
        <v>1102</v>
      </c>
      <c r="BA3109" s="15" t="s">
        <v>819</v>
      </c>
      <c r="BB3109" s="15" t="s">
        <v>13870</v>
      </c>
      <c r="BC3109" s="16"/>
      <c r="BD3109" s="16"/>
    </row>
    <row r="3110" spans="48:56" hidden="1" x14ac:dyDescent="0.25">
      <c r="AV3110" s="15" t="str">
        <f t="shared" si="48"/>
        <v>CA-2014-068  City Yard Workforce Housing</v>
      </c>
      <c r="AW3110" s="15" t="s">
        <v>8411</v>
      </c>
      <c r="AX3110" s="15" t="s">
        <v>5651</v>
      </c>
      <c r="AY3110" s="15" t="s">
        <v>5652</v>
      </c>
      <c r="AZ3110" s="15" t="s">
        <v>365</v>
      </c>
      <c r="BA3110" s="15" t="s">
        <v>1277</v>
      </c>
      <c r="BB3110" s="15" t="s">
        <v>13970</v>
      </c>
      <c r="BC3110" s="16"/>
      <c r="BD3110" s="16"/>
    </row>
    <row r="3111" spans="48:56" hidden="1" x14ac:dyDescent="0.25">
      <c r="AV3111" s="15" t="str">
        <f t="shared" si="48"/>
        <v>CA-2014-070  San Jacinto Village Apartments</v>
      </c>
      <c r="AW3111" s="15" t="s">
        <v>5653</v>
      </c>
      <c r="AX3111" s="15" t="s">
        <v>5654</v>
      </c>
      <c r="AY3111" s="15" t="s">
        <v>5655</v>
      </c>
      <c r="AZ3111" s="15" t="s">
        <v>1037</v>
      </c>
      <c r="BA3111" s="15" t="s">
        <v>526</v>
      </c>
      <c r="BB3111" s="15" t="s">
        <v>14387</v>
      </c>
      <c r="BC3111" s="16"/>
      <c r="BD3111" s="16"/>
    </row>
    <row r="3112" spans="48:56" hidden="1" x14ac:dyDescent="0.25">
      <c r="AV3112" s="15" t="str">
        <f t="shared" si="48"/>
        <v>CA-2014-073  Cedar Springs Apartments</v>
      </c>
      <c r="AW3112" s="15" t="s">
        <v>6100</v>
      </c>
      <c r="AX3112" s="15" t="s">
        <v>1807</v>
      </c>
      <c r="AY3112" s="15" t="s">
        <v>6128</v>
      </c>
      <c r="AZ3112" s="15" t="s">
        <v>867</v>
      </c>
      <c r="BA3112" s="15" t="s">
        <v>819</v>
      </c>
      <c r="BB3112" s="15" t="s">
        <v>14043</v>
      </c>
      <c r="BC3112" s="16"/>
      <c r="BD3112" s="16"/>
    </row>
    <row r="3113" spans="48:56" hidden="1" x14ac:dyDescent="0.25">
      <c r="AV3113" s="15" t="str">
        <f t="shared" si="48"/>
        <v>CA-2014-074  South Street Apartments</v>
      </c>
      <c r="AW3113" s="15" t="s">
        <v>5873</v>
      </c>
      <c r="AX3113" s="15" t="s">
        <v>5874</v>
      </c>
      <c r="AY3113" s="15" t="s">
        <v>5875</v>
      </c>
      <c r="AZ3113" s="15" t="s">
        <v>844</v>
      </c>
      <c r="BA3113" s="15" t="s">
        <v>844</v>
      </c>
      <c r="BB3113" s="15" t="s">
        <v>14089</v>
      </c>
      <c r="BC3113" s="16"/>
      <c r="BD3113" s="16"/>
    </row>
    <row r="3114" spans="48:56" hidden="1" x14ac:dyDescent="0.25">
      <c r="AV3114" s="15" t="str">
        <f t="shared" si="48"/>
        <v>CA-2014-076  Onizuka Crossing FKA Midpen Armory Apartments</v>
      </c>
      <c r="AW3114" s="15" t="s">
        <v>8412</v>
      </c>
      <c r="AX3114" s="15" t="s">
        <v>5876</v>
      </c>
      <c r="AY3114" s="15" t="s">
        <v>5877</v>
      </c>
      <c r="AZ3114" s="15" t="s">
        <v>149</v>
      </c>
      <c r="BA3114" s="15" t="s">
        <v>850</v>
      </c>
      <c r="BB3114" s="15" t="s">
        <v>14548</v>
      </c>
      <c r="BC3114" s="16"/>
      <c r="BD3114" s="16"/>
    </row>
    <row r="3115" spans="48:56" hidden="1" x14ac:dyDescent="0.25">
      <c r="AV3115" s="15" t="str">
        <f t="shared" si="48"/>
        <v>CA-2014-077  Paloma Terrace</v>
      </c>
      <c r="AW3115" s="15" t="s">
        <v>5878</v>
      </c>
      <c r="AX3115" s="15" t="s">
        <v>5879</v>
      </c>
      <c r="AY3115" s="15" t="s">
        <v>5880</v>
      </c>
      <c r="AZ3115" s="15" t="s">
        <v>819</v>
      </c>
      <c r="BA3115" s="15" t="s">
        <v>819</v>
      </c>
      <c r="BB3115" s="15" t="s">
        <v>5881</v>
      </c>
      <c r="BC3115" s="16"/>
      <c r="BD3115" s="16"/>
    </row>
    <row r="3116" spans="48:56" hidden="1" x14ac:dyDescent="0.25">
      <c r="AV3116" s="15" t="str">
        <f t="shared" si="48"/>
        <v>CA-2014-079  Willow Housing, LP</v>
      </c>
      <c r="AW3116" s="15" t="s">
        <v>5656</v>
      </c>
      <c r="AX3116" s="15" t="s">
        <v>5657</v>
      </c>
      <c r="AY3116" s="15" t="s">
        <v>5658</v>
      </c>
      <c r="AZ3116" s="15" t="s">
        <v>551</v>
      </c>
      <c r="BA3116" s="15" t="s">
        <v>838</v>
      </c>
      <c r="BB3116" s="15" t="s">
        <v>13759</v>
      </c>
      <c r="BC3116" s="16"/>
      <c r="BD3116" s="16"/>
    </row>
    <row r="3117" spans="48:56" hidden="1" x14ac:dyDescent="0.25">
      <c r="AV3117" s="15" t="str">
        <f t="shared" si="48"/>
        <v>CA-2014-083  Donner Lofts</v>
      </c>
      <c r="AW3117" s="15" t="s">
        <v>5882</v>
      </c>
      <c r="AX3117" s="15" t="s">
        <v>5883</v>
      </c>
      <c r="AY3117" s="15" t="s">
        <v>5884</v>
      </c>
      <c r="AZ3117" s="15" t="s">
        <v>851</v>
      </c>
      <c r="BA3117" s="15" t="s">
        <v>850</v>
      </c>
      <c r="BB3117" s="15" t="s">
        <v>13740</v>
      </c>
      <c r="BC3117" s="16"/>
      <c r="BD3117" s="16"/>
    </row>
    <row r="3118" spans="48:56" hidden="1" x14ac:dyDescent="0.25">
      <c r="AV3118" s="15" t="str">
        <f t="shared" si="48"/>
        <v>CA-2014-087  Promenade at Creekside</v>
      </c>
      <c r="AW3118" s="15" t="s">
        <v>5885</v>
      </c>
      <c r="AX3118" s="15" t="s">
        <v>5886</v>
      </c>
      <c r="AY3118" s="15" t="s">
        <v>5887</v>
      </c>
      <c r="AZ3118" s="15" t="s">
        <v>222</v>
      </c>
      <c r="BA3118" s="15" t="s">
        <v>848</v>
      </c>
      <c r="BB3118" s="15" t="s">
        <v>13999</v>
      </c>
      <c r="BC3118" s="16"/>
      <c r="BD3118" s="16"/>
    </row>
    <row r="3119" spans="48:56" hidden="1" x14ac:dyDescent="0.25">
      <c r="AV3119" s="15" t="str">
        <f t="shared" si="48"/>
        <v>CA-2014-089  Holt &amp; Hamilton Family Apts aka Parkside Family</v>
      </c>
      <c r="AW3119" s="15" t="s">
        <v>5659</v>
      </c>
      <c r="AX3119" s="15" t="s">
        <v>5660</v>
      </c>
      <c r="AY3119" s="15" t="s">
        <v>5661</v>
      </c>
      <c r="AZ3119" s="15" t="s">
        <v>344</v>
      </c>
      <c r="BA3119" s="15" t="s">
        <v>819</v>
      </c>
      <c r="BB3119" s="15" t="s">
        <v>14100</v>
      </c>
      <c r="BC3119" s="16"/>
      <c r="BD3119" s="16"/>
    </row>
    <row r="3120" spans="48:56" hidden="1" x14ac:dyDescent="0.25">
      <c r="AV3120" s="15" t="str">
        <f t="shared" si="48"/>
        <v>CA-2014-091  Nevada Woods Apartments</v>
      </c>
      <c r="AW3120" s="15" t="s">
        <v>5662</v>
      </c>
      <c r="AX3120" s="15" t="s">
        <v>5663</v>
      </c>
      <c r="AY3120" s="15" t="s">
        <v>4332</v>
      </c>
      <c r="AZ3120" s="15" t="s">
        <v>854</v>
      </c>
      <c r="BA3120" s="15" t="s">
        <v>855</v>
      </c>
      <c r="BB3120" s="15" t="s">
        <v>13721</v>
      </c>
      <c r="BC3120" s="16"/>
      <c r="BD3120" s="16"/>
    </row>
    <row r="3121" spans="48:56" hidden="1" x14ac:dyDescent="0.25">
      <c r="AV3121" s="15" t="str">
        <f t="shared" si="48"/>
        <v>CA-2014-094  Santa Fe Townhomes</v>
      </c>
      <c r="AW3121" s="15" t="s">
        <v>8413</v>
      </c>
      <c r="AX3121" s="15" t="s">
        <v>48</v>
      </c>
      <c r="AY3121" s="15" t="s">
        <v>49</v>
      </c>
      <c r="AZ3121" s="15" t="s">
        <v>1032</v>
      </c>
      <c r="BA3121" s="15" t="s">
        <v>219</v>
      </c>
      <c r="BB3121" s="15" t="s">
        <v>13977</v>
      </c>
      <c r="BC3121" s="16"/>
      <c r="BD3121" s="16"/>
    </row>
    <row r="3122" spans="48:56" hidden="1" x14ac:dyDescent="0.25">
      <c r="AV3122" s="15" t="str">
        <f t="shared" si="48"/>
        <v>CA-2014-098  Prosperity Place (fka 1110 Jackson)</v>
      </c>
      <c r="AW3122" s="15" t="s">
        <v>6195</v>
      </c>
      <c r="AX3122" s="15" t="s">
        <v>6196</v>
      </c>
      <c r="AY3122" s="15" t="s">
        <v>6197</v>
      </c>
      <c r="AZ3122" s="15" t="s">
        <v>331</v>
      </c>
      <c r="BA3122" s="15" t="s">
        <v>332</v>
      </c>
      <c r="BB3122" s="15" t="s">
        <v>14145</v>
      </c>
      <c r="BC3122" s="16"/>
      <c r="BD3122" s="16"/>
    </row>
    <row r="3123" spans="48:56" hidden="1" x14ac:dyDescent="0.25">
      <c r="AV3123" s="15" t="str">
        <f t="shared" si="48"/>
        <v>CA-2014-100  Met North</v>
      </c>
      <c r="AW3123" s="15" t="s">
        <v>8414</v>
      </c>
      <c r="AX3123" s="15" t="s">
        <v>5888</v>
      </c>
      <c r="AY3123" s="15" t="s">
        <v>5889</v>
      </c>
      <c r="AZ3123" s="15" t="s">
        <v>851</v>
      </c>
      <c r="BA3123" s="15" t="s">
        <v>850</v>
      </c>
      <c r="BB3123" s="15" t="s">
        <v>13740</v>
      </c>
      <c r="BC3123" s="16"/>
      <c r="BD3123" s="16"/>
    </row>
    <row r="3124" spans="48:56" hidden="1" x14ac:dyDescent="0.25">
      <c r="AV3124" s="15" t="str">
        <f t="shared" si="48"/>
        <v>CA-2014-101  Fetters Apartments FKA Sonoma Springs Family Apts</v>
      </c>
      <c r="AW3124" s="15" t="s">
        <v>8415</v>
      </c>
      <c r="AX3124" s="15" t="s">
        <v>6198</v>
      </c>
      <c r="AY3124" s="15" t="s">
        <v>6199</v>
      </c>
      <c r="AZ3124" s="15" t="s">
        <v>1929</v>
      </c>
      <c r="BA3124" s="15" t="s">
        <v>1929</v>
      </c>
      <c r="BB3124" s="15" t="s">
        <v>14103</v>
      </c>
      <c r="BC3124" s="16"/>
      <c r="BD3124" s="16"/>
    </row>
    <row r="3125" spans="48:56" hidden="1" x14ac:dyDescent="0.25">
      <c r="AV3125" s="15" t="str">
        <f t="shared" si="48"/>
        <v>CA-2014-102  Iowa Street Senior Housing</v>
      </c>
      <c r="AW3125" s="15" t="s">
        <v>8416</v>
      </c>
      <c r="AX3125" s="15" t="s">
        <v>5890</v>
      </c>
      <c r="AY3125" s="15" t="s">
        <v>5891</v>
      </c>
      <c r="AZ3125" s="15" t="s">
        <v>848</v>
      </c>
      <c r="BA3125" s="15" t="s">
        <v>848</v>
      </c>
      <c r="BB3125" s="15" t="s">
        <v>14282</v>
      </c>
      <c r="BC3125" s="16"/>
      <c r="BD3125" s="16"/>
    </row>
    <row r="3126" spans="48:56" hidden="1" x14ac:dyDescent="0.25">
      <c r="AV3126" s="15" t="str">
        <f t="shared" si="48"/>
        <v>CA-2014-105  Atmosphere</v>
      </c>
      <c r="AW3126" s="15" t="s">
        <v>8417</v>
      </c>
      <c r="AX3126" s="15" t="s">
        <v>6200</v>
      </c>
      <c r="AY3126" s="15" t="s">
        <v>6201</v>
      </c>
      <c r="AZ3126" s="15" t="s">
        <v>848</v>
      </c>
      <c r="BA3126" s="15" t="s">
        <v>848</v>
      </c>
      <c r="BB3126" s="15" t="s">
        <v>13789</v>
      </c>
      <c r="BC3126" s="16"/>
      <c r="BD3126" s="16"/>
    </row>
    <row r="3127" spans="48:56" hidden="1" x14ac:dyDescent="0.25">
      <c r="AV3127" s="15" t="str">
        <f t="shared" si="48"/>
        <v>CA-2014-107  Bloomington Housing, Phase I</v>
      </c>
      <c r="AW3127" s="15" t="s">
        <v>8418</v>
      </c>
      <c r="AX3127" s="15" t="s">
        <v>5664</v>
      </c>
      <c r="AY3127" s="15" t="s">
        <v>5665</v>
      </c>
      <c r="AZ3127" s="15" t="s">
        <v>5666</v>
      </c>
      <c r="BA3127" s="15" t="s">
        <v>882</v>
      </c>
      <c r="BB3127" s="15" t="s">
        <v>14569</v>
      </c>
      <c r="BC3127" s="16"/>
      <c r="BD3127" s="16"/>
    </row>
    <row r="3128" spans="48:56" hidden="1" x14ac:dyDescent="0.25">
      <c r="AV3128" s="15" t="str">
        <f t="shared" si="48"/>
        <v>CA-2014-111  Sutterview Apartments</v>
      </c>
      <c r="AW3128" s="15" t="s">
        <v>5667</v>
      </c>
      <c r="AX3128" s="15" t="s">
        <v>5668</v>
      </c>
      <c r="AY3128" s="15" t="s">
        <v>5669</v>
      </c>
      <c r="AZ3128" s="15" t="s">
        <v>781</v>
      </c>
      <c r="BA3128" s="15" t="s">
        <v>781</v>
      </c>
      <c r="BB3128" s="15" t="s">
        <v>14570</v>
      </c>
      <c r="BC3128" s="16"/>
      <c r="BD3128" s="16"/>
    </row>
    <row r="3129" spans="48:56" hidden="1" x14ac:dyDescent="0.25">
      <c r="AV3129" s="15" t="str">
        <f t="shared" si="48"/>
        <v>CA-2014-115  Orchard Village Apartments</v>
      </c>
      <c r="AW3129" s="15" t="s">
        <v>8419</v>
      </c>
      <c r="AX3129" s="15" t="s">
        <v>1079</v>
      </c>
      <c r="AY3129" s="15" t="s">
        <v>5670</v>
      </c>
      <c r="AZ3129" s="15" t="s">
        <v>1080</v>
      </c>
      <c r="BA3129" s="15" t="s">
        <v>830</v>
      </c>
      <c r="BB3129" s="15" t="s">
        <v>14050</v>
      </c>
      <c r="BC3129" s="16"/>
      <c r="BD3129" s="16"/>
    </row>
    <row r="3130" spans="48:56" hidden="1" x14ac:dyDescent="0.25">
      <c r="AV3130" s="15" t="str">
        <f t="shared" si="48"/>
        <v>CA-2014-116  Sherwood Manor Apartments</v>
      </c>
      <c r="AW3130" s="15" t="s">
        <v>8420</v>
      </c>
      <c r="AX3130" s="15" t="s">
        <v>630</v>
      </c>
      <c r="AY3130" s="15" t="s">
        <v>5671</v>
      </c>
      <c r="AZ3130" s="15" t="s">
        <v>5672</v>
      </c>
      <c r="BA3130" s="15" t="s">
        <v>880</v>
      </c>
      <c r="BB3130" s="15" t="s">
        <v>14571</v>
      </c>
      <c r="BC3130" s="16"/>
      <c r="BD3130" s="16"/>
    </row>
    <row r="3131" spans="48:56" hidden="1" x14ac:dyDescent="0.25">
      <c r="AV3131" s="15" t="str">
        <f t="shared" si="48"/>
        <v>CA-2014-120  Rockwood Apartments FKA Lincoln Avenue Apartmts</v>
      </c>
      <c r="AW3131" s="15" t="s">
        <v>8421</v>
      </c>
      <c r="AX3131" s="15" t="s">
        <v>5892</v>
      </c>
      <c r="AY3131" s="15" t="s">
        <v>5893</v>
      </c>
      <c r="AZ3131" s="15" t="s">
        <v>1276</v>
      </c>
      <c r="BA3131" s="15" t="s">
        <v>1277</v>
      </c>
      <c r="BB3131" s="15" t="s">
        <v>14358</v>
      </c>
      <c r="BC3131" s="16"/>
      <c r="BD3131" s="16"/>
    </row>
    <row r="3132" spans="48:56" hidden="1" x14ac:dyDescent="0.25">
      <c r="AV3132" s="15" t="str">
        <f t="shared" si="48"/>
        <v>CA-2014-121  West Gateway Place (FKA: Delta Lane Apartments)</v>
      </c>
      <c r="AW3132" s="15" t="s">
        <v>5894</v>
      </c>
      <c r="AX3132" s="15" t="s">
        <v>5895</v>
      </c>
      <c r="AY3132" s="15" t="s">
        <v>6202</v>
      </c>
      <c r="AZ3132" s="15" t="s">
        <v>1279</v>
      </c>
      <c r="BA3132" s="15" t="s">
        <v>824</v>
      </c>
      <c r="BB3132" s="15" t="s">
        <v>14261</v>
      </c>
      <c r="BC3132" s="16"/>
      <c r="BD3132" s="16"/>
    </row>
    <row r="3133" spans="48:56" hidden="1" x14ac:dyDescent="0.25">
      <c r="AV3133" s="15" t="str">
        <f t="shared" si="48"/>
        <v>CA-2014-122  Trinity River Elder's Village</v>
      </c>
      <c r="AW3133" s="15" t="s">
        <v>5673</v>
      </c>
      <c r="AX3133" s="15" t="s">
        <v>5674</v>
      </c>
      <c r="AY3133" s="15" t="s">
        <v>5675</v>
      </c>
      <c r="AZ3133" s="15" t="s">
        <v>5676</v>
      </c>
      <c r="BA3133" s="15" t="s">
        <v>1937</v>
      </c>
      <c r="BB3133" s="15" t="s">
        <v>14572</v>
      </c>
      <c r="BC3133" s="16"/>
      <c r="BD3133" s="16"/>
    </row>
    <row r="3134" spans="48:56" hidden="1" x14ac:dyDescent="0.25">
      <c r="AV3134" s="15" t="str">
        <f t="shared" si="48"/>
        <v>CA-2014-125  Valley View Homes</v>
      </c>
      <c r="AW3134" s="15" t="s">
        <v>5896</v>
      </c>
      <c r="AX3134" s="15" t="s">
        <v>5897</v>
      </c>
      <c r="AY3134" s="15" t="s">
        <v>5898</v>
      </c>
      <c r="AZ3134" s="15" t="s">
        <v>322</v>
      </c>
      <c r="BA3134" s="15" t="s">
        <v>830</v>
      </c>
      <c r="BB3134" s="15" t="s">
        <v>13779</v>
      </c>
      <c r="BC3134" s="16"/>
      <c r="BD3134" s="16"/>
    </row>
    <row r="3135" spans="48:56" hidden="1" x14ac:dyDescent="0.25">
      <c r="AV3135" s="15" t="str">
        <f t="shared" si="48"/>
        <v>CA-2014-126  Winters Senior Center Apartments</v>
      </c>
      <c r="AW3135" s="15" t="s">
        <v>8422</v>
      </c>
      <c r="AX3135" s="15" t="s">
        <v>5677</v>
      </c>
      <c r="AY3135" s="15" t="s">
        <v>5678</v>
      </c>
      <c r="AZ3135" s="15" t="s">
        <v>557</v>
      </c>
      <c r="BA3135" s="15" t="s">
        <v>824</v>
      </c>
      <c r="BB3135" s="15" t="s">
        <v>14400</v>
      </c>
      <c r="BC3135" s="16"/>
      <c r="BD3135" s="16"/>
    </row>
    <row r="3136" spans="48:56" hidden="1" x14ac:dyDescent="0.25">
      <c r="AV3136" s="15" t="str">
        <f t="shared" si="48"/>
        <v>CA-2014-128  Golden Inn &amp; Village Senior</v>
      </c>
      <c r="AW3136" s="15" t="s">
        <v>6129</v>
      </c>
      <c r="AX3136" s="15" t="s">
        <v>6130</v>
      </c>
      <c r="AY3136" s="15" t="s">
        <v>6102</v>
      </c>
      <c r="AZ3136" s="15" t="s">
        <v>6103</v>
      </c>
      <c r="BA3136" s="15" t="s">
        <v>345</v>
      </c>
      <c r="BB3136" s="15" t="s">
        <v>14573</v>
      </c>
      <c r="BC3136" s="16"/>
      <c r="BD3136" s="16"/>
    </row>
    <row r="3137" spans="48:56" hidden="1" x14ac:dyDescent="0.25">
      <c r="AV3137" s="15" t="str">
        <f t="shared" si="48"/>
        <v>CA-2014-136  Mosaic Gardens at Monterey Park</v>
      </c>
      <c r="AW3137" s="15" t="s">
        <v>8423</v>
      </c>
      <c r="AX3137" s="15" t="s">
        <v>5899</v>
      </c>
      <c r="AY3137" s="15" t="s">
        <v>6203</v>
      </c>
      <c r="AZ3137" s="15" t="s">
        <v>937</v>
      </c>
      <c r="BA3137" s="15" t="s">
        <v>819</v>
      </c>
      <c r="BB3137" s="15" t="s">
        <v>14085</v>
      </c>
      <c r="BC3137" s="16"/>
      <c r="BD3137" s="16"/>
    </row>
    <row r="3138" spans="48:56" hidden="1" x14ac:dyDescent="0.25">
      <c r="AV3138" s="15" t="str">
        <f t="shared" si="48"/>
        <v>CA-2014-137  Golden Inn &amp; Village Family</v>
      </c>
      <c r="AW3138" s="15" t="s">
        <v>8424</v>
      </c>
      <c r="AX3138" s="15" t="s">
        <v>6101</v>
      </c>
      <c r="AY3138" s="15" t="s">
        <v>6131</v>
      </c>
      <c r="AZ3138" s="15" t="s">
        <v>6103</v>
      </c>
      <c r="BA3138" s="15" t="s">
        <v>345</v>
      </c>
      <c r="BB3138" s="15" t="s">
        <v>14573</v>
      </c>
      <c r="BC3138" s="16"/>
      <c r="BD3138" s="16"/>
    </row>
    <row r="3139" spans="48:56" hidden="1" x14ac:dyDescent="0.25">
      <c r="AV3139" s="15" t="str">
        <f t="shared" si="48"/>
        <v>CA-2014-139  Laguna Commons</v>
      </c>
      <c r="AW3139" s="15" t="s">
        <v>5900</v>
      </c>
      <c r="AX3139" s="15" t="s">
        <v>5901</v>
      </c>
      <c r="AY3139" s="15" t="s">
        <v>5902</v>
      </c>
      <c r="AZ3139" s="15" t="s">
        <v>357</v>
      </c>
      <c r="BA3139" s="15" t="s">
        <v>332</v>
      </c>
      <c r="BB3139" s="15" t="s">
        <v>13988</v>
      </c>
      <c r="BC3139" s="16"/>
      <c r="BD3139" s="16"/>
    </row>
    <row r="3140" spans="48:56" hidden="1" x14ac:dyDescent="0.25">
      <c r="AV3140" s="15" t="str">
        <f t="shared" si="48"/>
        <v>CA-2014-142  Dai-Ichi Village FKA Haciendas Senior Development</v>
      </c>
      <c r="AW3140" s="15" t="s">
        <v>6204</v>
      </c>
      <c r="AX3140" s="15" t="s">
        <v>6205</v>
      </c>
      <c r="AY3140" s="15" t="s">
        <v>6639</v>
      </c>
      <c r="AZ3140" s="15" t="s">
        <v>234</v>
      </c>
      <c r="BA3140" s="15" t="s">
        <v>876</v>
      </c>
      <c r="BB3140" s="15" t="s">
        <v>14174</v>
      </c>
      <c r="BC3140" s="16"/>
      <c r="BD3140" s="16"/>
    </row>
    <row r="3141" spans="48:56" hidden="1" x14ac:dyDescent="0.25">
      <c r="AV3141" s="15" t="str">
        <f t="shared" si="48"/>
        <v>CA-2014-146  Jackson Manor Apartments &amp; Lassen View Apartments</v>
      </c>
      <c r="AW3141" s="15" t="s">
        <v>5679</v>
      </c>
      <c r="AX3141" s="15" t="s">
        <v>5680</v>
      </c>
      <c r="AY3141" s="15" t="s">
        <v>5681</v>
      </c>
      <c r="AZ3141" s="15" t="s">
        <v>558</v>
      </c>
      <c r="BA3141" s="15" t="s">
        <v>880</v>
      </c>
      <c r="BB3141" s="15" t="s">
        <v>13737</v>
      </c>
      <c r="BC3141" s="16"/>
      <c r="BD3141" s="16"/>
    </row>
    <row r="3142" spans="48:56" hidden="1" x14ac:dyDescent="0.25">
      <c r="AV3142" s="15" t="str">
        <f t="shared" si="48"/>
        <v>CA-2014-149  Juniper Terrace Apartments</v>
      </c>
      <c r="AW3142" s="15" t="s">
        <v>8425</v>
      </c>
      <c r="AX3142" s="15" t="s">
        <v>5682</v>
      </c>
      <c r="AY3142" s="15" t="s">
        <v>5683</v>
      </c>
      <c r="AZ3142" s="15" t="s">
        <v>340</v>
      </c>
      <c r="BA3142" s="15" t="s">
        <v>341</v>
      </c>
      <c r="BB3142" s="15" t="s">
        <v>14317</v>
      </c>
      <c r="BC3142" s="16"/>
      <c r="BD3142" s="16"/>
    </row>
    <row r="3143" spans="48:56" hidden="1" x14ac:dyDescent="0.25">
      <c r="AV3143" s="15" t="str">
        <f t="shared" si="48"/>
        <v>CA-2014-152  Washington 722 TOD</v>
      </c>
      <c r="AW3143" s="15" t="s">
        <v>5903</v>
      </c>
      <c r="AX3143" s="15" t="s">
        <v>5904</v>
      </c>
      <c r="AY3143" s="15" t="s">
        <v>5905</v>
      </c>
      <c r="AZ3143" s="15" t="s">
        <v>819</v>
      </c>
      <c r="BA3143" s="15" t="s">
        <v>819</v>
      </c>
      <c r="BB3143" s="15" t="s">
        <v>13783</v>
      </c>
      <c r="BC3143" s="16"/>
      <c r="BD3143" s="16"/>
    </row>
    <row r="3144" spans="48:56" hidden="1" x14ac:dyDescent="0.25">
      <c r="AV3144" s="15" t="str">
        <f t="shared" si="48"/>
        <v>CA-2014-154  Heritage Square fka Heritage Square Senior Housing</v>
      </c>
      <c r="AW3144" s="15" t="s">
        <v>8426</v>
      </c>
      <c r="AX3144" s="15" t="s">
        <v>6132</v>
      </c>
      <c r="AY3144" s="15" t="s">
        <v>6133</v>
      </c>
      <c r="AZ3144" s="15" t="s">
        <v>856</v>
      </c>
      <c r="BA3144" s="15" t="s">
        <v>819</v>
      </c>
      <c r="BB3144" s="15" t="s">
        <v>13819</v>
      </c>
      <c r="BC3144" s="16"/>
      <c r="BD3144" s="16"/>
    </row>
    <row r="3145" spans="48:56" hidden="1" x14ac:dyDescent="0.25">
      <c r="AV3145" s="15" t="str">
        <f t="shared" si="48"/>
        <v>CA-2014-155  Crest Apartments</v>
      </c>
      <c r="AW3145" s="15" t="s">
        <v>8427</v>
      </c>
      <c r="AX3145" s="15" t="s">
        <v>5906</v>
      </c>
      <c r="AY3145" s="15" t="s">
        <v>5907</v>
      </c>
      <c r="AZ3145" s="15" t="s">
        <v>648</v>
      </c>
      <c r="BA3145" s="15" t="s">
        <v>819</v>
      </c>
      <c r="BB3145" s="15" t="s">
        <v>14042</v>
      </c>
      <c r="BC3145" s="16"/>
      <c r="BD3145" s="16"/>
    </row>
    <row r="3146" spans="48:56" hidden="1" x14ac:dyDescent="0.25">
      <c r="AV3146" s="15" t="str">
        <f t="shared" si="48"/>
        <v>CA-2014-157  Almond Village</v>
      </c>
      <c r="AW3146" s="15" t="s">
        <v>5908</v>
      </c>
      <c r="AX3146" s="15" t="s">
        <v>5909</v>
      </c>
      <c r="AY3146" s="15" t="s">
        <v>5910</v>
      </c>
      <c r="AZ3146" s="15" t="s">
        <v>85</v>
      </c>
      <c r="BA3146" s="15" t="s">
        <v>829</v>
      </c>
      <c r="BB3146" s="15" t="s">
        <v>14090</v>
      </c>
      <c r="BC3146" s="16"/>
      <c r="BD3146" s="16"/>
    </row>
    <row r="3147" spans="48:56" hidden="1" x14ac:dyDescent="0.25">
      <c r="AV3147" s="15" t="str">
        <f t="shared" si="48"/>
        <v>CA-2014-158  Sonata at Riverpark</v>
      </c>
      <c r="AW3147" s="15" t="s">
        <v>5911</v>
      </c>
      <c r="AX3147" s="15" t="s">
        <v>5912</v>
      </c>
      <c r="AY3147" s="15" t="s">
        <v>5913</v>
      </c>
      <c r="AZ3147" s="15" t="s">
        <v>562</v>
      </c>
      <c r="BA3147" s="15" t="s">
        <v>1009</v>
      </c>
      <c r="BB3147" s="15" t="s">
        <v>14361</v>
      </c>
      <c r="BC3147" s="16"/>
      <c r="BD3147" s="16"/>
    </row>
    <row r="3148" spans="48:56" hidden="1" x14ac:dyDescent="0.25">
      <c r="AV3148" s="15" t="str">
        <f t="shared" si="48"/>
        <v>CA-2014-160  5400 Hollywood Family Apartments</v>
      </c>
      <c r="AW3148" s="15" t="s">
        <v>8428</v>
      </c>
      <c r="AX3148" s="15" t="s">
        <v>6134</v>
      </c>
      <c r="AY3148" s="15" t="s">
        <v>6135</v>
      </c>
      <c r="AZ3148" s="15" t="s">
        <v>819</v>
      </c>
      <c r="BA3148" s="15" t="s">
        <v>819</v>
      </c>
      <c r="BB3148" s="15" t="s">
        <v>13919</v>
      </c>
      <c r="BC3148" s="16"/>
      <c r="BD3148" s="16"/>
    </row>
    <row r="3149" spans="48:56" hidden="1" x14ac:dyDescent="0.25">
      <c r="AV3149" s="15" t="str">
        <f t="shared" si="48"/>
        <v>CA-2014-161  Oakcrest Terrace</v>
      </c>
      <c r="AW3149" s="15" t="s">
        <v>8429</v>
      </c>
      <c r="AX3149" s="15" t="s">
        <v>5914</v>
      </c>
      <c r="AY3149" s="15" t="s">
        <v>5915</v>
      </c>
      <c r="AZ3149" s="15" t="s">
        <v>871</v>
      </c>
      <c r="BA3149" s="15" t="s">
        <v>1277</v>
      </c>
      <c r="BB3149" s="15" t="s">
        <v>14259</v>
      </c>
      <c r="BC3149" s="16"/>
      <c r="BD3149" s="16"/>
    </row>
    <row r="3150" spans="48:56" hidden="1" x14ac:dyDescent="0.25">
      <c r="AV3150" s="15" t="str">
        <f t="shared" si="48"/>
        <v>CA-2014-162  Valencia Vista Apartments FKA Val 9 Apartments</v>
      </c>
      <c r="AW3150" s="15" t="s">
        <v>8430</v>
      </c>
      <c r="AX3150" s="15" t="s">
        <v>5916</v>
      </c>
      <c r="AY3150" s="15" t="s">
        <v>5917</v>
      </c>
      <c r="AZ3150" s="15" t="s">
        <v>882</v>
      </c>
      <c r="BA3150" s="15" t="s">
        <v>882</v>
      </c>
      <c r="BB3150" s="15" t="s">
        <v>14141</v>
      </c>
      <c r="BC3150" s="16"/>
      <c r="BD3150" s="16"/>
    </row>
    <row r="3151" spans="48:56" hidden="1" x14ac:dyDescent="0.25">
      <c r="AV3151" s="15" t="str">
        <f t="shared" si="48"/>
        <v>CA-2014-163  Marv's Place</v>
      </c>
      <c r="AW3151" s="15" t="s">
        <v>5918</v>
      </c>
      <c r="AX3151" s="15" t="s">
        <v>5919</v>
      </c>
      <c r="AY3151" s="15" t="s">
        <v>5920</v>
      </c>
      <c r="AZ3151" s="15" t="s">
        <v>856</v>
      </c>
      <c r="BA3151" s="15" t="s">
        <v>819</v>
      </c>
      <c r="BB3151" s="15" t="s">
        <v>14574</v>
      </c>
      <c r="BC3151" s="16"/>
      <c r="BD3151" s="16"/>
    </row>
    <row r="3152" spans="48:56" hidden="1" x14ac:dyDescent="0.25">
      <c r="AV3152" s="15" t="str">
        <f t="shared" si="48"/>
        <v>CA-2014-165  Mercy Arc Housing - 1500 Page Street</v>
      </c>
      <c r="AW3152" s="15" t="s">
        <v>6206</v>
      </c>
      <c r="AX3152" s="15" t="s">
        <v>6207</v>
      </c>
      <c r="AY3152" s="15" t="s">
        <v>6208</v>
      </c>
      <c r="AZ3152" s="15" t="s">
        <v>845</v>
      </c>
      <c r="BA3152" s="15" t="s">
        <v>845</v>
      </c>
      <c r="BB3152" s="15" t="s">
        <v>6209</v>
      </c>
      <c r="BC3152" s="16"/>
      <c r="BD3152" s="16"/>
    </row>
    <row r="3153" spans="48:56" hidden="1" x14ac:dyDescent="0.25">
      <c r="AV3153" s="15" t="str">
        <f t="shared" si="48"/>
        <v>CA-2014-167  The Arbor At Hesperian FKA San Lorenzo Senior H</v>
      </c>
      <c r="AW3153" s="15" t="s">
        <v>6136</v>
      </c>
      <c r="AX3153" s="15" t="s">
        <v>6210</v>
      </c>
      <c r="AY3153" s="15" t="s">
        <v>6137</v>
      </c>
      <c r="AZ3153" s="15" t="s">
        <v>1385</v>
      </c>
      <c r="BA3153" s="15" t="s">
        <v>332</v>
      </c>
      <c r="BB3153" s="15" t="s">
        <v>14406</v>
      </c>
      <c r="BC3153" s="16"/>
      <c r="BD3153" s="16"/>
    </row>
    <row r="3154" spans="48:56" hidden="1" x14ac:dyDescent="0.25">
      <c r="AV3154" s="15" t="str">
        <f t="shared" si="48"/>
        <v>CA-2014-169  Marmion Way Apartments</v>
      </c>
      <c r="AW3154" s="15" t="s">
        <v>6211</v>
      </c>
      <c r="AX3154" s="15" t="s">
        <v>6212</v>
      </c>
      <c r="AY3154" s="15" t="s">
        <v>6213</v>
      </c>
      <c r="AZ3154" s="15" t="s">
        <v>819</v>
      </c>
      <c r="BA3154" s="15" t="s">
        <v>819</v>
      </c>
      <c r="BB3154" s="15" t="s">
        <v>14450</v>
      </c>
      <c r="BC3154" s="16"/>
      <c r="BD3154" s="16"/>
    </row>
    <row r="3155" spans="48:56" hidden="1" x14ac:dyDescent="0.25">
      <c r="AV3155" s="15" t="str">
        <f t="shared" si="48"/>
        <v>CA-2014-170  Santa Rita Village II</v>
      </c>
      <c r="AW3155" s="15" t="s">
        <v>5684</v>
      </c>
      <c r="AX3155" s="15" t="s">
        <v>5685</v>
      </c>
      <c r="AY3155" s="15" t="s">
        <v>5686</v>
      </c>
      <c r="AZ3155" s="15" t="s">
        <v>1085</v>
      </c>
      <c r="BA3155" s="15" t="s">
        <v>345</v>
      </c>
      <c r="BB3155" s="15" t="s">
        <v>13840</v>
      </c>
      <c r="BC3155" s="16"/>
      <c r="BD3155" s="16"/>
    </row>
    <row r="3156" spans="48:56" hidden="1" x14ac:dyDescent="0.25">
      <c r="AV3156" s="15" t="str">
        <f t="shared" si="48"/>
        <v>CA-2014-171  Santa Cecilia Apartments</v>
      </c>
      <c r="AW3156" s="15" t="s">
        <v>8431</v>
      </c>
      <c r="AX3156" s="15" t="s">
        <v>6214</v>
      </c>
      <c r="AY3156" s="15" t="s">
        <v>6215</v>
      </c>
      <c r="AZ3156" s="15" t="s">
        <v>819</v>
      </c>
      <c r="BA3156" s="15" t="s">
        <v>819</v>
      </c>
      <c r="BB3156" s="15" t="s">
        <v>13851</v>
      </c>
      <c r="BC3156" s="16"/>
      <c r="BD3156" s="16"/>
    </row>
    <row r="3157" spans="48:56" hidden="1" x14ac:dyDescent="0.25">
      <c r="AV3157" s="15" t="str">
        <f t="shared" si="48"/>
        <v>CA-2014-172  Cal Weber 40 Apartments</v>
      </c>
      <c r="AW3157" s="15" t="s">
        <v>6138</v>
      </c>
      <c r="AX3157" s="15" t="s">
        <v>6139</v>
      </c>
      <c r="AY3157" s="15" t="s">
        <v>6140</v>
      </c>
      <c r="AZ3157" s="15" t="s">
        <v>1032</v>
      </c>
      <c r="BA3157" s="15" t="s">
        <v>219</v>
      </c>
      <c r="BB3157" s="15" t="s">
        <v>13810</v>
      </c>
      <c r="BC3157" s="16"/>
      <c r="BD3157" s="16"/>
    </row>
    <row r="3158" spans="48:56" hidden="1" x14ac:dyDescent="0.25">
      <c r="AV3158" s="15" t="str">
        <f t="shared" si="48"/>
        <v>CA-2014-173  Fultonia West Cedar Heights Scattered Site</v>
      </c>
      <c r="AW3158" s="15" t="s">
        <v>8432</v>
      </c>
      <c r="AX3158" s="15" t="s">
        <v>15424</v>
      </c>
      <c r="AY3158" s="15" t="s">
        <v>5921</v>
      </c>
      <c r="AZ3158" s="15" t="s">
        <v>830</v>
      </c>
      <c r="BA3158" s="15" t="s">
        <v>830</v>
      </c>
      <c r="BB3158" s="15" t="s">
        <v>14575</v>
      </c>
      <c r="BC3158" s="16"/>
      <c r="BD3158" s="16"/>
    </row>
    <row r="3159" spans="48:56" hidden="1" x14ac:dyDescent="0.25">
      <c r="AV3159" s="15" t="str">
        <f t="shared" ref="AV3159:AV3222" si="49">CONCATENATE(AW3159,"  ",AX3159)</f>
        <v>CA-2014-800  Main Street Park I</v>
      </c>
      <c r="AW3159" s="15" t="s">
        <v>8433</v>
      </c>
      <c r="AX3159" s="15" t="s">
        <v>5344</v>
      </c>
      <c r="AY3159" s="15" t="s">
        <v>280</v>
      </c>
      <c r="AZ3159" s="15" t="s">
        <v>281</v>
      </c>
      <c r="BA3159" s="15" t="s">
        <v>838</v>
      </c>
      <c r="BB3159" s="15" t="s">
        <v>13800</v>
      </c>
      <c r="BC3159" s="16"/>
      <c r="BD3159" s="16"/>
    </row>
    <row r="3160" spans="48:56" hidden="1" x14ac:dyDescent="0.25">
      <c r="AV3160" s="15" t="str">
        <f t="shared" si="49"/>
        <v>CA-2014-802  Regency Court Apartments</v>
      </c>
      <c r="AW3160" s="15" t="s">
        <v>5345</v>
      </c>
      <c r="AX3160" s="15" t="s">
        <v>5346</v>
      </c>
      <c r="AY3160" s="15" t="s">
        <v>5347</v>
      </c>
      <c r="AZ3160" s="15" t="s">
        <v>1103</v>
      </c>
      <c r="BA3160" s="15" t="s">
        <v>819</v>
      </c>
      <c r="BB3160" s="15" t="s">
        <v>5348</v>
      </c>
      <c r="BC3160" s="16"/>
      <c r="BD3160" s="16"/>
    </row>
    <row r="3161" spans="48:56" hidden="1" x14ac:dyDescent="0.25">
      <c r="AV3161" s="15" t="str">
        <f t="shared" si="49"/>
        <v>CA-2014-803  The Park Plaza</v>
      </c>
      <c r="AW3161" s="15" t="s">
        <v>5687</v>
      </c>
      <c r="AX3161" s="15" t="s">
        <v>5688</v>
      </c>
      <c r="AY3161" s="15" t="s">
        <v>5689</v>
      </c>
      <c r="AZ3161" s="15" t="s">
        <v>819</v>
      </c>
      <c r="BA3161" s="15" t="s">
        <v>819</v>
      </c>
      <c r="BB3161" s="15" t="s">
        <v>13857</v>
      </c>
      <c r="BC3161" s="16"/>
      <c r="BD3161" s="16"/>
    </row>
    <row r="3162" spans="48:56" hidden="1" x14ac:dyDescent="0.25">
      <c r="AV3162" s="15" t="str">
        <f t="shared" si="49"/>
        <v>CA-2014-804  Rio Vista Apartments</v>
      </c>
      <c r="AW3162" s="15" t="s">
        <v>8434</v>
      </c>
      <c r="AX3162" s="15" t="s">
        <v>75</v>
      </c>
      <c r="AY3162" s="15" t="s">
        <v>5349</v>
      </c>
      <c r="AZ3162" s="15" t="s">
        <v>76</v>
      </c>
      <c r="BA3162" s="15" t="s">
        <v>848</v>
      </c>
      <c r="BB3162" s="15" t="s">
        <v>14335</v>
      </c>
      <c r="BC3162" s="16"/>
      <c r="BD3162" s="16"/>
    </row>
    <row r="3163" spans="48:56" hidden="1" x14ac:dyDescent="0.25">
      <c r="AV3163" s="15" t="str">
        <f t="shared" si="49"/>
        <v>CA-2014-806  Villa Nueva</v>
      </c>
      <c r="AW3163" s="15" t="s">
        <v>5350</v>
      </c>
      <c r="AX3163" s="15" t="s">
        <v>5351</v>
      </c>
      <c r="AY3163" s="15" t="s">
        <v>5352</v>
      </c>
      <c r="AZ3163" s="15" t="s">
        <v>819</v>
      </c>
      <c r="BA3163" s="15" t="s">
        <v>819</v>
      </c>
      <c r="BB3163" s="15" t="s">
        <v>14324</v>
      </c>
      <c r="BC3163" s="16"/>
      <c r="BD3163" s="16"/>
    </row>
    <row r="3164" spans="48:56" hidden="1" x14ac:dyDescent="0.25">
      <c r="AV3164" s="15" t="str">
        <f t="shared" si="49"/>
        <v>CA-2014-807  Huntington Villa Yorba Apartments</v>
      </c>
      <c r="AW3164" s="15" t="s">
        <v>5353</v>
      </c>
      <c r="AX3164" s="15" t="s">
        <v>5354</v>
      </c>
      <c r="AY3164" s="15" t="s">
        <v>5355</v>
      </c>
      <c r="AZ3164" s="15" t="s">
        <v>641</v>
      </c>
      <c r="BA3164" s="15" t="s">
        <v>1277</v>
      </c>
      <c r="BB3164" s="15" t="s">
        <v>14308</v>
      </c>
      <c r="BC3164" s="16"/>
      <c r="BD3164" s="16"/>
    </row>
    <row r="3165" spans="48:56" hidden="1" x14ac:dyDescent="0.25">
      <c r="AV3165" s="15" t="str">
        <f t="shared" si="49"/>
        <v>CA-2014-808  Garfield Park Village</v>
      </c>
      <c r="AW3165" s="15" t="s">
        <v>8435</v>
      </c>
      <c r="AX3165" s="15" t="s">
        <v>5690</v>
      </c>
      <c r="AY3165" s="15" t="s">
        <v>5691</v>
      </c>
      <c r="AZ3165" s="15" t="s">
        <v>1011</v>
      </c>
      <c r="BA3165" s="15" t="s">
        <v>1011</v>
      </c>
      <c r="BB3165" s="15" t="s">
        <v>13744</v>
      </c>
      <c r="BC3165" s="16"/>
      <c r="BD3165" s="16"/>
    </row>
    <row r="3166" spans="48:56" hidden="1" x14ac:dyDescent="0.25">
      <c r="AV3166" s="15" t="str">
        <f t="shared" si="49"/>
        <v>CA-2014-810  Esperanza &amp; Colosimo Apartments</v>
      </c>
      <c r="AW3166" s="15" t="s">
        <v>5692</v>
      </c>
      <c r="AX3166" s="15" t="s">
        <v>5922</v>
      </c>
      <c r="AY3166" s="15" t="s">
        <v>5693</v>
      </c>
      <c r="AZ3166" s="15" t="s">
        <v>845</v>
      </c>
      <c r="BA3166" s="15" t="s">
        <v>845</v>
      </c>
      <c r="BB3166" s="15" t="s">
        <v>13749</v>
      </c>
      <c r="BC3166" s="16"/>
      <c r="BD3166" s="16"/>
    </row>
    <row r="3167" spans="48:56" hidden="1" x14ac:dyDescent="0.25">
      <c r="AV3167" s="15" t="str">
        <f t="shared" si="49"/>
        <v>CA-2014-811  Renaissance Village Apartments</v>
      </c>
      <c r="AW3167" s="15" t="s">
        <v>8436</v>
      </c>
      <c r="AX3167" s="15" t="s">
        <v>5694</v>
      </c>
      <c r="AY3167" s="15" t="s">
        <v>5695</v>
      </c>
      <c r="AZ3167" s="15" t="s">
        <v>209</v>
      </c>
      <c r="BA3167" s="15" t="s">
        <v>882</v>
      </c>
      <c r="BB3167" s="15" t="s">
        <v>14098</v>
      </c>
      <c r="BC3167" s="16"/>
      <c r="BD3167" s="16"/>
    </row>
    <row r="3168" spans="48:56" hidden="1" x14ac:dyDescent="0.25">
      <c r="AV3168" s="15" t="str">
        <f t="shared" si="49"/>
        <v>CA-2014-812  Valley View Apartments</v>
      </c>
      <c r="AW3168" s="15" t="s">
        <v>8437</v>
      </c>
      <c r="AX3168" s="15" t="s">
        <v>191</v>
      </c>
      <c r="AY3168" s="15" t="s">
        <v>5696</v>
      </c>
      <c r="AZ3168" s="15" t="s">
        <v>1255</v>
      </c>
      <c r="BA3168" s="15" t="s">
        <v>829</v>
      </c>
      <c r="BB3168" s="15" t="s">
        <v>13976</v>
      </c>
      <c r="BC3168" s="16"/>
      <c r="BD3168" s="16"/>
    </row>
    <row r="3169" spans="48:56" hidden="1" x14ac:dyDescent="0.25">
      <c r="AV3169" s="15" t="str">
        <f t="shared" si="49"/>
        <v>CA-2014-813  Sullivan Manor Apartments</v>
      </c>
      <c r="AW3169" s="15" t="s">
        <v>8438</v>
      </c>
      <c r="AX3169" s="15" t="s">
        <v>5356</v>
      </c>
      <c r="AY3169" s="15" t="s">
        <v>5357</v>
      </c>
      <c r="AZ3169" s="15" t="s">
        <v>42</v>
      </c>
      <c r="BA3169" s="15" t="s">
        <v>1277</v>
      </c>
      <c r="BB3169" s="15" t="s">
        <v>13766</v>
      </c>
      <c r="BC3169" s="16"/>
      <c r="BD3169" s="16"/>
    </row>
    <row r="3170" spans="48:56" hidden="1" x14ac:dyDescent="0.25">
      <c r="AV3170" s="15" t="str">
        <f t="shared" si="49"/>
        <v>CA-2014-814  Willie B. Kenendy (AKA Rosa Parks II)</v>
      </c>
      <c r="AW3170" s="15" t="s">
        <v>8439</v>
      </c>
      <c r="AX3170" s="15" t="s">
        <v>6104</v>
      </c>
      <c r="AY3170" s="15" t="s">
        <v>5923</v>
      </c>
      <c r="AZ3170" s="15" t="s">
        <v>845</v>
      </c>
      <c r="BA3170" s="15" t="s">
        <v>845</v>
      </c>
      <c r="BB3170" s="15" t="s">
        <v>13859</v>
      </c>
      <c r="BC3170" s="16"/>
      <c r="BD3170" s="16"/>
    </row>
    <row r="3171" spans="48:56" hidden="1" x14ac:dyDescent="0.25">
      <c r="AV3171" s="15" t="str">
        <f t="shared" si="49"/>
        <v>CA-2014-815  FIGUEROA SENIOR HOUSING</v>
      </c>
      <c r="AW3171" s="15" t="s">
        <v>8440</v>
      </c>
      <c r="AX3171" s="15" t="s">
        <v>5697</v>
      </c>
      <c r="AY3171" s="15" t="s">
        <v>5698</v>
      </c>
      <c r="AZ3171" s="15" t="s">
        <v>819</v>
      </c>
      <c r="BA3171" s="15" t="s">
        <v>819</v>
      </c>
      <c r="BB3171" s="15" t="s">
        <v>13757</v>
      </c>
      <c r="BC3171" s="16"/>
      <c r="BD3171" s="16"/>
    </row>
    <row r="3172" spans="48:56" hidden="1" x14ac:dyDescent="0.25">
      <c r="AV3172" s="15" t="str">
        <f t="shared" si="49"/>
        <v>CA-2014-816  Olive Wood Apartments</v>
      </c>
      <c r="AW3172" s="15" t="s">
        <v>5699</v>
      </c>
      <c r="AX3172" s="15" t="s">
        <v>1317</v>
      </c>
      <c r="AY3172" s="15" t="s">
        <v>5700</v>
      </c>
      <c r="AZ3172" s="15" t="s">
        <v>781</v>
      </c>
      <c r="BA3172" s="15" t="s">
        <v>781</v>
      </c>
      <c r="BB3172" s="15" t="s">
        <v>14367</v>
      </c>
      <c r="BC3172" s="16"/>
      <c r="BD3172" s="16"/>
    </row>
    <row r="3173" spans="48:56" hidden="1" x14ac:dyDescent="0.25">
      <c r="AV3173" s="15" t="str">
        <f t="shared" si="49"/>
        <v>CA-2014-817  Monument Arms Apartments</v>
      </c>
      <c r="AW3173" s="15" t="s">
        <v>8441</v>
      </c>
      <c r="AX3173" s="15" t="s">
        <v>5701</v>
      </c>
      <c r="AY3173" s="15" t="s">
        <v>5702</v>
      </c>
      <c r="AZ3173" s="15" t="s">
        <v>575</v>
      </c>
      <c r="BA3173" s="15" t="s">
        <v>576</v>
      </c>
      <c r="BB3173" s="15" t="s">
        <v>13833</v>
      </c>
      <c r="BC3173" s="16"/>
      <c r="BD3173" s="16"/>
    </row>
    <row r="3174" spans="48:56" hidden="1" x14ac:dyDescent="0.25">
      <c r="AV3174" s="15" t="str">
        <f t="shared" si="49"/>
        <v>CA-2014-818  Stoneman Village</v>
      </c>
      <c r="AW3174" s="15" t="s">
        <v>5924</v>
      </c>
      <c r="AX3174" s="15" t="s">
        <v>5925</v>
      </c>
      <c r="AY3174" s="15" t="s">
        <v>14576</v>
      </c>
      <c r="AZ3174" s="15" t="s">
        <v>1274</v>
      </c>
      <c r="BA3174" s="15" t="s">
        <v>1275</v>
      </c>
      <c r="BB3174" s="15" t="s">
        <v>14004</v>
      </c>
      <c r="BC3174" s="16"/>
      <c r="BD3174" s="16"/>
    </row>
    <row r="3175" spans="48:56" hidden="1" x14ac:dyDescent="0.25">
      <c r="AV3175" s="15" t="str">
        <f t="shared" si="49"/>
        <v>CA-2014-819  Liberty Village Apartments</v>
      </c>
      <c r="AW3175" s="15" t="s">
        <v>6141</v>
      </c>
      <c r="AX3175" s="15" t="s">
        <v>6142</v>
      </c>
      <c r="AY3175" s="15" t="s">
        <v>6143</v>
      </c>
      <c r="AZ3175" s="15" t="s">
        <v>1004</v>
      </c>
      <c r="BA3175" s="15" t="s">
        <v>1275</v>
      </c>
      <c r="BB3175" s="15" t="s">
        <v>14306</v>
      </c>
      <c r="BC3175" s="16"/>
      <c r="BD3175" s="16"/>
    </row>
    <row r="3176" spans="48:56" hidden="1" x14ac:dyDescent="0.25">
      <c r="AV3176" s="15" t="str">
        <f t="shared" si="49"/>
        <v>CA-2014-820  Rancheria del Sol Apartments</v>
      </c>
      <c r="AW3176" s="15" t="s">
        <v>5358</v>
      </c>
      <c r="AX3176" s="15" t="s">
        <v>5359</v>
      </c>
      <c r="AY3176" s="15" t="s">
        <v>5360</v>
      </c>
      <c r="AZ3176" s="15" t="s">
        <v>1007</v>
      </c>
      <c r="BA3176" s="15" t="s">
        <v>526</v>
      </c>
      <c r="BB3176" s="15" t="s">
        <v>13748</v>
      </c>
      <c r="BC3176" s="16"/>
      <c r="BD3176" s="16"/>
    </row>
    <row r="3177" spans="48:56" hidden="1" x14ac:dyDescent="0.25">
      <c r="AV3177" s="15" t="str">
        <f t="shared" si="49"/>
        <v>CA-2014-821  Mill Creek Courtyard</v>
      </c>
      <c r="AW3177" s="15" t="s">
        <v>5703</v>
      </c>
      <c r="AX3177" s="15" t="s">
        <v>5704</v>
      </c>
      <c r="AY3177" s="15" t="s">
        <v>5705</v>
      </c>
      <c r="AZ3177" s="15" t="s">
        <v>616</v>
      </c>
      <c r="BA3177" s="15" t="s">
        <v>829</v>
      </c>
      <c r="BB3177" s="15" t="s">
        <v>13781</v>
      </c>
      <c r="BC3177" s="16"/>
      <c r="BD3177" s="16"/>
    </row>
    <row r="3178" spans="48:56" hidden="1" x14ac:dyDescent="0.25">
      <c r="AV3178" s="15" t="str">
        <f t="shared" si="49"/>
        <v>CA-2014-822  Transbay Block 6</v>
      </c>
      <c r="AW3178" s="15" t="s">
        <v>5706</v>
      </c>
      <c r="AX3178" s="15" t="s">
        <v>5707</v>
      </c>
      <c r="AY3178" s="15" t="s">
        <v>5708</v>
      </c>
      <c r="AZ3178" s="15" t="s">
        <v>845</v>
      </c>
      <c r="BA3178" s="15" t="s">
        <v>845</v>
      </c>
      <c r="BB3178" s="15" t="s">
        <v>14496</v>
      </c>
      <c r="BC3178" s="16"/>
      <c r="BD3178" s="16"/>
    </row>
    <row r="3179" spans="48:56" hidden="1" x14ac:dyDescent="0.25">
      <c r="AV3179" s="15" t="str">
        <f t="shared" si="49"/>
        <v>CA-2014-823  Harbour View Apartments</v>
      </c>
      <c r="AW3179" s="15" t="s">
        <v>5709</v>
      </c>
      <c r="AX3179" s="15" t="s">
        <v>5710</v>
      </c>
      <c r="AY3179" s="15" t="s">
        <v>5711</v>
      </c>
      <c r="AZ3179" s="15" t="s">
        <v>1004</v>
      </c>
      <c r="BA3179" s="15" t="s">
        <v>1275</v>
      </c>
      <c r="BB3179" s="15" t="s">
        <v>14306</v>
      </c>
      <c r="BC3179" s="16"/>
      <c r="BD3179" s="16"/>
    </row>
    <row r="3180" spans="48:56" hidden="1" x14ac:dyDescent="0.25">
      <c r="AV3180" s="15" t="str">
        <f t="shared" si="49"/>
        <v>CA-2014-824  Roberta Stephens Villas I &amp; II</v>
      </c>
      <c r="AW3180" s="15" t="s">
        <v>5712</v>
      </c>
      <c r="AX3180" s="15" t="s">
        <v>5713</v>
      </c>
      <c r="AY3180" s="15" t="s">
        <v>5714</v>
      </c>
      <c r="AZ3180" s="15" t="s">
        <v>819</v>
      </c>
      <c r="BA3180" s="15" t="s">
        <v>819</v>
      </c>
      <c r="BB3180" s="15" t="s">
        <v>13716</v>
      </c>
      <c r="BC3180" s="16"/>
      <c r="BD3180" s="16"/>
    </row>
    <row r="3181" spans="48:56" hidden="1" x14ac:dyDescent="0.25">
      <c r="AV3181" s="15" t="str">
        <f t="shared" si="49"/>
        <v>CA-2014-825  One Wilkins Place Apartments</v>
      </c>
      <c r="AW3181" s="15" t="s">
        <v>5715</v>
      </c>
      <c r="AX3181" s="15" t="s">
        <v>5716</v>
      </c>
      <c r="AY3181" s="15" t="s">
        <v>53</v>
      </c>
      <c r="AZ3181" s="15" t="s">
        <v>819</v>
      </c>
      <c r="BA3181" s="15" t="s">
        <v>819</v>
      </c>
      <c r="BB3181" s="15" t="s">
        <v>13716</v>
      </c>
      <c r="BC3181" s="16"/>
      <c r="BD3181" s="16"/>
    </row>
    <row r="3182" spans="48:56" hidden="1" x14ac:dyDescent="0.25">
      <c r="AV3182" s="15" t="str">
        <f t="shared" si="49"/>
        <v>CA-2014-826  Juanita Tate Legacy Towers</v>
      </c>
      <c r="AW3182" s="15" t="s">
        <v>5717</v>
      </c>
      <c r="AX3182" s="15" t="s">
        <v>5718</v>
      </c>
      <c r="AY3182" s="15" t="s">
        <v>5719</v>
      </c>
      <c r="AZ3182" s="15" t="s">
        <v>819</v>
      </c>
      <c r="BA3182" s="15" t="s">
        <v>819</v>
      </c>
      <c r="BB3182" s="15" t="s">
        <v>13716</v>
      </c>
      <c r="BC3182" s="16"/>
      <c r="BD3182" s="16"/>
    </row>
    <row r="3183" spans="48:56" hidden="1" x14ac:dyDescent="0.25">
      <c r="AV3183" s="15" t="str">
        <f t="shared" si="49"/>
        <v>CA-2014-828  CENTRAL AVENUE VILLAGE SQUARE</v>
      </c>
      <c r="AW3183" s="15" t="s">
        <v>5720</v>
      </c>
      <c r="AX3183" s="15" t="s">
        <v>5721</v>
      </c>
      <c r="AY3183" s="15" t="s">
        <v>52</v>
      </c>
      <c r="AZ3183" s="15" t="s">
        <v>819</v>
      </c>
      <c r="BA3183" s="15" t="s">
        <v>819</v>
      </c>
      <c r="BB3183" s="15" t="s">
        <v>13716</v>
      </c>
      <c r="BC3183" s="16"/>
      <c r="BD3183" s="16"/>
    </row>
    <row r="3184" spans="48:56" hidden="1" x14ac:dyDescent="0.25">
      <c r="AV3184" s="15" t="str">
        <f t="shared" si="49"/>
        <v>CA-2014-829  Village Center Apartments</v>
      </c>
      <c r="AW3184" s="15" t="s">
        <v>5361</v>
      </c>
      <c r="AX3184" s="15" t="s">
        <v>5362</v>
      </c>
      <c r="AY3184" s="15" t="s">
        <v>5363</v>
      </c>
      <c r="AZ3184" s="15" t="s">
        <v>1276</v>
      </c>
      <c r="BA3184" s="15" t="s">
        <v>1277</v>
      </c>
      <c r="BB3184" s="15" t="s">
        <v>14358</v>
      </c>
      <c r="BC3184" s="16"/>
      <c r="BD3184" s="16"/>
    </row>
    <row r="3185" spans="48:56" hidden="1" x14ac:dyDescent="0.25">
      <c r="AV3185" s="15" t="str">
        <f t="shared" si="49"/>
        <v>CA-2014-832  Arbor Creek Senior Apartments</v>
      </c>
      <c r="AW3185" s="15" t="s">
        <v>5364</v>
      </c>
      <c r="AX3185" s="15" t="s">
        <v>5365</v>
      </c>
      <c r="AY3185" s="15" t="s">
        <v>5366</v>
      </c>
      <c r="AZ3185" s="15" t="s">
        <v>781</v>
      </c>
      <c r="BA3185" s="15" t="s">
        <v>781</v>
      </c>
      <c r="BB3185" s="15" t="s">
        <v>14239</v>
      </c>
      <c r="BC3185" s="16"/>
      <c r="BD3185" s="16"/>
    </row>
    <row r="3186" spans="48:56" hidden="1" x14ac:dyDescent="0.25">
      <c r="AV3186" s="15" t="str">
        <f t="shared" si="49"/>
        <v>CA-2014-833  Oak Creek Terrace</v>
      </c>
      <c r="AW3186" s="15" t="s">
        <v>8442</v>
      </c>
      <c r="AX3186" s="15" t="s">
        <v>6144</v>
      </c>
      <c r="AY3186" s="15" t="s">
        <v>6145</v>
      </c>
      <c r="AZ3186" s="15" t="s">
        <v>217</v>
      </c>
      <c r="BA3186" s="15" t="s">
        <v>217</v>
      </c>
      <c r="BB3186" s="15" t="s">
        <v>14027</v>
      </c>
      <c r="BC3186" s="16"/>
      <c r="BD3186" s="16"/>
    </row>
    <row r="3187" spans="48:56" hidden="1" x14ac:dyDescent="0.25">
      <c r="AV3187" s="15" t="str">
        <f t="shared" si="49"/>
        <v>CA-2014-834  LynRoc Apartments</v>
      </c>
      <c r="AW3187" s="15" t="s">
        <v>6216</v>
      </c>
      <c r="AX3187" s="15" t="s">
        <v>6217</v>
      </c>
      <c r="AY3187" s="15" t="s">
        <v>6218</v>
      </c>
      <c r="AZ3187" s="15" t="s">
        <v>6219</v>
      </c>
      <c r="BA3187" s="15" t="s">
        <v>781</v>
      </c>
      <c r="BB3187" s="15" t="s">
        <v>14055</v>
      </c>
      <c r="BC3187" s="16"/>
      <c r="BD3187" s="16"/>
    </row>
    <row r="3188" spans="48:56" hidden="1" x14ac:dyDescent="0.25">
      <c r="AV3188" s="15" t="str">
        <f t="shared" si="49"/>
        <v>CA-2014-836  Villa Primavera</v>
      </c>
      <c r="AW3188" s="15" t="s">
        <v>5722</v>
      </c>
      <c r="AX3188" s="15" t="s">
        <v>5723</v>
      </c>
      <c r="AY3188" s="15" t="s">
        <v>5724</v>
      </c>
      <c r="AZ3188" s="15" t="s">
        <v>1933</v>
      </c>
      <c r="BA3188" s="15" t="s">
        <v>524</v>
      </c>
      <c r="BB3188" s="15" t="s">
        <v>13913</v>
      </c>
      <c r="BC3188" s="16"/>
      <c r="BD3188" s="16"/>
    </row>
    <row r="3189" spans="48:56" hidden="1" x14ac:dyDescent="0.25">
      <c r="AV3189" s="15" t="str">
        <f t="shared" si="49"/>
        <v>CA-2014-837  Canyon View Senior Apartments</v>
      </c>
      <c r="AW3189" s="15" t="s">
        <v>5367</v>
      </c>
      <c r="AX3189" s="15" t="s">
        <v>5368</v>
      </c>
      <c r="AY3189" s="15" t="s">
        <v>5369</v>
      </c>
      <c r="AZ3189" s="15" t="s">
        <v>5370</v>
      </c>
      <c r="BA3189" s="15" t="s">
        <v>362</v>
      </c>
      <c r="BB3189" s="15" t="s">
        <v>14577</v>
      </c>
      <c r="BC3189" s="16"/>
      <c r="BD3189" s="16"/>
    </row>
    <row r="3190" spans="48:56" hidden="1" x14ac:dyDescent="0.25">
      <c r="AV3190" s="15" t="str">
        <f t="shared" si="49"/>
        <v>CA-2014-838  Cambrian Center</v>
      </c>
      <c r="AW3190" s="15" t="s">
        <v>6220</v>
      </c>
      <c r="AX3190" s="15" t="s">
        <v>6221</v>
      </c>
      <c r="AY3190" s="15" t="s">
        <v>6222</v>
      </c>
      <c r="AZ3190" s="15" t="s">
        <v>851</v>
      </c>
      <c r="BA3190" s="15" t="s">
        <v>850</v>
      </c>
      <c r="BB3190" s="15" t="s">
        <v>14434</v>
      </c>
      <c r="BC3190" s="16"/>
      <c r="BD3190" s="16"/>
    </row>
    <row r="3191" spans="48:56" hidden="1" x14ac:dyDescent="0.25">
      <c r="AV3191" s="15" t="str">
        <f t="shared" si="49"/>
        <v>CA-2014-841  STEVENSON HOUSE</v>
      </c>
      <c r="AW3191" s="15" t="s">
        <v>6223</v>
      </c>
      <c r="AX3191" s="15" t="s">
        <v>6224</v>
      </c>
      <c r="AY3191" s="15" t="s">
        <v>6225</v>
      </c>
      <c r="AZ3191" s="15" t="s">
        <v>858</v>
      </c>
      <c r="BA3191" s="15" t="s">
        <v>850</v>
      </c>
      <c r="BB3191" s="15" t="s">
        <v>14047</v>
      </c>
      <c r="BC3191" s="16"/>
      <c r="BD3191" s="16"/>
    </row>
    <row r="3192" spans="48:56" hidden="1" x14ac:dyDescent="0.25">
      <c r="AV3192" s="15" t="str">
        <f t="shared" si="49"/>
        <v>CA-2014-842  William Penn Manor</v>
      </c>
      <c r="AW3192" s="15" t="s">
        <v>5725</v>
      </c>
      <c r="AX3192" s="15" t="s">
        <v>5726</v>
      </c>
      <c r="AY3192" s="15" t="s">
        <v>5727</v>
      </c>
      <c r="AZ3192" s="15" t="s">
        <v>335</v>
      </c>
      <c r="BA3192" s="15" t="s">
        <v>819</v>
      </c>
      <c r="BB3192" s="15" t="s">
        <v>14101</v>
      </c>
      <c r="BC3192" s="16"/>
      <c r="BD3192" s="16"/>
    </row>
    <row r="3193" spans="48:56" hidden="1" x14ac:dyDescent="0.25">
      <c r="AV3193" s="15" t="str">
        <f t="shared" si="49"/>
        <v>CA-2014-843  Allanza Apartments</v>
      </c>
      <c r="AW3193" s="15" t="s">
        <v>5728</v>
      </c>
      <c r="AX3193" s="15" t="s">
        <v>5729</v>
      </c>
      <c r="AY3193" s="15" t="s">
        <v>5730</v>
      </c>
      <c r="AZ3193" s="15" t="s">
        <v>574</v>
      </c>
      <c r="BA3193" s="15" t="s">
        <v>526</v>
      </c>
      <c r="BB3193" s="15" t="s">
        <v>13909</v>
      </c>
      <c r="BC3193" s="16"/>
      <c r="BD3193" s="16"/>
    </row>
    <row r="3194" spans="48:56" hidden="1" x14ac:dyDescent="0.25">
      <c r="AV3194" s="15" t="str">
        <f t="shared" si="49"/>
        <v>CA-2014-844  Camino Esperanza</v>
      </c>
      <c r="AW3194" s="15" t="s">
        <v>8443</v>
      </c>
      <c r="AX3194" s="15" t="s">
        <v>6226</v>
      </c>
      <c r="AY3194" s="15" t="s">
        <v>6227</v>
      </c>
      <c r="AZ3194" s="15" t="s">
        <v>1014</v>
      </c>
      <c r="BA3194" s="15" t="s">
        <v>1009</v>
      </c>
      <c r="BB3194" s="15" t="s">
        <v>14258</v>
      </c>
      <c r="BC3194" s="16"/>
      <c r="BD3194" s="16"/>
    </row>
    <row r="3195" spans="48:56" hidden="1" x14ac:dyDescent="0.25">
      <c r="AV3195" s="15" t="str">
        <f t="shared" si="49"/>
        <v>CA-2014-845  The Alexander Apartments</v>
      </c>
      <c r="AW3195" s="15" t="s">
        <v>5926</v>
      </c>
      <c r="AX3195" s="15" t="s">
        <v>5927</v>
      </c>
      <c r="AY3195" s="15" t="s">
        <v>5928</v>
      </c>
      <c r="AZ3195" s="15" t="s">
        <v>148</v>
      </c>
      <c r="BA3195" s="15" t="s">
        <v>1277</v>
      </c>
      <c r="BB3195" s="15" t="s">
        <v>13826</v>
      </c>
      <c r="BC3195" s="16"/>
      <c r="BD3195" s="16"/>
    </row>
    <row r="3196" spans="48:56" hidden="1" x14ac:dyDescent="0.25">
      <c r="AV3196" s="15" t="str">
        <f t="shared" si="49"/>
        <v>CA-2014-846  2175 Market Street Apartments</v>
      </c>
      <c r="AW3196" s="15" t="s">
        <v>5731</v>
      </c>
      <c r="AX3196" s="15" t="s">
        <v>5732</v>
      </c>
      <c r="AY3196" s="15" t="s">
        <v>5733</v>
      </c>
      <c r="AZ3196" s="15" t="s">
        <v>845</v>
      </c>
      <c r="BA3196" s="15" t="s">
        <v>845</v>
      </c>
      <c r="BB3196" s="15" t="s">
        <v>14578</v>
      </c>
      <c r="BC3196" s="16"/>
      <c r="BD3196" s="16"/>
    </row>
    <row r="3197" spans="48:56" hidden="1" x14ac:dyDescent="0.25">
      <c r="AV3197" s="15" t="str">
        <f t="shared" si="49"/>
        <v>CA-2014-847  Camphora Apartments</v>
      </c>
      <c r="AW3197" s="15" t="s">
        <v>5929</v>
      </c>
      <c r="AX3197" s="15" t="s">
        <v>5930</v>
      </c>
      <c r="AY3197" s="15" t="s">
        <v>15425</v>
      </c>
      <c r="AZ3197" s="15" t="s">
        <v>145</v>
      </c>
      <c r="BA3197" s="15" t="s">
        <v>876</v>
      </c>
      <c r="BB3197" s="15" t="s">
        <v>13823</v>
      </c>
      <c r="BC3197" s="16"/>
      <c r="BD3197" s="16"/>
    </row>
    <row r="3198" spans="48:56" hidden="1" x14ac:dyDescent="0.25">
      <c r="AV3198" s="15" t="str">
        <f t="shared" si="49"/>
        <v>CA-2014-848  Jefferson Townhomes / Cunningham Village</v>
      </c>
      <c r="AW3198" s="15" t="s">
        <v>8444</v>
      </c>
      <c r="AX3198" s="15" t="s">
        <v>5371</v>
      </c>
      <c r="AY3198" s="15" t="s">
        <v>5372</v>
      </c>
      <c r="AZ3198" s="15" t="s">
        <v>819</v>
      </c>
      <c r="BA3198" s="15" t="s">
        <v>819</v>
      </c>
      <c r="BB3198" s="15" t="s">
        <v>5373</v>
      </c>
      <c r="BC3198" s="16"/>
      <c r="BD3198" s="16"/>
    </row>
    <row r="3199" spans="48:56" hidden="1" x14ac:dyDescent="0.25">
      <c r="AV3199" s="15" t="str">
        <f t="shared" si="49"/>
        <v>CA-2014-849  615 Manhattan Apartments</v>
      </c>
      <c r="AW3199" s="15" t="s">
        <v>5374</v>
      </c>
      <c r="AX3199" s="15" t="s">
        <v>5375</v>
      </c>
      <c r="AY3199" s="15" t="s">
        <v>5376</v>
      </c>
      <c r="AZ3199" s="15" t="s">
        <v>819</v>
      </c>
      <c r="BA3199" s="15" t="s">
        <v>819</v>
      </c>
      <c r="BB3199" s="15" t="s">
        <v>13764</v>
      </c>
      <c r="BC3199" s="16"/>
      <c r="BD3199" s="16"/>
    </row>
    <row r="3200" spans="48:56" hidden="1" x14ac:dyDescent="0.25">
      <c r="AV3200" s="15" t="str">
        <f t="shared" si="49"/>
        <v>CA-2014-850  Charlotte Drive Family Apartments</v>
      </c>
      <c r="AW3200" s="15" t="s">
        <v>6228</v>
      </c>
      <c r="AX3200" s="15" t="s">
        <v>6229</v>
      </c>
      <c r="AY3200" s="15" t="s">
        <v>6230</v>
      </c>
      <c r="AZ3200" s="15" t="s">
        <v>851</v>
      </c>
      <c r="BA3200" s="15" t="s">
        <v>850</v>
      </c>
      <c r="BB3200" s="15" t="s">
        <v>13798</v>
      </c>
      <c r="BC3200" s="16"/>
      <c r="BD3200" s="16"/>
    </row>
    <row r="3201" spans="48:56" hidden="1" x14ac:dyDescent="0.25">
      <c r="AV3201" s="15" t="str">
        <f t="shared" si="49"/>
        <v>CA-2014-851  Lexington Avenue Family Apartms(AKA Oak Grove Ap</v>
      </c>
      <c r="AW3201" s="15" t="s">
        <v>5931</v>
      </c>
      <c r="AX3201" s="15" t="s">
        <v>6231</v>
      </c>
      <c r="AY3201" s="15" t="s">
        <v>5932</v>
      </c>
      <c r="AZ3201" s="15" t="s">
        <v>851</v>
      </c>
      <c r="BA3201" s="15" t="s">
        <v>850</v>
      </c>
      <c r="BB3201" s="15" t="s">
        <v>13798</v>
      </c>
      <c r="BC3201" s="16"/>
      <c r="BD3201" s="16"/>
    </row>
    <row r="3202" spans="48:56" hidden="1" x14ac:dyDescent="0.25">
      <c r="AV3202" s="15" t="str">
        <f t="shared" si="49"/>
        <v>CA-2014-852  Hunters View Phase IIa</v>
      </c>
      <c r="AW3202" s="15" t="s">
        <v>8445</v>
      </c>
      <c r="AX3202" s="15" t="s">
        <v>6640</v>
      </c>
      <c r="AY3202" s="15" t="s">
        <v>6641</v>
      </c>
      <c r="AZ3202" s="15" t="s">
        <v>845</v>
      </c>
      <c r="BA3202" s="15" t="s">
        <v>845</v>
      </c>
      <c r="BB3202" s="15" t="s">
        <v>14153</v>
      </c>
      <c r="BC3202" s="16"/>
      <c r="BD3202" s="16"/>
    </row>
    <row r="3203" spans="48:56" hidden="1" x14ac:dyDescent="0.25">
      <c r="AV3203" s="15" t="str">
        <f t="shared" si="49"/>
        <v>CA-2014-853  Royal Vista Terrace</v>
      </c>
      <c r="AW3203" s="15" t="s">
        <v>5734</v>
      </c>
      <c r="AX3203" s="15" t="s">
        <v>5735</v>
      </c>
      <c r="AY3203" s="15" t="s">
        <v>5736</v>
      </c>
      <c r="AZ3203" s="15" t="s">
        <v>1949</v>
      </c>
      <c r="BA3203" s="15" t="s">
        <v>819</v>
      </c>
      <c r="BB3203" s="15" t="s">
        <v>14032</v>
      </c>
      <c r="BC3203" s="16"/>
      <c r="BD3203" s="16"/>
    </row>
    <row r="3204" spans="48:56" hidden="1" x14ac:dyDescent="0.25">
      <c r="AV3204" s="15" t="str">
        <f t="shared" si="49"/>
        <v>CA-2014-854  Garden Villas (fka Kiku Gardens)</v>
      </c>
      <c r="AW3204" s="15" t="s">
        <v>5737</v>
      </c>
      <c r="AX3204" s="15" t="s">
        <v>5738</v>
      </c>
      <c r="AY3204" s="15" t="s">
        <v>5739</v>
      </c>
      <c r="AZ3204" s="15" t="s">
        <v>51</v>
      </c>
      <c r="BA3204" s="15" t="s">
        <v>848</v>
      </c>
      <c r="BB3204" s="15" t="s">
        <v>13765</v>
      </c>
      <c r="BC3204" s="16"/>
      <c r="BD3204" s="16"/>
    </row>
    <row r="3205" spans="48:56" hidden="1" x14ac:dyDescent="0.25">
      <c r="AV3205" s="15" t="str">
        <f t="shared" si="49"/>
        <v>CA-2014-856  Tierra Springs Apartments</v>
      </c>
      <c r="AW3205" s="15" t="s">
        <v>5740</v>
      </c>
      <c r="AX3205" s="15" t="s">
        <v>5741</v>
      </c>
      <c r="AY3205" s="15" t="s">
        <v>5742</v>
      </c>
      <c r="AZ3205" s="15" t="s">
        <v>5743</v>
      </c>
      <c r="BA3205" s="15" t="s">
        <v>1929</v>
      </c>
      <c r="BB3205" s="15" t="s">
        <v>13723</v>
      </c>
      <c r="BC3205" s="16"/>
      <c r="BD3205" s="16"/>
    </row>
    <row r="3206" spans="48:56" hidden="1" x14ac:dyDescent="0.25">
      <c r="AV3206" s="15" t="str">
        <f t="shared" si="49"/>
        <v>CA-2014-857  Pacific Pointe at the Shipyard</v>
      </c>
      <c r="AW3206" s="15" t="s">
        <v>8446</v>
      </c>
      <c r="AX3206" s="15" t="s">
        <v>5933</v>
      </c>
      <c r="AY3206" s="15" t="s">
        <v>5934</v>
      </c>
      <c r="AZ3206" s="15" t="s">
        <v>845</v>
      </c>
      <c r="BA3206" s="15" t="s">
        <v>845</v>
      </c>
      <c r="BB3206" s="15" t="s">
        <v>14153</v>
      </c>
      <c r="BC3206" s="16"/>
      <c r="BD3206" s="16"/>
    </row>
    <row r="3207" spans="48:56" hidden="1" x14ac:dyDescent="0.25">
      <c r="AV3207" s="15" t="str">
        <f t="shared" si="49"/>
        <v>CA-2014-858  Avila Avenue Apartments II</v>
      </c>
      <c r="AW3207" s="15" t="s">
        <v>8447</v>
      </c>
      <c r="AX3207" s="15" t="s">
        <v>5744</v>
      </c>
      <c r="AY3207" s="15" t="s">
        <v>4279</v>
      </c>
      <c r="AZ3207" s="15" t="s">
        <v>1436</v>
      </c>
      <c r="BA3207" s="15" t="s">
        <v>830</v>
      </c>
      <c r="BB3207" s="15" t="s">
        <v>13875</v>
      </c>
      <c r="BC3207" s="16"/>
      <c r="BD3207" s="16"/>
    </row>
    <row r="3208" spans="48:56" hidden="1" x14ac:dyDescent="0.25">
      <c r="AV3208" s="15" t="str">
        <f t="shared" si="49"/>
        <v>CA-2014-859  LDK Senior Apartments</v>
      </c>
      <c r="AW3208" s="15" t="s">
        <v>5935</v>
      </c>
      <c r="AX3208" s="15" t="s">
        <v>5936</v>
      </c>
      <c r="AY3208" s="15" t="s">
        <v>12707</v>
      </c>
      <c r="AZ3208" s="15" t="s">
        <v>819</v>
      </c>
      <c r="BA3208" s="15" t="s">
        <v>819</v>
      </c>
      <c r="BB3208" s="15" t="s">
        <v>12708</v>
      </c>
      <c r="BC3208" s="16"/>
      <c r="BD3208" s="16"/>
    </row>
    <row r="3209" spans="48:56" hidden="1" x14ac:dyDescent="0.25">
      <c r="AV3209" s="15" t="str">
        <f t="shared" si="49"/>
        <v>CA-2014-860  Pavilion Park Senior Housing</v>
      </c>
      <c r="AW3209" s="15" t="s">
        <v>8448</v>
      </c>
      <c r="AX3209" s="15" t="s">
        <v>5745</v>
      </c>
      <c r="AY3209" s="15" t="s">
        <v>5746</v>
      </c>
      <c r="AZ3209" s="15" t="s">
        <v>578</v>
      </c>
      <c r="BA3209" s="15" t="s">
        <v>1277</v>
      </c>
      <c r="BB3209" s="15" t="s">
        <v>14270</v>
      </c>
      <c r="BC3209" s="16"/>
      <c r="BD3209" s="16"/>
    </row>
    <row r="3210" spans="48:56" hidden="1" x14ac:dyDescent="0.25">
      <c r="AV3210" s="15" t="str">
        <f t="shared" si="49"/>
        <v>CA-2014-861  Bill Sorro Community</v>
      </c>
      <c r="AW3210" s="15" t="s">
        <v>8449</v>
      </c>
      <c r="AX3210" s="15" t="s">
        <v>6146</v>
      </c>
      <c r="AY3210" s="15" t="s">
        <v>6147</v>
      </c>
      <c r="AZ3210" s="15" t="s">
        <v>845</v>
      </c>
      <c r="BA3210" s="15" t="s">
        <v>845</v>
      </c>
      <c r="BB3210" s="15" t="s">
        <v>13791</v>
      </c>
      <c r="BC3210" s="16"/>
      <c r="BD3210" s="16"/>
    </row>
    <row r="3211" spans="48:56" hidden="1" x14ac:dyDescent="0.25">
      <c r="AV3211" s="15" t="str">
        <f t="shared" si="49"/>
        <v>CA-2014-862  Independence Point</v>
      </c>
      <c r="AW3211" s="15" t="s">
        <v>8450</v>
      </c>
      <c r="AX3211" s="15" t="s">
        <v>5747</v>
      </c>
      <c r="AY3211" s="15" t="s">
        <v>5748</v>
      </c>
      <c r="AZ3211" s="15" t="s">
        <v>848</v>
      </c>
      <c r="BA3211" s="15" t="s">
        <v>848</v>
      </c>
      <c r="BB3211" s="15" t="s">
        <v>13799</v>
      </c>
      <c r="BC3211" s="16"/>
      <c r="BD3211" s="16"/>
    </row>
    <row r="3212" spans="48:56" hidden="1" x14ac:dyDescent="0.25">
      <c r="AV3212" s="15" t="str">
        <f t="shared" si="49"/>
        <v>CA-2014-863  Las Brisas Apartments</v>
      </c>
      <c r="AW3212" s="15" t="s">
        <v>8451</v>
      </c>
      <c r="AX3212" s="15" t="s">
        <v>407</v>
      </c>
      <c r="AY3212" s="15" t="s">
        <v>4774</v>
      </c>
      <c r="AZ3212" s="15" t="s">
        <v>223</v>
      </c>
      <c r="BA3212" s="15" t="s">
        <v>819</v>
      </c>
      <c r="BB3212" s="15" t="s">
        <v>13903</v>
      </c>
      <c r="BC3212" s="16"/>
      <c r="BD3212" s="16"/>
    </row>
    <row r="3213" spans="48:56" hidden="1" x14ac:dyDescent="0.25">
      <c r="AV3213" s="15" t="str">
        <f t="shared" si="49"/>
        <v>CA-2014-864  Sharmon Palms Lane</v>
      </c>
      <c r="AW3213" s="15" t="s">
        <v>8452</v>
      </c>
      <c r="AX3213" s="15" t="s">
        <v>5749</v>
      </c>
      <c r="AY3213" s="15" t="s">
        <v>553</v>
      </c>
      <c r="AZ3213" s="15" t="s">
        <v>554</v>
      </c>
      <c r="BA3213" s="15" t="s">
        <v>850</v>
      </c>
      <c r="BB3213" s="15" t="s">
        <v>14187</v>
      </c>
      <c r="BC3213" s="16"/>
      <c r="BD3213" s="16"/>
    </row>
    <row r="3214" spans="48:56" hidden="1" x14ac:dyDescent="0.25">
      <c r="AV3214" s="15" t="str">
        <f t="shared" si="49"/>
        <v>CA-2014-865  The Berendos</v>
      </c>
      <c r="AW3214" s="15" t="s">
        <v>5937</v>
      </c>
      <c r="AX3214" s="15" t="s">
        <v>5938</v>
      </c>
      <c r="AY3214" s="15" t="s">
        <v>5939</v>
      </c>
      <c r="AZ3214" s="15" t="s">
        <v>819</v>
      </c>
      <c r="BA3214" s="15" t="s">
        <v>819</v>
      </c>
      <c r="BB3214" s="15" t="s">
        <v>13900</v>
      </c>
      <c r="BC3214" s="16"/>
      <c r="BD3214" s="16"/>
    </row>
    <row r="3215" spans="48:56" hidden="1" x14ac:dyDescent="0.25">
      <c r="AV3215" s="15" t="str">
        <f t="shared" si="49"/>
        <v>CA-2014-866  Westminster Manor</v>
      </c>
      <c r="AW3215" s="15" t="s">
        <v>5750</v>
      </c>
      <c r="AX3215" s="15" t="s">
        <v>5751</v>
      </c>
      <c r="AY3215" s="15" t="s">
        <v>5752</v>
      </c>
      <c r="AZ3215" s="15" t="s">
        <v>848</v>
      </c>
      <c r="BA3215" s="15" t="s">
        <v>848</v>
      </c>
      <c r="BB3215" s="15" t="s">
        <v>13789</v>
      </c>
      <c r="BC3215" s="16"/>
      <c r="BD3215" s="16"/>
    </row>
    <row r="3216" spans="48:56" hidden="1" x14ac:dyDescent="0.25">
      <c r="AV3216" s="15" t="str">
        <f t="shared" si="49"/>
        <v>CA-2014-867  Leland Park (Evans Park)</v>
      </c>
      <c r="AW3216" s="15" t="s">
        <v>5753</v>
      </c>
      <c r="AX3216" s="15" t="s">
        <v>5754</v>
      </c>
      <c r="AY3216" s="15" t="s">
        <v>5755</v>
      </c>
      <c r="AZ3216" s="15" t="s">
        <v>69</v>
      </c>
      <c r="BA3216" s="15" t="s">
        <v>345</v>
      </c>
      <c r="BB3216" s="15" t="s">
        <v>14013</v>
      </c>
      <c r="BC3216" s="16"/>
      <c r="BD3216" s="16"/>
    </row>
    <row r="3217" spans="48:56" hidden="1" x14ac:dyDescent="0.25">
      <c r="AV3217" s="15" t="str">
        <f t="shared" si="49"/>
        <v>CA-2014-868  L.C. Grossman (Aparicio V)</v>
      </c>
      <c r="AW3217" s="15" t="s">
        <v>8453</v>
      </c>
      <c r="AX3217" s="15" t="s">
        <v>5756</v>
      </c>
      <c r="AY3217" s="15" t="s">
        <v>5757</v>
      </c>
      <c r="AZ3217" s="15" t="s">
        <v>1608</v>
      </c>
      <c r="BA3217" s="15" t="s">
        <v>345</v>
      </c>
      <c r="BB3217" s="15" t="s">
        <v>14034</v>
      </c>
      <c r="BC3217" s="16"/>
      <c r="BD3217" s="16"/>
    </row>
    <row r="3218" spans="48:56" hidden="1" x14ac:dyDescent="0.25">
      <c r="AV3218" s="15" t="str">
        <f t="shared" si="49"/>
        <v>CA-2014-869  Sandpiper Apartments</v>
      </c>
      <c r="AW3218" s="15" t="s">
        <v>8454</v>
      </c>
      <c r="AX3218" s="15" t="s">
        <v>5758</v>
      </c>
      <c r="AY3218" s="15" t="s">
        <v>5759</v>
      </c>
      <c r="AZ3218" s="15" t="s">
        <v>1608</v>
      </c>
      <c r="BA3218" s="15" t="s">
        <v>345</v>
      </c>
      <c r="BB3218" s="15" t="s">
        <v>14034</v>
      </c>
      <c r="BC3218" s="16"/>
      <c r="BD3218" s="16"/>
    </row>
    <row r="3219" spans="48:56" hidden="1" x14ac:dyDescent="0.25">
      <c r="AV3219" s="15" t="str">
        <f t="shared" si="49"/>
        <v>CA-2014-871  San Diego Square</v>
      </c>
      <c r="AW3219" s="15" t="s">
        <v>5760</v>
      </c>
      <c r="AX3219" s="15" t="s">
        <v>5761</v>
      </c>
      <c r="AY3219" s="15" t="s">
        <v>5762</v>
      </c>
      <c r="AZ3219" s="15" t="s">
        <v>848</v>
      </c>
      <c r="BA3219" s="15" t="s">
        <v>848</v>
      </c>
      <c r="BB3219" s="15" t="s">
        <v>13789</v>
      </c>
      <c r="BC3219" s="16"/>
      <c r="BD3219" s="16"/>
    </row>
    <row r="3220" spans="48:56" hidden="1" x14ac:dyDescent="0.25">
      <c r="AV3220" s="15" t="str">
        <f t="shared" si="49"/>
        <v>CA-2014-872  Heritage II</v>
      </c>
      <c r="AW3220" s="15" t="s">
        <v>8455</v>
      </c>
      <c r="AX3220" s="15" t="s">
        <v>5940</v>
      </c>
      <c r="AY3220" s="15" t="s">
        <v>5941</v>
      </c>
      <c r="AZ3220" s="15" t="s">
        <v>1085</v>
      </c>
      <c r="BA3220" s="15" t="s">
        <v>345</v>
      </c>
      <c r="BB3220" s="15" t="s">
        <v>13840</v>
      </c>
      <c r="BC3220" s="16"/>
      <c r="BD3220" s="16"/>
    </row>
    <row r="3221" spans="48:56" hidden="1" x14ac:dyDescent="0.25">
      <c r="AV3221" s="15" t="str">
        <f t="shared" si="49"/>
        <v>CA-2014-873  Parkview Family Apartments</v>
      </c>
      <c r="AW3221" s="15" t="s">
        <v>8456</v>
      </c>
      <c r="AX3221" s="15" t="s">
        <v>1242</v>
      </c>
      <c r="AY3221" s="15" t="s">
        <v>5763</v>
      </c>
      <c r="AZ3221" s="15" t="s">
        <v>851</v>
      </c>
      <c r="BA3221" s="15" t="s">
        <v>850</v>
      </c>
      <c r="BB3221" s="15" t="s">
        <v>13861</v>
      </c>
      <c r="BC3221" s="16"/>
      <c r="BD3221" s="16"/>
    </row>
    <row r="3222" spans="48:56" hidden="1" x14ac:dyDescent="0.25">
      <c r="AV3222" s="15" t="str">
        <f t="shared" si="49"/>
        <v>CA-2014-874  Parkview Senior Apartments</v>
      </c>
      <c r="AW3222" s="15" t="s">
        <v>8457</v>
      </c>
      <c r="AX3222" s="15" t="s">
        <v>368</v>
      </c>
      <c r="AY3222" s="15" t="s">
        <v>369</v>
      </c>
      <c r="AZ3222" s="15" t="s">
        <v>851</v>
      </c>
      <c r="BA3222" s="15" t="s">
        <v>850</v>
      </c>
      <c r="BB3222" s="15" t="s">
        <v>13861</v>
      </c>
      <c r="BC3222" s="16"/>
      <c r="BD3222" s="16"/>
    </row>
    <row r="3223" spans="48:56" hidden="1" x14ac:dyDescent="0.25">
      <c r="AV3223" s="15" t="str">
        <f t="shared" ref="AV3223:AV3286" si="50">CONCATENATE(AW3223,"  ",AX3223)</f>
        <v>CA-2014-875  The Paseo at Californian</v>
      </c>
      <c r="AW3223" s="15" t="s">
        <v>8458</v>
      </c>
      <c r="AX3223" s="15" t="s">
        <v>5942</v>
      </c>
      <c r="AY3223" s="15" t="s">
        <v>5943</v>
      </c>
      <c r="AZ3223" s="15" t="s">
        <v>819</v>
      </c>
      <c r="BA3223" s="15" t="s">
        <v>819</v>
      </c>
      <c r="BB3223" s="15" t="s">
        <v>13790</v>
      </c>
      <c r="BC3223" s="16"/>
      <c r="BD3223" s="16"/>
    </row>
    <row r="3224" spans="48:56" hidden="1" x14ac:dyDescent="0.25">
      <c r="AV3224" s="15" t="str">
        <f t="shared" si="50"/>
        <v>CA-2014-876  Winnetka Senior Apartments</v>
      </c>
      <c r="AW3224" s="15" t="s">
        <v>8459</v>
      </c>
      <c r="AX3224" s="15" t="s">
        <v>5944</v>
      </c>
      <c r="AY3224" s="15" t="s">
        <v>5945</v>
      </c>
      <c r="AZ3224" s="15" t="s">
        <v>771</v>
      </c>
      <c r="BA3224" s="15" t="s">
        <v>819</v>
      </c>
      <c r="BB3224" s="15" t="s">
        <v>13920</v>
      </c>
      <c r="BC3224" s="16"/>
      <c r="BD3224" s="16"/>
    </row>
    <row r="3225" spans="48:56" hidden="1" x14ac:dyDescent="0.25">
      <c r="AV3225" s="15" t="str">
        <f t="shared" si="50"/>
        <v>CA-2014-877  Tuolumne Apartments</v>
      </c>
      <c r="AW3225" s="15" t="s">
        <v>8460</v>
      </c>
      <c r="AX3225" s="15" t="s">
        <v>5764</v>
      </c>
      <c r="AY3225" s="15" t="s">
        <v>5765</v>
      </c>
      <c r="AZ3225" s="15" t="s">
        <v>783</v>
      </c>
      <c r="BA3225" s="15" t="s">
        <v>783</v>
      </c>
      <c r="BB3225" s="15" t="s">
        <v>14579</v>
      </c>
      <c r="BC3225" s="16"/>
      <c r="BD3225" s="16"/>
    </row>
    <row r="3226" spans="48:56" hidden="1" x14ac:dyDescent="0.25">
      <c r="AV3226" s="15" t="str">
        <f t="shared" si="50"/>
        <v>CA-2014-878  Heritage Commons Phase 2</v>
      </c>
      <c r="AW3226" s="15" t="s">
        <v>8461</v>
      </c>
      <c r="AX3226" s="15" t="s">
        <v>5946</v>
      </c>
      <c r="AY3226" s="15" t="s">
        <v>5947</v>
      </c>
      <c r="AZ3226" s="15" t="s">
        <v>252</v>
      </c>
      <c r="BA3226" s="15" t="s">
        <v>576</v>
      </c>
      <c r="BB3226" s="15" t="s">
        <v>14310</v>
      </c>
      <c r="BC3226" s="16"/>
      <c r="BD3226" s="16"/>
    </row>
    <row r="3227" spans="48:56" hidden="1" x14ac:dyDescent="0.25">
      <c r="AV3227" s="15" t="str">
        <f t="shared" si="50"/>
        <v>CA-2014-879  Maple Park Phase 2</v>
      </c>
      <c r="AW3227" s="15" t="s">
        <v>5948</v>
      </c>
      <c r="AX3227" s="15" t="s">
        <v>5949</v>
      </c>
      <c r="AY3227" s="15" t="s">
        <v>5950</v>
      </c>
      <c r="AZ3227" s="15" t="s">
        <v>708</v>
      </c>
      <c r="BA3227" s="15" t="s">
        <v>709</v>
      </c>
      <c r="BB3227" s="15" t="s">
        <v>14106</v>
      </c>
      <c r="BC3227" s="16"/>
      <c r="BD3227" s="16"/>
    </row>
    <row r="3228" spans="48:56" hidden="1" x14ac:dyDescent="0.25">
      <c r="AV3228" s="15" t="str">
        <f t="shared" si="50"/>
        <v>CA-2014-882  Sierra Vista Apartments</v>
      </c>
      <c r="AW3228" s="15" t="s">
        <v>8462</v>
      </c>
      <c r="AX3228" s="15" t="s">
        <v>706</v>
      </c>
      <c r="AY3228" s="15" t="s">
        <v>5766</v>
      </c>
      <c r="AZ3228" s="15" t="s">
        <v>781</v>
      </c>
      <c r="BA3228" s="15" t="s">
        <v>781</v>
      </c>
      <c r="BB3228" s="15" t="s">
        <v>14570</v>
      </c>
      <c r="BC3228" s="16"/>
      <c r="BD3228" s="16"/>
    </row>
    <row r="3229" spans="48:56" hidden="1" x14ac:dyDescent="0.25">
      <c r="AV3229" s="15" t="str">
        <f t="shared" si="50"/>
        <v>CA-2014-886  Poco Way Apartments</v>
      </c>
      <c r="AW3229" s="15" t="s">
        <v>5951</v>
      </c>
      <c r="AX3229" s="15" t="s">
        <v>5952</v>
      </c>
      <c r="AY3229" s="15" t="s">
        <v>649</v>
      </c>
      <c r="AZ3229" s="15" t="s">
        <v>851</v>
      </c>
      <c r="BA3229" s="15" t="s">
        <v>850</v>
      </c>
      <c r="BB3229" s="15" t="s">
        <v>14015</v>
      </c>
      <c r="BC3229" s="16"/>
      <c r="BD3229" s="16"/>
    </row>
    <row r="3230" spans="48:56" hidden="1" x14ac:dyDescent="0.25">
      <c r="AV3230" s="15" t="str">
        <f t="shared" si="50"/>
        <v>CA-2014-887  Buchanan Park Apartments</v>
      </c>
      <c r="AW3230" s="15" t="s">
        <v>8463</v>
      </c>
      <c r="AX3230" s="15" t="s">
        <v>5767</v>
      </c>
      <c r="AY3230" s="15" t="s">
        <v>5768</v>
      </c>
      <c r="AZ3230" s="15" t="s">
        <v>845</v>
      </c>
      <c r="BA3230" s="15" t="s">
        <v>845</v>
      </c>
      <c r="BB3230" s="15" t="s">
        <v>13859</v>
      </c>
      <c r="BC3230" s="16"/>
      <c r="BD3230" s="16"/>
    </row>
    <row r="3231" spans="48:56" hidden="1" x14ac:dyDescent="0.25">
      <c r="AV3231" s="15" t="str">
        <f t="shared" si="50"/>
        <v>CA-2014-888  Stonebridge Apartments</v>
      </c>
      <c r="AW3231" s="15" t="s">
        <v>8464</v>
      </c>
      <c r="AX3231" s="15" t="s">
        <v>5769</v>
      </c>
      <c r="AY3231" s="15" t="s">
        <v>5770</v>
      </c>
      <c r="AZ3231" s="15" t="s">
        <v>1003</v>
      </c>
      <c r="BA3231" s="15" t="s">
        <v>217</v>
      </c>
      <c r="BB3231" s="15" t="s">
        <v>13743</v>
      </c>
      <c r="BC3231" s="16"/>
      <c r="BD3231" s="16"/>
    </row>
    <row r="3232" spans="48:56" hidden="1" x14ac:dyDescent="0.25">
      <c r="AV3232" s="15" t="str">
        <f t="shared" si="50"/>
        <v>CA-2014-889  Glenview Apartments</v>
      </c>
      <c r="AW3232" s="15" t="s">
        <v>5771</v>
      </c>
      <c r="AX3232" s="15" t="s">
        <v>366</v>
      </c>
      <c r="AY3232" s="15" t="s">
        <v>367</v>
      </c>
      <c r="AZ3232" s="15" t="s">
        <v>1089</v>
      </c>
      <c r="BA3232" s="15" t="s">
        <v>826</v>
      </c>
      <c r="BB3232" s="15" t="s">
        <v>13843</v>
      </c>
      <c r="BC3232" s="16"/>
      <c r="BD3232" s="16"/>
    </row>
    <row r="3233" spans="48:56" hidden="1" x14ac:dyDescent="0.25">
      <c r="AV3233" s="15" t="str">
        <f t="shared" si="50"/>
        <v>CA-2014-890  Santa Fe Apartments</v>
      </c>
      <c r="AW3233" s="15" t="s">
        <v>8465</v>
      </c>
      <c r="AX3233" s="15" t="s">
        <v>65</v>
      </c>
      <c r="AY3233" s="15" t="s">
        <v>66</v>
      </c>
      <c r="AZ3233" s="15" t="s">
        <v>67</v>
      </c>
      <c r="BA3233" s="15" t="s">
        <v>882</v>
      </c>
      <c r="BB3233" s="15" t="s">
        <v>14039</v>
      </c>
      <c r="BC3233" s="16"/>
      <c r="BD3233" s="16"/>
    </row>
    <row r="3234" spans="48:56" hidden="1" x14ac:dyDescent="0.25">
      <c r="AV3234" s="15" t="str">
        <f t="shared" si="50"/>
        <v>CA-2014-891  Montclair Apartments</v>
      </c>
      <c r="AW3234" s="15" t="s">
        <v>8466</v>
      </c>
      <c r="AX3234" s="15" t="s">
        <v>62</v>
      </c>
      <c r="AY3234" s="15" t="s">
        <v>5772</v>
      </c>
      <c r="AZ3234" s="15" t="s">
        <v>227</v>
      </c>
      <c r="BA3234" s="15" t="s">
        <v>973</v>
      </c>
      <c r="BB3234" s="15" t="s">
        <v>13942</v>
      </c>
      <c r="BC3234" s="16"/>
      <c r="BD3234" s="16"/>
    </row>
    <row r="3235" spans="48:56" hidden="1" x14ac:dyDescent="0.25">
      <c r="AV3235" s="15" t="str">
        <f t="shared" si="50"/>
        <v>CA-2014-892  Martha Bryant Manor</v>
      </c>
      <c r="AW3235" s="15" t="s">
        <v>8467</v>
      </c>
      <c r="AX3235" s="15" t="s">
        <v>1468</v>
      </c>
      <c r="AY3235" s="15" t="s">
        <v>5953</v>
      </c>
      <c r="AZ3235" s="15" t="s">
        <v>819</v>
      </c>
      <c r="BA3235" s="15" t="s">
        <v>819</v>
      </c>
      <c r="BB3235" s="15" t="s">
        <v>14580</v>
      </c>
      <c r="BC3235" s="16"/>
      <c r="BD3235" s="16"/>
    </row>
    <row r="3236" spans="48:56" hidden="1" x14ac:dyDescent="0.25">
      <c r="AV3236" s="15" t="str">
        <f t="shared" si="50"/>
        <v>CA-2014-893  Olive Court Apartments</v>
      </c>
      <c r="AW3236" s="15" t="s">
        <v>5954</v>
      </c>
      <c r="AX3236" s="15" t="s">
        <v>5955</v>
      </c>
      <c r="AY3236" s="15" t="s">
        <v>5956</v>
      </c>
      <c r="AZ3236" s="15" t="s">
        <v>574</v>
      </c>
      <c r="BA3236" s="15" t="s">
        <v>526</v>
      </c>
      <c r="BB3236" s="15" t="s">
        <v>13909</v>
      </c>
      <c r="BC3236" s="16"/>
      <c r="BD3236" s="16"/>
    </row>
    <row r="3237" spans="48:56" hidden="1" x14ac:dyDescent="0.25">
      <c r="AV3237" s="15" t="str">
        <f t="shared" si="50"/>
        <v>CA-2014-894  Woodhaven Senior Residence</v>
      </c>
      <c r="AW3237" s="15" t="s">
        <v>8468</v>
      </c>
      <c r="AX3237" s="15" t="s">
        <v>5773</v>
      </c>
      <c r="AY3237" s="15" t="s">
        <v>2272</v>
      </c>
      <c r="AZ3237" s="15" t="s">
        <v>781</v>
      </c>
      <c r="BA3237" s="15" t="s">
        <v>781</v>
      </c>
      <c r="BB3237" s="15" t="s">
        <v>13770</v>
      </c>
      <c r="BC3237" s="16"/>
      <c r="BD3237" s="16"/>
    </row>
    <row r="3238" spans="48:56" hidden="1" x14ac:dyDescent="0.25">
      <c r="AV3238" s="15" t="str">
        <f t="shared" si="50"/>
        <v>CA-2014-895  Alice Griffith Phase 1</v>
      </c>
      <c r="AW3238" s="15" t="s">
        <v>8469</v>
      </c>
      <c r="AX3238" s="15" t="s">
        <v>6232</v>
      </c>
      <c r="AY3238" s="15" t="s">
        <v>6233</v>
      </c>
      <c r="AZ3238" s="15" t="s">
        <v>845</v>
      </c>
      <c r="BA3238" s="15" t="s">
        <v>845</v>
      </c>
      <c r="BB3238" s="15" t="s">
        <v>14218</v>
      </c>
      <c r="BC3238" s="16"/>
      <c r="BD3238" s="16"/>
    </row>
    <row r="3239" spans="48:56" hidden="1" x14ac:dyDescent="0.25">
      <c r="AV3239" s="15" t="str">
        <f t="shared" si="50"/>
        <v>CA-2014-896  Rotary Plaza Apartments</v>
      </c>
      <c r="AW3239" s="15" t="s">
        <v>5957</v>
      </c>
      <c r="AX3239" s="15" t="s">
        <v>5958</v>
      </c>
      <c r="AY3239" s="15" t="s">
        <v>6234</v>
      </c>
      <c r="AZ3239" s="15" t="s">
        <v>1272</v>
      </c>
      <c r="BA3239" s="15" t="s">
        <v>838</v>
      </c>
      <c r="BB3239" s="15" t="s">
        <v>14052</v>
      </c>
      <c r="BC3239" s="16"/>
      <c r="BD3239" s="16"/>
    </row>
    <row r="3240" spans="48:56" hidden="1" x14ac:dyDescent="0.25">
      <c r="AV3240" s="15" t="str">
        <f t="shared" si="50"/>
        <v>CA-2014-897  Johnson Gardens</v>
      </c>
      <c r="AW3240" s="15" t="s">
        <v>8470</v>
      </c>
      <c r="AX3240" s="15" t="s">
        <v>5959</v>
      </c>
      <c r="AY3240" s="15" t="s">
        <v>5960</v>
      </c>
      <c r="AZ3240" s="15" t="s">
        <v>1009</v>
      </c>
      <c r="BA3240" s="15" t="s">
        <v>1009</v>
      </c>
      <c r="BB3240" s="15" t="s">
        <v>5961</v>
      </c>
      <c r="BC3240" s="16"/>
      <c r="BD3240" s="16"/>
    </row>
    <row r="3241" spans="48:56" hidden="1" x14ac:dyDescent="0.25">
      <c r="AV3241" s="15" t="str">
        <f t="shared" si="50"/>
        <v>CA-2014-898  East Cliff Village Apartments</v>
      </c>
      <c r="AW3241" s="15" t="s">
        <v>5962</v>
      </c>
      <c r="AX3241" s="15" t="s">
        <v>5963</v>
      </c>
      <c r="AY3241" s="15" t="s">
        <v>5964</v>
      </c>
      <c r="AZ3241" s="15" t="s">
        <v>1011</v>
      </c>
      <c r="BA3241" s="15" t="s">
        <v>1011</v>
      </c>
      <c r="BB3241" s="15" t="s">
        <v>14581</v>
      </c>
      <c r="BC3241" s="16"/>
      <c r="BD3241" s="16"/>
    </row>
    <row r="3242" spans="48:56" hidden="1" x14ac:dyDescent="0.25">
      <c r="AV3242" s="15" t="str">
        <f t="shared" si="50"/>
        <v>CA-2014-899  Wilshire Manor</v>
      </c>
      <c r="AW3242" s="15" t="s">
        <v>8471</v>
      </c>
      <c r="AX3242" s="15" t="s">
        <v>5965</v>
      </c>
      <c r="AY3242" s="15" t="s">
        <v>5966</v>
      </c>
      <c r="AZ3242" s="15" t="s">
        <v>819</v>
      </c>
      <c r="BA3242" s="15" t="s">
        <v>819</v>
      </c>
      <c r="BB3242" s="15" t="s">
        <v>13764</v>
      </c>
      <c r="BC3242" s="16"/>
      <c r="BD3242" s="16"/>
    </row>
    <row r="3243" spans="48:56" hidden="1" x14ac:dyDescent="0.25">
      <c r="AV3243" s="15" t="str">
        <f t="shared" si="50"/>
        <v>CA-2014-900  Alice Griffith Phase 2</v>
      </c>
      <c r="AW3243" s="15" t="s">
        <v>6235</v>
      </c>
      <c r="AX3243" s="15" t="s">
        <v>6236</v>
      </c>
      <c r="AY3243" s="15" t="s">
        <v>6237</v>
      </c>
      <c r="AZ3243" s="15" t="s">
        <v>845</v>
      </c>
      <c r="BA3243" s="15" t="s">
        <v>845</v>
      </c>
      <c r="BB3243" s="15" t="s">
        <v>14218</v>
      </c>
      <c r="BC3243" s="16"/>
      <c r="BD3243" s="16"/>
    </row>
    <row r="3244" spans="48:56" hidden="1" x14ac:dyDescent="0.25">
      <c r="AV3244" s="15" t="str">
        <f t="shared" si="50"/>
        <v>CA-2014-901  Kimme's Place fka Callen Street Apartments</v>
      </c>
      <c r="AW3244" s="15" t="s">
        <v>5774</v>
      </c>
      <c r="AX3244" s="15" t="s">
        <v>5967</v>
      </c>
      <c r="AY3244" s="15" t="s">
        <v>5775</v>
      </c>
      <c r="AZ3244" s="15" t="s">
        <v>1083</v>
      </c>
      <c r="BA3244" s="15" t="s">
        <v>576</v>
      </c>
      <c r="BB3244" s="15" t="s">
        <v>14061</v>
      </c>
      <c r="BC3244" s="16"/>
      <c r="BD3244" s="16"/>
    </row>
    <row r="3245" spans="48:56" hidden="1" x14ac:dyDescent="0.25">
      <c r="AV3245" s="15" t="str">
        <f t="shared" si="50"/>
        <v>CA-2014-903  Cielo Carmel I</v>
      </c>
      <c r="AW3245" s="15" t="s">
        <v>5968</v>
      </c>
      <c r="AX3245" s="15" t="s">
        <v>5969</v>
      </c>
      <c r="AY3245" s="15" t="s">
        <v>5970</v>
      </c>
      <c r="AZ3245" s="15" t="s">
        <v>848</v>
      </c>
      <c r="BA3245" s="15" t="s">
        <v>848</v>
      </c>
      <c r="BB3245" s="15" t="s">
        <v>14154</v>
      </c>
      <c r="BC3245" s="16"/>
      <c r="BD3245" s="16"/>
    </row>
    <row r="3246" spans="48:56" hidden="1" x14ac:dyDescent="0.25">
      <c r="AV3246" s="15" t="str">
        <f t="shared" si="50"/>
        <v>CA-2014-904  The Presidio (formerly known as Wycliffe Casa de S</v>
      </c>
      <c r="AW3246" s="15" t="s">
        <v>5377</v>
      </c>
      <c r="AX3246" s="15" t="s">
        <v>5378</v>
      </c>
      <c r="AY3246" s="15" t="s">
        <v>5379</v>
      </c>
      <c r="AZ3246" s="15" t="s">
        <v>1147</v>
      </c>
      <c r="BA3246" s="15" t="s">
        <v>1277</v>
      </c>
      <c r="BB3246" s="15" t="s">
        <v>14212</v>
      </c>
      <c r="BC3246" s="16"/>
      <c r="BD3246" s="16"/>
    </row>
    <row r="3247" spans="48:56" hidden="1" x14ac:dyDescent="0.25">
      <c r="AV3247" s="15" t="str">
        <f t="shared" si="50"/>
        <v>CA-2014-905  Auburn Villa Apartments</v>
      </c>
      <c r="AW3247" s="15" t="s">
        <v>6238</v>
      </c>
      <c r="AX3247" s="15" t="s">
        <v>6239</v>
      </c>
      <c r="AY3247" s="15" t="s">
        <v>6240</v>
      </c>
      <c r="AZ3247" s="15" t="s">
        <v>54</v>
      </c>
      <c r="BA3247" s="15" t="s">
        <v>362</v>
      </c>
      <c r="BB3247" s="15" t="s">
        <v>13837</v>
      </c>
      <c r="BC3247" s="16"/>
      <c r="BD3247" s="16"/>
    </row>
    <row r="3248" spans="48:56" hidden="1" x14ac:dyDescent="0.25">
      <c r="AV3248" s="15" t="str">
        <f t="shared" si="50"/>
        <v>CA-2014-906  Pilgrim Terrace</v>
      </c>
      <c r="AW3248" s="15" t="s">
        <v>5971</v>
      </c>
      <c r="AX3248" s="15" t="s">
        <v>5972</v>
      </c>
      <c r="AY3248" s="15" t="s">
        <v>5973</v>
      </c>
      <c r="AZ3248" s="15" t="s">
        <v>345</v>
      </c>
      <c r="BA3248" s="15" t="s">
        <v>345</v>
      </c>
      <c r="BB3248" s="15" t="s">
        <v>13778</v>
      </c>
      <c r="BC3248" s="16"/>
      <c r="BD3248" s="16"/>
    </row>
    <row r="3249" spans="48:56" hidden="1" x14ac:dyDescent="0.25">
      <c r="AV3249" s="15" t="str">
        <f t="shared" si="50"/>
        <v>CA-2014-907  Icon on Rosecrans</v>
      </c>
      <c r="AW3249" s="15" t="s">
        <v>8472</v>
      </c>
      <c r="AX3249" s="15" t="s">
        <v>6241</v>
      </c>
      <c r="AY3249" s="15" t="s">
        <v>6242</v>
      </c>
      <c r="AZ3249" s="15" t="s">
        <v>6243</v>
      </c>
      <c r="BA3249" s="15" t="s">
        <v>819</v>
      </c>
      <c r="BB3249" s="15" t="s">
        <v>14582</v>
      </c>
      <c r="BC3249" s="16"/>
      <c r="BD3249" s="16"/>
    </row>
    <row r="3250" spans="48:56" hidden="1" x14ac:dyDescent="0.25">
      <c r="AV3250" s="15" t="str">
        <f t="shared" si="50"/>
        <v>CA-2014-908  Rancho Del Sol</v>
      </c>
      <c r="AW3250" s="15" t="s">
        <v>5776</v>
      </c>
      <c r="AX3250" s="15" t="s">
        <v>5777</v>
      </c>
      <c r="AY3250" s="15" t="s">
        <v>5778</v>
      </c>
      <c r="AZ3250" s="15" t="s">
        <v>848</v>
      </c>
      <c r="BA3250" s="15" t="s">
        <v>848</v>
      </c>
      <c r="BB3250" s="15" t="s">
        <v>14154</v>
      </c>
      <c r="BC3250" s="16"/>
      <c r="BD3250" s="16"/>
    </row>
    <row r="3251" spans="48:56" hidden="1" x14ac:dyDescent="0.25">
      <c r="AV3251" s="15" t="str">
        <f t="shared" si="50"/>
        <v>CA-2014-909  Stanford/Palo Alto Affordable Apartments</v>
      </c>
      <c r="AW3251" s="15" t="s">
        <v>8473</v>
      </c>
      <c r="AX3251" s="15" t="s">
        <v>6642</v>
      </c>
      <c r="AY3251" s="15" t="s">
        <v>6244</v>
      </c>
      <c r="AZ3251" s="15" t="s">
        <v>858</v>
      </c>
      <c r="BA3251" s="15" t="s">
        <v>850</v>
      </c>
      <c r="BB3251" s="15" t="s">
        <v>14047</v>
      </c>
      <c r="BC3251" s="16"/>
      <c r="BD3251" s="16"/>
    </row>
    <row r="3252" spans="48:56" hidden="1" x14ac:dyDescent="0.25">
      <c r="AV3252" s="15" t="str">
        <f t="shared" si="50"/>
        <v>CA-2014-910  Northwest Manor I</v>
      </c>
      <c r="AW3252" s="15" t="s">
        <v>5779</v>
      </c>
      <c r="AX3252" s="15" t="s">
        <v>5780</v>
      </c>
      <c r="AY3252" s="15" t="s">
        <v>5781</v>
      </c>
      <c r="AZ3252" s="15" t="s">
        <v>856</v>
      </c>
      <c r="BA3252" s="15" t="s">
        <v>819</v>
      </c>
      <c r="BB3252" s="15" t="s">
        <v>13819</v>
      </c>
      <c r="BC3252" s="16"/>
      <c r="BD3252" s="16"/>
    </row>
    <row r="3253" spans="48:56" hidden="1" x14ac:dyDescent="0.25">
      <c r="AV3253" s="15" t="str">
        <f t="shared" si="50"/>
        <v>CA-2014-911  Atmosphere II</v>
      </c>
      <c r="AW3253" s="15" t="s">
        <v>8474</v>
      </c>
      <c r="AX3253" s="15" t="s">
        <v>6245</v>
      </c>
      <c r="AY3253" s="15" t="s">
        <v>6201</v>
      </c>
      <c r="AZ3253" s="15" t="s">
        <v>848</v>
      </c>
      <c r="BA3253" s="15" t="s">
        <v>848</v>
      </c>
      <c r="BB3253" s="15" t="s">
        <v>13789</v>
      </c>
      <c r="BC3253" s="16"/>
      <c r="BD3253" s="16"/>
    </row>
    <row r="3254" spans="48:56" hidden="1" x14ac:dyDescent="0.25">
      <c r="AV3254" s="15" t="str">
        <f t="shared" si="50"/>
        <v>CA-2014-912  Cielo Carmel II</v>
      </c>
      <c r="AW3254" s="15" t="s">
        <v>5974</v>
      </c>
      <c r="AX3254" s="15" t="s">
        <v>5975</v>
      </c>
      <c r="AY3254" s="15" t="s">
        <v>5970</v>
      </c>
      <c r="AZ3254" s="15" t="s">
        <v>848</v>
      </c>
      <c r="BA3254" s="15" t="s">
        <v>848</v>
      </c>
      <c r="BB3254" s="15" t="s">
        <v>14154</v>
      </c>
      <c r="BC3254" s="16"/>
      <c r="BD3254" s="16"/>
    </row>
    <row r="3255" spans="48:56" hidden="1" x14ac:dyDescent="0.25">
      <c r="AV3255" s="15" t="str">
        <f t="shared" si="50"/>
        <v>CA-2014-913  Eastgate</v>
      </c>
      <c r="AW3255" s="15" t="s">
        <v>6246</v>
      </c>
      <c r="AX3255" s="15" t="s">
        <v>6247</v>
      </c>
      <c r="AY3255" s="15" t="s">
        <v>6248</v>
      </c>
      <c r="AZ3255" s="15" t="s">
        <v>222</v>
      </c>
      <c r="BA3255" s="15" t="s">
        <v>848</v>
      </c>
      <c r="BB3255" s="15" t="s">
        <v>13999</v>
      </c>
      <c r="BC3255" s="16"/>
      <c r="BD3255" s="16"/>
    </row>
    <row r="3256" spans="48:56" hidden="1" x14ac:dyDescent="0.25">
      <c r="AV3256" s="15" t="str">
        <f t="shared" si="50"/>
        <v>CA-2014-916  Gilroy Apartments</v>
      </c>
      <c r="AW3256" s="15" t="s">
        <v>5976</v>
      </c>
      <c r="AX3256" s="15" t="s">
        <v>5977</v>
      </c>
      <c r="AY3256" s="15" t="s">
        <v>5978</v>
      </c>
      <c r="AZ3256" s="15" t="s">
        <v>886</v>
      </c>
      <c r="BA3256" s="15" t="s">
        <v>850</v>
      </c>
      <c r="BB3256" s="15" t="s">
        <v>13953</v>
      </c>
      <c r="BC3256" s="16"/>
      <c r="BD3256" s="16"/>
    </row>
    <row r="3257" spans="48:56" hidden="1" x14ac:dyDescent="0.25">
      <c r="AV3257" s="15" t="str">
        <f t="shared" si="50"/>
        <v>CA-2014-919  700 Block aka The Hardin Apartments</v>
      </c>
      <c r="AW3257" s="15" t="s">
        <v>6643</v>
      </c>
      <c r="AX3257" s="15" t="s">
        <v>15426</v>
      </c>
      <c r="AY3257" s="15" t="s">
        <v>6644</v>
      </c>
      <c r="AZ3257" s="15" t="s">
        <v>781</v>
      </c>
      <c r="BA3257" s="15" t="s">
        <v>781</v>
      </c>
      <c r="BB3257" s="15" t="s">
        <v>13795</v>
      </c>
      <c r="BC3257" s="16"/>
      <c r="BD3257" s="16"/>
    </row>
    <row r="3258" spans="48:56" hidden="1" x14ac:dyDescent="0.25">
      <c r="AV3258" s="15" t="str">
        <f t="shared" si="50"/>
        <v>CA-2014-920  Sea Mist Towers</v>
      </c>
      <c r="AW3258" s="15" t="s">
        <v>5979</v>
      </c>
      <c r="AX3258" s="15" t="s">
        <v>5980</v>
      </c>
      <c r="AY3258" s="15" t="s">
        <v>5981</v>
      </c>
      <c r="AZ3258" s="15" t="s">
        <v>1101</v>
      </c>
      <c r="BA3258" s="15" t="s">
        <v>819</v>
      </c>
      <c r="BB3258" s="15" t="s">
        <v>14321</v>
      </c>
      <c r="BC3258" s="16"/>
      <c r="BD3258" s="16"/>
    </row>
    <row r="3259" spans="48:56" hidden="1" x14ac:dyDescent="0.25">
      <c r="AV3259" s="15" t="str">
        <f t="shared" si="50"/>
        <v>CA-2015-005  Belmont Family Apartments</v>
      </c>
      <c r="AW3259" s="15" t="s">
        <v>8475</v>
      </c>
      <c r="AX3259" s="15" t="s">
        <v>5982</v>
      </c>
      <c r="AY3259" s="15" t="s">
        <v>5983</v>
      </c>
      <c r="AZ3259" s="15" t="s">
        <v>522</v>
      </c>
      <c r="BA3259" s="15" t="s">
        <v>520</v>
      </c>
      <c r="BB3259" s="15" t="s">
        <v>13768</v>
      </c>
      <c r="BC3259" s="16"/>
      <c r="BD3259" s="16"/>
    </row>
    <row r="3260" spans="48:56" hidden="1" x14ac:dyDescent="0.25">
      <c r="AV3260" s="15" t="str">
        <f t="shared" si="50"/>
        <v>CA-2015-006  Malan Street Apartments</v>
      </c>
      <c r="AW3260" s="15" t="s">
        <v>6148</v>
      </c>
      <c r="AX3260" s="15" t="s">
        <v>6149</v>
      </c>
      <c r="AY3260" s="15" t="s">
        <v>6150</v>
      </c>
      <c r="AZ3260" s="15" t="s">
        <v>527</v>
      </c>
      <c r="BA3260" s="15" t="s">
        <v>524</v>
      </c>
      <c r="BB3260" s="15" t="s">
        <v>13710</v>
      </c>
      <c r="BC3260" s="16"/>
      <c r="BD3260" s="16"/>
    </row>
    <row r="3261" spans="48:56" hidden="1" x14ac:dyDescent="0.25">
      <c r="AV3261" s="15" t="str">
        <f t="shared" si="50"/>
        <v>CA-2015-007  Anchor Place</v>
      </c>
      <c r="AW3261" s="15" t="s">
        <v>6249</v>
      </c>
      <c r="AX3261" s="15" t="s">
        <v>6250</v>
      </c>
      <c r="AY3261" s="15" t="s">
        <v>6251</v>
      </c>
      <c r="AZ3261" s="15" t="s">
        <v>1101</v>
      </c>
      <c r="BA3261" s="15" t="s">
        <v>819</v>
      </c>
      <c r="BB3261" s="15" t="s">
        <v>14110</v>
      </c>
      <c r="BC3261" s="16"/>
      <c r="BD3261" s="16"/>
    </row>
    <row r="3262" spans="48:56" hidden="1" x14ac:dyDescent="0.25">
      <c r="AV3262" s="15" t="str">
        <f t="shared" si="50"/>
        <v>CA-2015-010  Highland Gardens FKA Visalia Village</v>
      </c>
      <c r="AW3262" s="15" t="s">
        <v>6105</v>
      </c>
      <c r="AX3262" s="15" t="s">
        <v>6151</v>
      </c>
      <c r="AY3262" s="15" t="s">
        <v>6106</v>
      </c>
      <c r="AZ3262" s="15" t="s">
        <v>785</v>
      </c>
      <c r="BA3262" s="15" t="s">
        <v>520</v>
      </c>
      <c r="BB3262" s="15" t="s">
        <v>13831</v>
      </c>
      <c r="BC3262" s="16"/>
      <c r="BD3262" s="16"/>
    </row>
    <row r="3263" spans="48:56" hidden="1" x14ac:dyDescent="0.25">
      <c r="AV3263" s="15" t="str">
        <f t="shared" si="50"/>
        <v>CA-2015-013  ACTS Cyrene Apartments fka 94th and International</v>
      </c>
      <c r="AW3263" s="15" t="s">
        <v>6252</v>
      </c>
      <c r="AX3263" s="15" t="s">
        <v>6253</v>
      </c>
      <c r="AY3263" s="15" t="s">
        <v>6254</v>
      </c>
      <c r="AZ3263" s="15" t="s">
        <v>331</v>
      </c>
      <c r="BA3263" s="15" t="s">
        <v>332</v>
      </c>
      <c r="BB3263" s="15" t="s">
        <v>14418</v>
      </c>
      <c r="BC3263" s="16"/>
      <c r="BD3263" s="16"/>
    </row>
    <row r="3264" spans="48:56" hidden="1" x14ac:dyDescent="0.25">
      <c r="AV3264" s="15" t="str">
        <f t="shared" si="50"/>
        <v>CA-2015-017  Stargell Commons</v>
      </c>
      <c r="AW3264" s="15" t="s">
        <v>6255</v>
      </c>
      <c r="AX3264" s="15" t="s">
        <v>6256</v>
      </c>
      <c r="AY3264" s="15" t="s">
        <v>6257</v>
      </c>
      <c r="AZ3264" s="15" t="s">
        <v>332</v>
      </c>
      <c r="BA3264" s="15" t="s">
        <v>332</v>
      </c>
      <c r="BB3264" s="15" t="s">
        <v>14228</v>
      </c>
      <c r="BC3264" s="16"/>
      <c r="BD3264" s="16"/>
    </row>
    <row r="3265" spans="48:56" hidden="1" x14ac:dyDescent="0.25">
      <c r="AV3265" s="15" t="str">
        <f t="shared" si="50"/>
        <v>CA-2015-018  Mountain View Townhomes</v>
      </c>
      <c r="AW3265" s="15" t="s">
        <v>6258</v>
      </c>
      <c r="AX3265" s="15" t="s">
        <v>1239</v>
      </c>
      <c r="AY3265" s="15" t="s">
        <v>6259</v>
      </c>
      <c r="AZ3265" s="15" t="s">
        <v>1240</v>
      </c>
      <c r="BA3265" s="15" t="s">
        <v>219</v>
      </c>
      <c r="BB3265" s="15" t="s">
        <v>14251</v>
      </c>
      <c r="BC3265" s="16"/>
      <c r="BD3265" s="16"/>
    </row>
    <row r="3266" spans="48:56" hidden="1" x14ac:dyDescent="0.25">
      <c r="AV3266" s="15" t="str">
        <f t="shared" si="50"/>
        <v>CA-2015-019  Diamond Cove Townhomes</v>
      </c>
      <c r="AW3266" s="15" t="s">
        <v>6260</v>
      </c>
      <c r="AX3266" s="15" t="s">
        <v>6261</v>
      </c>
      <c r="AY3266" s="15" t="s">
        <v>90</v>
      </c>
      <c r="AZ3266" s="15" t="s">
        <v>1032</v>
      </c>
      <c r="BA3266" s="15" t="s">
        <v>219</v>
      </c>
      <c r="BB3266" s="15" t="s">
        <v>13916</v>
      </c>
      <c r="BC3266" s="16"/>
      <c r="BD3266" s="16"/>
    </row>
    <row r="3267" spans="48:56" hidden="1" x14ac:dyDescent="0.25">
      <c r="AV3267" s="15" t="str">
        <f t="shared" si="50"/>
        <v>CA-2015-021  Oakdale Apartments</v>
      </c>
      <c r="AW3267" s="15" t="s">
        <v>5984</v>
      </c>
      <c r="AX3267" s="15" t="s">
        <v>5985</v>
      </c>
      <c r="AY3267" s="15" t="s">
        <v>5986</v>
      </c>
      <c r="AZ3267" s="15" t="s">
        <v>618</v>
      </c>
      <c r="BA3267" s="15" t="s">
        <v>832</v>
      </c>
      <c r="BB3267" s="15" t="s">
        <v>13776</v>
      </c>
      <c r="BC3267" s="16"/>
      <c r="BD3267" s="16"/>
    </row>
    <row r="3268" spans="48:56" hidden="1" x14ac:dyDescent="0.25">
      <c r="AV3268" s="15" t="str">
        <f t="shared" si="50"/>
        <v>CA-2015-022  Parlier Garden Apartments</v>
      </c>
      <c r="AW3268" s="15" t="s">
        <v>5987</v>
      </c>
      <c r="AX3268" s="15" t="s">
        <v>5988</v>
      </c>
      <c r="AY3268" s="15" t="s">
        <v>1435</v>
      </c>
      <c r="AZ3268" s="15" t="s">
        <v>1436</v>
      </c>
      <c r="BA3268" s="15" t="s">
        <v>830</v>
      </c>
      <c r="BB3268" s="15" t="s">
        <v>13875</v>
      </c>
      <c r="BC3268" s="16"/>
      <c r="BD3268" s="16"/>
    </row>
    <row r="3269" spans="48:56" hidden="1" x14ac:dyDescent="0.25">
      <c r="AV3269" s="15" t="str">
        <f t="shared" si="50"/>
        <v>CA-2015-023  Gustine Garden Apartments</v>
      </c>
      <c r="AW3269" s="15" t="s">
        <v>6262</v>
      </c>
      <c r="AX3269" s="15" t="s">
        <v>6263</v>
      </c>
      <c r="AY3269" s="15" t="s">
        <v>6264</v>
      </c>
      <c r="AZ3269" s="15" t="s">
        <v>6265</v>
      </c>
      <c r="BA3269" s="15" t="s">
        <v>820</v>
      </c>
      <c r="BB3269" s="15" t="s">
        <v>14583</v>
      </c>
      <c r="BC3269" s="16"/>
      <c r="BD3269" s="16"/>
    </row>
    <row r="3270" spans="48:56" hidden="1" x14ac:dyDescent="0.25">
      <c r="AV3270" s="15" t="str">
        <f t="shared" si="50"/>
        <v>CA-2015-024  Blackberry Oaks Apartments</v>
      </c>
      <c r="AW3270" s="15" t="s">
        <v>5989</v>
      </c>
      <c r="AX3270" s="15" t="s">
        <v>548</v>
      </c>
      <c r="AY3270" s="15" t="s">
        <v>5990</v>
      </c>
      <c r="AZ3270" s="15" t="s">
        <v>782</v>
      </c>
      <c r="BA3270" s="15" t="s">
        <v>783</v>
      </c>
      <c r="BB3270" s="15" t="s">
        <v>13998</v>
      </c>
      <c r="BC3270" s="16"/>
      <c r="BD3270" s="16"/>
    </row>
    <row r="3271" spans="48:56" hidden="1" x14ac:dyDescent="0.25">
      <c r="AV3271" s="15" t="str">
        <f t="shared" si="50"/>
        <v>CA-2015-026  Valle Vista Apartments</v>
      </c>
      <c r="AW3271" s="15" t="s">
        <v>5991</v>
      </c>
      <c r="AX3271" s="15" t="s">
        <v>5992</v>
      </c>
      <c r="AY3271" s="15" t="s">
        <v>5993</v>
      </c>
      <c r="AZ3271" s="15" t="s">
        <v>1175</v>
      </c>
      <c r="BA3271" s="15" t="s">
        <v>362</v>
      </c>
      <c r="BB3271" s="15" t="s">
        <v>14250</v>
      </c>
      <c r="BC3271" s="16"/>
      <c r="BD3271" s="16"/>
    </row>
    <row r="3272" spans="48:56" hidden="1" x14ac:dyDescent="0.25">
      <c r="AV3272" s="15" t="str">
        <f t="shared" si="50"/>
        <v>CA-2015-027  Paseo 55</v>
      </c>
      <c r="AW3272" s="15" t="s">
        <v>6645</v>
      </c>
      <c r="AX3272" s="15" t="s">
        <v>6646</v>
      </c>
      <c r="AY3272" s="15" t="s">
        <v>6647</v>
      </c>
      <c r="AZ3272" s="15" t="s">
        <v>784</v>
      </c>
      <c r="BA3272" s="15" t="s">
        <v>830</v>
      </c>
      <c r="BB3272" s="15" t="s">
        <v>14542</v>
      </c>
      <c r="BC3272" s="16"/>
      <c r="BD3272" s="16"/>
    </row>
    <row r="3273" spans="48:56" hidden="1" x14ac:dyDescent="0.25">
      <c r="AV3273" s="15" t="str">
        <f t="shared" si="50"/>
        <v>CA-2015-029  Movietown Square</v>
      </c>
      <c r="AW3273" s="15" t="s">
        <v>6152</v>
      </c>
      <c r="AX3273" s="15" t="s">
        <v>6153</v>
      </c>
      <c r="AY3273" s="15" t="s">
        <v>6154</v>
      </c>
      <c r="AZ3273" s="15" t="s">
        <v>136</v>
      </c>
      <c r="BA3273" s="15" t="s">
        <v>819</v>
      </c>
      <c r="BB3273" s="15" t="s">
        <v>13717</v>
      </c>
      <c r="BC3273" s="16"/>
      <c r="BD3273" s="16"/>
    </row>
    <row r="3274" spans="48:56" hidden="1" x14ac:dyDescent="0.25">
      <c r="AV3274" s="15" t="str">
        <f t="shared" si="50"/>
        <v>CA-2015-031  Mosaic Gardens at Willowbrook</v>
      </c>
      <c r="AW3274" s="15" t="s">
        <v>8476</v>
      </c>
      <c r="AX3274" s="15" t="s">
        <v>6266</v>
      </c>
      <c r="AY3274" s="15" t="s">
        <v>6267</v>
      </c>
      <c r="AZ3274" s="15" t="s">
        <v>43</v>
      </c>
      <c r="BA3274" s="15" t="s">
        <v>819</v>
      </c>
      <c r="BB3274" s="15" t="s">
        <v>13964</v>
      </c>
      <c r="BC3274" s="16"/>
      <c r="BD3274" s="16"/>
    </row>
    <row r="3275" spans="48:56" hidden="1" x14ac:dyDescent="0.25">
      <c r="AV3275" s="15" t="str">
        <f t="shared" si="50"/>
        <v>CA-2015-032  Legacy Commons Fka Fresno Edison Apartments</v>
      </c>
      <c r="AW3275" s="15" t="s">
        <v>6268</v>
      </c>
      <c r="AX3275" s="15" t="s">
        <v>6269</v>
      </c>
      <c r="AY3275" s="15" t="s">
        <v>6270</v>
      </c>
      <c r="AZ3275" s="15" t="s">
        <v>830</v>
      </c>
      <c r="BA3275" s="15" t="s">
        <v>830</v>
      </c>
      <c r="BB3275" s="15" t="s">
        <v>13869</v>
      </c>
      <c r="BC3275" s="16"/>
      <c r="BD3275" s="16"/>
    </row>
    <row r="3276" spans="48:56" hidden="1" x14ac:dyDescent="0.25">
      <c r="AV3276" s="15" t="str">
        <f t="shared" si="50"/>
        <v>CA-2015-033  Franco Center Apartments</v>
      </c>
      <c r="AW3276" s="15" t="s">
        <v>5994</v>
      </c>
      <c r="AX3276" s="15" t="s">
        <v>5995</v>
      </c>
      <c r="AY3276" s="15" t="s">
        <v>5996</v>
      </c>
      <c r="AZ3276" s="15" t="s">
        <v>1032</v>
      </c>
      <c r="BA3276" s="15" t="s">
        <v>219</v>
      </c>
      <c r="BB3276" s="15" t="s">
        <v>13810</v>
      </c>
      <c r="BC3276" s="16"/>
      <c r="BD3276" s="16"/>
    </row>
    <row r="3277" spans="48:56" hidden="1" x14ac:dyDescent="0.25">
      <c r="AV3277" s="15" t="str">
        <f t="shared" si="50"/>
        <v>CA-2015-034  Cypress Apartments fka 1435 Imperial</v>
      </c>
      <c r="AW3277" s="15" t="s">
        <v>6271</v>
      </c>
      <c r="AX3277" s="15" t="s">
        <v>6272</v>
      </c>
      <c r="AY3277" s="15" t="s">
        <v>6273</v>
      </c>
      <c r="AZ3277" s="15" t="s">
        <v>848</v>
      </c>
      <c r="BA3277" s="15" t="s">
        <v>848</v>
      </c>
      <c r="BB3277" s="15" t="s">
        <v>13789</v>
      </c>
      <c r="BC3277" s="16"/>
      <c r="BD3277" s="16"/>
    </row>
    <row r="3278" spans="48:56" hidden="1" x14ac:dyDescent="0.25">
      <c r="AV3278" s="15" t="str">
        <f t="shared" si="50"/>
        <v>CA-2015-037  Creamery Row Townhomes</v>
      </c>
      <c r="AW3278" s="15" t="s">
        <v>6155</v>
      </c>
      <c r="AX3278" s="15" t="s">
        <v>6274</v>
      </c>
      <c r="AY3278" s="15" t="s">
        <v>6156</v>
      </c>
      <c r="AZ3278" s="15" t="s">
        <v>1044</v>
      </c>
      <c r="BA3278" s="15" t="s">
        <v>1937</v>
      </c>
      <c r="BB3278" s="15" t="s">
        <v>14147</v>
      </c>
      <c r="BC3278" s="16"/>
      <c r="BD3278" s="16"/>
    </row>
    <row r="3279" spans="48:56" hidden="1" x14ac:dyDescent="0.25">
      <c r="AV3279" s="15" t="str">
        <f t="shared" si="50"/>
        <v>CA-2015-038  Rio Villas FKA Firebaugh Gateway</v>
      </c>
      <c r="AW3279" s="15" t="s">
        <v>6275</v>
      </c>
      <c r="AX3279" s="15" t="s">
        <v>6276</v>
      </c>
      <c r="AY3279" s="15" t="s">
        <v>6277</v>
      </c>
      <c r="AZ3279" s="15" t="s">
        <v>621</v>
      </c>
      <c r="BA3279" s="15" t="s">
        <v>830</v>
      </c>
      <c r="BB3279" s="15" t="s">
        <v>14107</v>
      </c>
      <c r="BC3279" s="16"/>
      <c r="BD3279" s="16"/>
    </row>
    <row r="3280" spans="48:56" hidden="1" x14ac:dyDescent="0.25">
      <c r="AV3280" s="15" t="str">
        <f t="shared" si="50"/>
        <v>CA-2015-039  Winters Apartments</v>
      </c>
      <c r="AW3280" s="15" t="s">
        <v>5997</v>
      </c>
      <c r="AX3280" s="15" t="s">
        <v>5998</v>
      </c>
      <c r="AY3280" s="15" t="s">
        <v>5999</v>
      </c>
      <c r="AZ3280" s="15" t="s">
        <v>557</v>
      </c>
      <c r="BA3280" s="15" t="s">
        <v>824</v>
      </c>
      <c r="BB3280" s="15" t="s">
        <v>14400</v>
      </c>
      <c r="BC3280" s="16"/>
      <c r="BD3280" s="16"/>
    </row>
    <row r="3281" spans="48:56" hidden="1" x14ac:dyDescent="0.25">
      <c r="AV3281" s="15" t="str">
        <f t="shared" si="50"/>
        <v>CA-2015-041  Buena Vista Apartments</v>
      </c>
      <c r="AW3281" s="15" t="s">
        <v>6278</v>
      </c>
      <c r="AX3281" s="15" t="s">
        <v>3788</v>
      </c>
      <c r="AY3281" s="15" t="s">
        <v>6279</v>
      </c>
      <c r="AZ3281" s="15" t="s">
        <v>842</v>
      </c>
      <c r="BA3281" s="15" t="s">
        <v>843</v>
      </c>
      <c r="BB3281" s="15" t="s">
        <v>13734</v>
      </c>
      <c r="BC3281" s="16"/>
      <c r="BD3281" s="16"/>
    </row>
    <row r="3282" spans="48:56" hidden="1" x14ac:dyDescent="0.25">
      <c r="AV3282" s="15" t="str">
        <f t="shared" si="50"/>
        <v>CA-2015-043  Harper Crossing</v>
      </c>
      <c r="AW3282" s="15" t="s">
        <v>6280</v>
      </c>
      <c r="AX3282" s="15" t="s">
        <v>6281</v>
      </c>
      <c r="AY3282" s="15" t="s">
        <v>6282</v>
      </c>
      <c r="AZ3282" s="15" t="s">
        <v>215</v>
      </c>
      <c r="BA3282" s="15" t="s">
        <v>332</v>
      </c>
      <c r="BB3282" s="15" t="s">
        <v>13746</v>
      </c>
      <c r="BC3282" s="16"/>
      <c r="BD3282" s="16"/>
    </row>
    <row r="3283" spans="48:56" hidden="1" x14ac:dyDescent="0.25">
      <c r="AV3283" s="15" t="str">
        <f t="shared" si="50"/>
        <v>CA-2015-045  Lompoc Gardens</v>
      </c>
      <c r="AW3283" s="15" t="s">
        <v>6157</v>
      </c>
      <c r="AX3283" s="15" t="s">
        <v>6158</v>
      </c>
      <c r="AY3283" s="15" t="s">
        <v>6159</v>
      </c>
      <c r="AZ3283" s="15" t="s">
        <v>1085</v>
      </c>
      <c r="BA3283" s="15" t="s">
        <v>345</v>
      </c>
      <c r="BB3283" s="15" t="s">
        <v>13840</v>
      </c>
      <c r="BC3283" s="16"/>
      <c r="BD3283" s="16"/>
    </row>
    <row r="3284" spans="48:56" hidden="1" x14ac:dyDescent="0.25">
      <c r="AV3284" s="15" t="str">
        <f t="shared" si="50"/>
        <v>CA-2015-046  Vista Rio Apartments</v>
      </c>
      <c r="AW3284" s="15" t="s">
        <v>6283</v>
      </c>
      <c r="AX3284" s="15" t="s">
        <v>6284</v>
      </c>
      <c r="AY3284" s="15" t="s">
        <v>6285</v>
      </c>
      <c r="AZ3284" s="15" t="s">
        <v>6286</v>
      </c>
      <c r="BA3284" s="15" t="s">
        <v>526</v>
      </c>
      <c r="BB3284" s="15" t="s">
        <v>14233</v>
      </c>
      <c r="BC3284" s="16"/>
      <c r="BD3284" s="16"/>
    </row>
    <row r="3285" spans="48:56" hidden="1" x14ac:dyDescent="0.25">
      <c r="AV3285" s="15" t="str">
        <f t="shared" si="50"/>
        <v>CA-2015-048  The Meridian Apartments</v>
      </c>
      <c r="AW3285" s="15" t="s">
        <v>8477</v>
      </c>
      <c r="AX3285" s="15" t="s">
        <v>795</v>
      </c>
      <c r="AY3285" s="15" t="s">
        <v>6287</v>
      </c>
      <c r="AZ3285" s="15" t="s">
        <v>819</v>
      </c>
      <c r="BA3285" s="15" t="s">
        <v>819</v>
      </c>
      <c r="BB3285" s="15" t="s">
        <v>13900</v>
      </c>
      <c r="BC3285" s="16"/>
      <c r="BD3285" s="16"/>
    </row>
    <row r="3286" spans="48:56" hidden="1" x14ac:dyDescent="0.25">
      <c r="AV3286" s="15" t="str">
        <f t="shared" si="50"/>
        <v>CA-2015-050  Silver Star Apartments (Formerly West Villas)</v>
      </c>
      <c r="AW3286" s="15" t="s">
        <v>6288</v>
      </c>
      <c r="AX3286" s="15" t="s">
        <v>6289</v>
      </c>
      <c r="AY3286" s="15" t="s">
        <v>6290</v>
      </c>
      <c r="AZ3286" s="15" t="s">
        <v>819</v>
      </c>
      <c r="BA3286" s="15" t="s">
        <v>819</v>
      </c>
      <c r="BB3286" s="15" t="s">
        <v>13752</v>
      </c>
      <c r="BC3286" s="16"/>
      <c r="BD3286" s="16"/>
    </row>
    <row r="3287" spans="48:56" hidden="1" x14ac:dyDescent="0.25">
      <c r="AV3287" s="15" t="str">
        <f t="shared" ref="AV3287:AV3350" si="51">CONCATENATE(AW3287,"  ",AX3287)</f>
        <v>CA-2015-051  Miller Plaza / Stanley Horn Homes</v>
      </c>
      <c r="AW3287" s="15" t="s">
        <v>8478</v>
      </c>
      <c r="AX3287" s="15" t="s">
        <v>6000</v>
      </c>
      <c r="AY3287" s="15" t="s">
        <v>6001</v>
      </c>
      <c r="AZ3287" s="15" t="s">
        <v>1085</v>
      </c>
      <c r="BA3287" s="15" t="s">
        <v>345</v>
      </c>
      <c r="BB3287" s="15" t="s">
        <v>13840</v>
      </c>
      <c r="BC3287" s="16"/>
      <c r="BD3287" s="16"/>
    </row>
    <row r="3288" spans="48:56" hidden="1" x14ac:dyDescent="0.25">
      <c r="AV3288" s="15" t="str">
        <f t="shared" si="51"/>
        <v>CA-2015-053  Hunters View Block 10</v>
      </c>
      <c r="AW3288" s="15" t="s">
        <v>8479</v>
      </c>
      <c r="AX3288" s="15" t="s">
        <v>6291</v>
      </c>
      <c r="AY3288" s="15" t="s">
        <v>6292</v>
      </c>
      <c r="AZ3288" s="15" t="s">
        <v>845</v>
      </c>
      <c r="BA3288" s="15" t="s">
        <v>845</v>
      </c>
      <c r="BB3288" s="15" t="s">
        <v>14153</v>
      </c>
      <c r="BC3288" s="16"/>
      <c r="BD3288" s="16"/>
    </row>
    <row r="3289" spans="48:56" hidden="1" x14ac:dyDescent="0.25">
      <c r="AV3289" s="15" t="str">
        <f t="shared" si="51"/>
        <v>CA-2015-054  The Woodlands</v>
      </c>
      <c r="AW3289" s="15" t="s">
        <v>6293</v>
      </c>
      <c r="AX3289" s="15" t="s">
        <v>6294</v>
      </c>
      <c r="AY3289" s="15" t="s">
        <v>6295</v>
      </c>
      <c r="AZ3289" s="15" t="s">
        <v>1278</v>
      </c>
      <c r="BA3289" s="15" t="s">
        <v>822</v>
      </c>
      <c r="BB3289" s="15" t="s">
        <v>14201</v>
      </c>
      <c r="BC3289" s="16"/>
      <c r="BD3289" s="16"/>
    </row>
    <row r="3290" spans="48:56" hidden="1" x14ac:dyDescent="0.25">
      <c r="AV3290" s="15" t="str">
        <f t="shared" si="51"/>
        <v>CA-2015-056  Zettie Miller's Haven</v>
      </c>
      <c r="AW3290" s="15" t="s">
        <v>6296</v>
      </c>
      <c r="AX3290" s="15" t="s">
        <v>6297</v>
      </c>
      <c r="AY3290" s="15" t="s">
        <v>6298</v>
      </c>
      <c r="AZ3290" s="15" t="s">
        <v>1032</v>
      </c>
      <c r="BA3290" s="15" t="s">
        <v>219</v>
      </c>
      <c r="BB3290" s="15" t="s">
        <v>14136</v>
      </c>
      <c r="BC3290" s="16"/>
      <c r="BD3290" s="16"/>
    </row>
    <row r="3291" spans="48:56" hidden="1" x14ac:dyDescent="0.25">
      <c r="AV3291" s="15" t="str">
        <f t="shared" si="51"/>
        <v>CA-2015-057  Cielito Lindo Apartments</v>
      </c>
      <c r="AW3291" s="15" t="s">
        <v>6648</v>
      </c>
      <c r="AX3291" s="15" t="s">
        <v>6649</v>
      </c>
      <c r="AY3291" s="15" t="s">
        <v>6650</v>
      </c>
      <c r="AZ3291" s="15" t="s">
        <v>819</v>
      </c>
      <c r="BA3291" s="15" t="s">
        <v>819</v>
      </c>
      <c r="BB3291" s="15" t="s">
        <v>13851</v>
      </c>
      <c r="BC3291" s="16"/>
      <c r="BD3291" s="16"/>
    </row>
    <row r="3292" spans="48:56" hidden="1" x14ac:dyDescent="0.25">
      <c r="AV3292" s="15" t="str">
        <f t="shared" si="51"/>
        <v>CA-2015-058  Tiki Apartments</v>
      </c>
      <c r="AW3292" s="15" t="s">
        <v>6160</v>
      </c>
      <c r="AX3292" s="15" t="s">
        <v>6161</v>
      </c>
      <c r="AY3292" s="15" t="s">
        <v>6162</v>
      </c>
      <c r="AZ3292" s="15" t="s">
        <v>1090</v>
      </c>
      <c r="BA3292" s="15" t="s">
        <v>819</v>
      </c>
      <c r="BB3292" s="15" t="s">
        <v>14138</v>
      </c>
      <c r="BC3292" s="16"/>
      <c r="BD3292" s="16"/>
    </row>
    <row r="3293" spans="48:56" hidden="1" x14ac:dyDescent="0.25">
      <c r="AV3293" s="15" t="str">
        <f t="shared" si="51"/>
        <v>CA-2015-059  Ouchi Courtyards</v>
      </c>
      <c r="AW3293" s="15" t="s">
        <v>8480</v>
      </c>
      <c r="AX3293" s="15" t="s">
        <v>6299</v>
      </c>
      <c r="AY3293" s="15" t="s">
        <v>6300</v>
      </c>
      <c r="AZ3293" s="15" t="s">
        <v>848</v>
      </c>
      <c r="BA3293" s="15" t="s">
        <v>848</v>
      </c>
      <c r="BB3293" s="15" t="s">
        <v>13799</v>
      </c>
      <c r="BC3293" s="16"/>
      <c r="BD3293" s="16"/>
    </row>
    <row r="3294" spans="48:56" hidden="1" x14ac:dyDescent="0.25">
      <c r="AV3294" s="15" t="str">
        <f t="shared" si="51"/>
        <v>CA-2015-060  Kristen Court Apartments</v>
      </c>
      <c r="AW3294" s="15" t="s">
        <v>6002</v>
      </c>
      <c r="AX3294" s="15" t="s">
        <v>6003</v>
      </c>
      <c r="AY3294" s="15" t="s">
        <v>6004</v>
      </c>
      <c r="AZ3294" s="15" t="s">
        <v>708</v>
      </c>
      <c r="BA3294" s="15" t="s">
        <v>709</v>
      </c>
      <c r="BB3294" s="15" t="s">
        <v>14106</v>
      </c>
      <c r="BC3294" s="16"/>
      <c r="BD3294" s="16"/>
    </row>
    <row r="3295" spans="48:56" hidden="1" x14ac:dyDescent="0.25">
      <c r="AV3295" s="15" t="str">
        <f t="shared" si="51"/>
        <v>CA-2015-062  Gundry Hill</v>
      </c>
      <c r="AW3295" s="15" t="s">
        <v>6301</v>
      </c>
      <c r="AX3295" s="15" t="s">
        <v>6302</v>
      </c>
      <c r="AY3295" s="15" t="s">
        <v>6303</v>
      </c>
      <c r="AZ3295" s="15" t="s">
        <v>1950</v>
      </c>
      <c r="BA3295" s="15" t="s">
        <v>819</v>
      </c>
      <c r="BB3295" s="15" t="s">
        <v>14272</v>
      </c>
      <c r="BC3295" s="16"/>
      <c r="BD3295" s="16"/>
    </row>
    <row r="3296" spans="48:56" hidden="1" x14ac:dyDescent="0.25">
      <c r="AV3296" s="15" t="str">
        <f t="shared" si="51"/>
        <v>CA-2015-064  Arlington Square</v>
      </c>
      <c r="AW3296" s="15" t="s">
        <v>6304</v>
      </c>
      <c r="AX3296" s="15" t="s">
        <v>6305</v>
      </c>
      <c r="AY3296" s="15" t="s">
        <v>6306</v>
      </c>
      <c r="AZ3296" s="15" t="s">
        <v>819</v>
      </c>
      <c r="BA3296" s="15" t="s">
        <v>819</v>
      </c>
      <c r="BB3296" s="15" t="s">
        <v>13784</v>
      </c>
      <c r="BC3296" s="16"/>
      <c r="BD3296" s="16"/>
    </row>
    <row r="3297" spans="48:56" hidden="1" x14ac:dyDescent="0.25">
      <c r="AV3297" s="15" t="str">
        <f t="shared" si="51"/>
        <v>CA-2015-067  Olivera Senior Apartment FKA Dudley St Senior Apts</v>
      </c>
      <c r="AW3297" s="15" t="s">
        <v>6307</v>
      </c>
      <c r="AX3297" s="15" t="s">
        <v>6308</v>
      </c>
      <c r="AY3297" s="15" t="s">
        <v>6309</v>
      </c>
      <c r="AZ3297" s="15" t="s">
        <v>344</v>
      </c>
      <c r="BA3297" s="15" t="s">
        <v>819</v>
      </c>
      <c r="BB3297" s="15" t="s">
        <v>14009</v>
      </c>
      <c r="BC3297" s="16"/>
      <c r="BD3297" s="16"/>
    </row>
    <row r="3298" spans="48:56" hidden="1" x14ac:dyDescent="0.25">
      <c r="AV3298" s="15" t="str">
        <f t="shared" si="51"/>
        <v>CA-2015-068  Greystone Apartments FKA Mobley Lane Apartments</v>
      </c>
      <c r="AW3298" s="15" t="s">
        <v>6005</v>
      </c>
      <c r="AX3298" s="15" t="s">
        <v>6006</v>
      </c>
      <c r="AY3298" s="15" t="s">
        <v>6007</v>
      </c>
      <c r="AZ3298" s="15" t="s">
        <v>531</v>
      </c>
      <c r="BA3298" s="15" t="s">
        <v>526</v>
      </c>
      <c r="BB3298" s="15" t="s">
        <v>14377</v>
      </c>
      <c r="BC3298" s="16"/>
      <c r="BD3298" s="16"/>
    </row>
    <row r="3299" spans="48:56" hidden="1" x14ac:dyDescent="0.25">
      <c r="AV3299" s="15" t="str">
        <f t="shared" si="51"/>
        <v>CA-2015-072  Serenity Senior fka University Avenue Senior</v>
      </c>
      <c r="AW3299" s="15" t="s">
        <v>6310</v>
      </c>
      <c r="AX3299" s="15" t="s">
        <v>6651</v>
      </c>
      <c r="AY3299" s="15" t="s">
        <v>6311</v>
      </c>
      <c r="AZ3299" s="15" t="s">
        <v>279</v>
      </c>
      <c r="BA3299" s="15" t="s">
        <v>838</v>
      </c>
      <c r="BB3299" s="15" t="s">
        <v>13926</v>
      </c>
      <c r="BC3299" s="16"/>
      <c r="BD3299" s="16"/>
    </row>
    <row r="3300" spans="48:56" hidden="1" x14ac:dyDescent="0.25">
      <c r="AV3300" s="15" t="str">
        <f t="shared" si="51"/>
        <v>CA-2015-073  Garden Valley Homes 1 Apartments</v>
      </c>
      <c r="AW3300" s="15" t="s">
        <v>6312</v>
      </c>
      <c r="AX3300" s="15" t="s">
        <v>6313</v>
      </c>
      <c r="AY3300" s="15" t="s">
        <v>6314</v>
      </c>
      <c r="AZ3300" s="15" t="s">
        <v>219</v>
      </c>
      <c r="BA3300" s="15" t="s">
        <v>830</v>
      </c>
      <c r="BB3300" s="15" t="s">
        <v>13732</v>
      </c>
      <c r="BC3300" s="16"/>
      <c r="BD3300" s="16"/>
    </row>
    <row r="3301" spans="48:56" hidden="1" x14ac:dyDescent="0.25">
      <c r="AV3301" s="15" t="str">
        <f t="shared" si="51"/>
        <v>CA-2015-074  Cloverdale Family Apartments</v>
      </c>
      <c r="AW3301" s="15" t="s">
        <v>6008</v>
      </c>
      <c r="AX3301" s="15" t="s">
        <v>6009</v>
      </c>
      <c r="AY3301" s="15" t="s">
        <v>6010</v>
      </c>
      <c r="AZ3301" s="15" t="s">
        <v>863</v>
      </c>
      <c r="BA3301" s="15" t="s">
        <v>1929</v>
      </c>
      <c r="BB3301" s="15" t="s">
        <v>14366</v>
      </c>
      <c r="BC3301" s="16"/>
      <c r="BD3301" s="16"/>
    </row>
    <row r="3302" spans="48:56" hidden="1" x14ac:dyDescent="0.25">
      <c r="AV3302" s="15" t="str">
        <f t="shared" si="51"/>
        <v>CA-2015-078  Sagewood Manor Apartments</v>
      </c>
      <c r="AW3302" s="15" t="s">
        <v>6011</v>
      </c>
      <c r="AX3302" s="15" t="s">
        <v>6012</v>
      </c>
      <c r="AY3302" s="15" t="s">
        <v>6013</v>
      </c>
      <c r="AZ3302" s="15" t="s">
        <v>50</v>
      </c>
      <c r="BA3302" s="15" t="s">
        <v>882</v>
      </c>
      <c r="BB3302" s="15" t="s">
        <v>14431</v>
      </c>
      <c r="BC3302" s="16"/>
      <c r="BD3302" s="16"/>
    </row>
    <row r="3303" spans="48:56" hidden="1" x14ac:dyDescent="0.25">
      <c r="AV3303" s="15" t="str">
        <f t="shared" si="51"/>
        <v>CA-2015-079  El Monte West Apartments</v>
      </c>
      <c r="AW3303" s="15" t="s">
        <v>8481</v>
      </c>
      <c r="AX3303" s="15" t="s">
        <v>6014</v>
      </c>
      <c r="AY3303" s="15" t="s">
        <v>6015</v>
      </c>
      <c r="AZ3303" s="15" t="s">
        <v>780</v>
      </c>
      <c r="BA3303" s="15" t="s">
        <v>520</v>
      </c>
      <c r="BB3303" s="15" t="s">
        <v>14091</v>
      </c>
      <c r="BC3303" s="16"/>
      <c r="BD3303" s="16"/>
    </row>
    <row r="3304" spans="48:56" hidden="1" x14ac:dyDescent="0.25">
      <c r="AV3304" s="15" t="str">
        <f t="shared" si="51"/>
        <v>CA-2015-080  Cherrywood Senior Apartments</v>
      </c>
      <c r="AW3304" s="15" t="s">
        <v>6016</v>
      </c>
      <c r="AX3304" s="15" t="s">
        <v>6017</v>
      </c>
      <c r="AY3304" s="15" t="s">
        <v>6018</v>
      </c>
      <c r="AZ3304" s="15" t="s">
        <v>525</v>
      </c>
      <c r="BA3304" s="15" t="s">
        <v>526</v>
      </c>
      <c r="BB3304" s="15" t="s">
        <v>14349</v>
      </c>
      <c r="BC3304" s="16"/>
      <c r="BD3304" s="16"/>
    </row>
    <row r="3305" spans="48:56" hidden="1" x14ac:dyDescent="0.25">
      <c r="AV3305" s="15" t="str">
        <f t="shared" si="51"/>
        <v>CA-2015-082  Karuk Homes I</v>
      </c>
      <c r="AW3305" s="15" t="s">
        <v>6652</v>
      </c>
      <c r="AX3305" s="15" t="s">
        <v>6653</v>
      </c>
      <c r="AY3305" s="15" t="s">
        <v>6654</v>
      </c>
      <c r="AZ3305" s="15" t="s">
        <v>340</v>
      </c>
      <c r="BA3305" s="15" t="s">
        <v>341</v>
      </c>
      <c r="BB3305" s="15" t="s">
        <v>14317</v>
      </c>
      <c r="BC3305" s="16"/>
      <c r="BD3305" s="16"/>
    </row>
    <row r="3306" spans="48:56" hidden="1" x14ac:dyDescent="0.25">
      <c r="AV3306" s="15" t="str">
        <f t="shared" si="51"/>
        <v>CA-2015-083  Woodfords LIHTC</v>
      </c>
      <c r="AW3306" s="15" t="s">
        <v>6655</v>
      </c>
      <c r="AX3306" s="15" t="s">
        <v>6656</v>
      </c>
      <c r="AY3306" s="15" t="s">
        <v>6657</v>
      </c>
      <c r="AZ3306" s="15" t="s">
        <v>6658</v>
      </c>
      <c r="BA3306" s="15" t="s">
        <v>6659</v>
      </c>
      <c r="BB3306" s="15" t="s">
        <v>14584</v>
      </c>
      <c r="BC3306" s="16"/>
      <c r="BD3306" s="16"/>
    </row>
    <row r="3307" spans="48:56" hidden="1" x14ac:dyDescent="0.25">
      <c r="AV3307" s="15" t="str">
        <f t="shared" si="51"/>
        <v>CA-2015-086  Alice Griffith Phase 3B</v>
      </c>
      <c r="AW3307" s="15" t="s">
        <v>6660</v>
      </c>
      <c r="AX3307" s="15" t="s">
        <v>6661</v>
      </c>
      <c r="AY3307" s="15" t="s">
        <v>6662</v>
      </c>
      <c r="AZ3307" s="15" t="s">
        <v>845</v>
      </c>
      <c r="BA3307" s="15" t="s">
        <v>845</v>
      </c>
      <c r="BB3307" s="15" t="s">
        <v>14153</v>
      </c>
      <c r="BC3307" s="16"/>
      <c r="BD3307" s="16"/>
    </row>
    <row r="3308" spans="48:56" hidden="1" x14ac:dyDescent="0.25">
      <c r="AV3308" s="15" t="str">
        <f t="shared" si="51"/>
        <v>CA-2015-087  Manzanita Garden Apartments</v>
      </c>
      <c r="AW3308" s="15" t="s">
        <v>6019</v>
      </c>
      <c r="AX3308" s="15" t="s">
        <v>6020</v>
      </c>
      <c r="AY3308" s="15" t="s">
        <v>6021</v>
      </c>
      <c r="AZ3308" s="15" t="s">
        <v>1037</v>
      </c>
      <c r="BA3308" s="15" t="s">
        <v>526</v>
      </c>
      <c r="BB3308" s="15" t="s">
        <v>14387</v>
      </c>
      <c r="BC3308" s="16"/>
      <c r="BD3308" s="16"/>
    </row>
    <row r="3309" spans="48:56" hidden="1" x14ac:dyDescent="0.25">
      <c r="AV3309" s="15" t="str">
        <f t="shared" si="51"/>
        <v>CA-2015-088  PSH Campus</v>
      </c>
      <c r="AW3309" s="15" t="s">
        <v>6663</v>
      </c>
      <c r="AX3309" s="15" t="s">
        <v>6664</v>
      </c>
      <c r="AY3309" s="15" t="s">
        <v>6665</v>
      </c>
      <c r="AZ3309" s="15" t="s">
        <v>6666</v>
      </c>
      <c r="BA3309" s="15" t="s">
        <v>819</v>
      </c>
      <c r="BB3309" s="15" t="s">
        <v>13962</v>
      </c>
      <c r="BC3309" s="16"/>
      <c r="BD3309" s="16"/>
    </row>
    <row r="3310" spans="48:56" hidden="1" x14ac:dyDescent="0.25">
      <c r="AV3310" s="15" t="str">
        <f t="shared" si="51"/>
        <v>CA-2015-091  860 on the Wye</v>
      </c>
      <c r="AW3310" s="15" t="s">
        <v>6315</v>
      </c>
      <c r="AX3310" s="15" t="s">
        <v>6316</v>
      </c>
      <c r="AY3310" s="15" t="s">
        <v>6317</v>
      </c>
      <c r="AZ3310" s="15" t="s">
        <v>844</v>
      </c>
      <c r="BA3310" s="15" t="s">
        <v>844</v>
      </c>
      <c r="BB3310" s="15" t="s">
        <v>14089</v>
      </c>
      <c r="BC3310" s="16"/>
      <c r="BD3310" s="16"/>
    </row>
    <row r="3311" spans="48:56" hidden="1" x14ac:dyDescent="0.25">
      <c r="AV3311" s="15" t="str">
        <f t="shared" si="51"/>
        <v>CA-2015-093  Palmer Family Villas aka Palmer Family Apartments</v>
      </c>
      <c r="AW3311" s="15" t="s">
        <v>6318</v>
      </c>
      <c r="AX3311" s="15" t="s">
        <v>6319</v>
      </c>
      <c r="AY3311" s="15" t="s">
        <v>5646</v>
      </c>
      <c r="AZ3311" s="15" t="s">
        <v>521</v>
      </c>
      <c r="BA3311" s="15" t="s">
        <v>830</v>
      </c>
      <c r="BB3311" s="15" t="s">
        <v>13753</v>
      </c>
      <c r="BC3311" s="16"/>
      <c r="BD3311" s="16"/>
    </row>
    <row r="3312" spans="48:56" hidden="1" x14ac:dyDescent="0.25">
      <c r="AV3312" s="15" t="str">
        <f t="shared" si="51"/>
        <v>CA-2015-094  Overland Court Apartments</v>
      </c>
      <c r="AW3312" s="15" t="s">
        <v>6320</v>
      </c>
      <c r="AX3312" s="15" t="s">
        <v>6321</v>
      </c>
      <c r="AY3312" s="15" t="s">
        <v>6322</v>
      </c>
      <c r="AZ3312" s="15" t="s">
        <v>778</v>
      </c>
      <c r="BA3312" s="15" t="s">
        <v>820</v>
      </c>
      <c r="BB3312" s="15" t="s">
        <v>14082</v>
      </c>
      <c r="BC3312" s="16"/>
      <c r="BD3312" s="16"/>
    </row>
    <row r="3313" spans="48:56" hidden="1" x14ac:dyDescent="0.25">
      <c r="AV3313" s="15" t="str">
        <f t="shared" si="51"/>
        <v>CA-2015-095  Creston Garden Apartments</v>
      </c>
      <c r="AW3313" s="15" t="s">
        <v>6667</v>
      </c>
      <c r="AX3313" s="15" t="s">
        <v>6668</v>
      </c>
      <c r="AY3313" s="15" t="s">
        <v>6669</v>
      </c>
      <c r="AZ3313" s="15" t="s">
        <v>1304</v>
      </c>
      <c r="BA3313" s="15" t="s">
        <v>844</v>
      </c>
      <c r="BB3313" s="15" t="s">
        <v>14184</v>
      </c>
      <c r="BC3313" s="16"/>
      <c r="BD3313" s="16"/>
    </row>
    <row r="3314" spans="48:56" hidden="1" x14ac:dyDescent="0.25">
      <c r="AV3314" s="15" t="str">
        <f t="shared" si="51"/>
        <v>CA-2015-099  Three Oaks FKA Newhall Avenue Apartments</v>
      </c>
      <c r="AW3314" s="15" t="s">
        <v>6323</v>
      </c>
      <c r="AX3314" s="15" t="s">
        <v>6324</v>
      </c>
      <c r="AY3314" s="15" t="s">
        <v>6325</v>
      </c>
      <c r="AZ3314" s="15" t="s">
        <v>936</v>
      </c>
      <c r="BA3314" s="15" t="s">
        <v>819</v>
      </c>
      <c r="BB3314" s="15" t="s">
        <v>14585</v>
      </c>
      <c r="BC3314" s="16"/>
      <c r="BD3314" s="16"/>
    </row>
    <row r="3315" spans="48:56" hidden="1" x14ac:dyDescent="0.25">
      <c r="AV3315" s="15" t="str">
        <f t="shared" si="51"/>
        <v>CA-2015-100  Holly Heights I &amp; II Apartments</v>
      </c>
      <c r="AW3315" s="15" t="s">
        <v>6022</v>
      </c>
      <c r="AX3315" s="15" t="s">
        <v>6023</v>
      </c>
      <c r="AY3315" s="15" t="s">
        <v>6024</v>
      </c>
      <c r="AZ3315" s="15" t="s">
        <v>4307</v>
      </c>
      <c r="BA3315" s="15" t="s">
        <v>1931</v>
      </c>
      <c r="BB3315" s="15" t="s">
        <v>14491</v>
      </c>
      <c r="BC3315" s="16"/>
      <c r="BD3315" s="16"/>
    </row>
    <row r="3316" spans="48:56" hidden="1" x14ac:dyDescent="0.25">
      <c r="AV3316" s="15" t="str">
        <f t="shared" si="51"/>
        <v>CA-2015-101  Panama Hotel Apartments</v>
      </c>
      <c r="AW3316" s="15" t="s">
        <v>6326</v>
      </c>
      <c r="AX3316" s="15" t="s">
        <v>6327</v>
      </c>
      <c r="AY3316" s="15" t="s">
        <v>6328</v>
      </c>
      <c r="AZ3316" s="15" t="s">
        <v>819</v>
      </c>
      <c r="BA3316" s="15" t="s">
        <v>819</v>
      </c>
      <c r="BB3316" s="15" t="s">
        <v>13718</v>
      </c>
      <c r="BC3316" s="16"/>
      <c r="BD3316" s="16"/>
    </row>
    <row r="3317" spans="48:56" hidden="1" x14ac:dyDescent="0.25">
      <c r="AV3317" s="15" t="str">
        <f t="shared" si="51"/>
        <v>CA-2015-102  Riverbank Central Apartments</v>
      </c>
      <c r="AW3317" s="15" t="s">
        <v>6329</v>
      </c>
      <c r="AX3317" s="15" t="s">
        <v>6330</v>
      </c>
      <c r="AY3317" s="15" t="s">
        <v>6331</v>
      </c>
      <c r="AZ3317" s="15" t="s">
        <v>379</v>
      </c>
      <c r="BA3317" s="15" t="s">
        <v>832</v>
      </c>
      <c r="BB3317" s="15" t="s">
        <v>14314</v>
      </c>
      <c r="BC3317" s="16"/>
      <c r="BD3317" s="16"/>
    </row>
    <row r="3318" spans="48:56" hidden="1" x14ac:dyDescent="0.25">
      <c r="AV3318" s="15" t="str">
        <f t="shared" si="51"/>
        <v>CA-2015-107  Sequoia Belle Haven</v>
      </c>
      <c r="AW3318" s="15" t="s">
        <v>6332</v>
      </c>
      <c r="AX3318" s="15" t="s">
        <v>6333</v>
      </c>
      <c r="AY3318" s="15" t="s">
        <v>6334</v>
      </c>
      <c r="AZ3318" s="15" t="s">
        <v>551</v>
      </c>
      <c r="BA3318" s="15" t="s">
        <v>838</v>
      </c>
      <c r="BB3318" s="15" t="s">
        <v>13759</v>
      </c>
      <c r="BC3318" s="16"/>
      <c r="BD3318" s="16"/>
    </row>
    <row r="3319" spans="48:56" hidden="1" x14ac:dyDescent="0.25">
      <c r="AV3319" s="15" t="str">
        <f t="shared" si="51"/>
        <v>CA-2015-108  Kottinger Gardens Phase 1</v>
      </c>
      <c r="AW3319" s="15" t="s">
        <v>6335</v>
      </c>
      <c r="AX3319" s="15" t="s">
        <v>6336</v>
      </c>
      <c r="AY3319" s="15" t="s">
        <v>6337</v>
      </c>
      <c r="AZ3319" s="15" t="s">
        <v>1602</v>
      </c>
      <c r="BA3319" s="15" t="s">
        <v>332</v>
      </c>
      <c r="BB3319" s="15" t="s">
        <v>14019</v>
      </c>
      <c r="BC3319" s="16"/>
      <c r="BD3319" s="16"/>
    </row>
    <row r="3320" spans="48:56" hidden="1" x14ac:dyDescent="0.25">
      <c r="AV3320" s="15" t="str">
        <f t="shared" si="51"/>
        <v>CA-2015-109  Sutter Place</v>
      </c>
      <c r="AW3320" s="15" t="s">
        <v>6338</v>
      </c>
      <c r="AX3320" s="15" t="s">
        <v>6339</v>
      </c>
      <c r="AY3320" s="15" t="s">
        <v>6340</v>
      </c>
      <c r="AZ3320" s="15" t="s">
        <v>624</v>
      </c>
      <c r="BA3320" s="15" t="s">
        <v>781</v>
      </c>
      <c r="BB3320" s="15" t="s">
        <v>14385</v>
      </c>
      <c r="BC3320" s="16"/>
      <c r="BD3320" s="16"/>
    </row>
    <row r="3321" spans="48:56" hidden="1" x14ac:dyDescent="0.25">
      <c r="AV3321" s="15" t="str">
        <f t="shared" si="51"/>
        <v>CA-2015-112  Land Park Woods</v>
      </c>
      <c r="AW3321" s="15" t="s">
        <v>6025</v>
      </c>
      <c r="AX3321" s="15" t="s">
        <v>1241</v>
      </c>
      <c r="AY3321" s="15" t="s">
        <v>6026</v>
      </c>
      <c r="AZ3321" s="15" t="s">
        <v>781</v>
      </c>
      <c r="BA3321" s="15" t="s">
        <v>781</v>
      </c>
      <c r="BB3321" s="15" t="s">
        <v>14007</v>
      </c>
      <c r="BC3321" s="16"/>
      <c r="BD3321" s="16"/>
    </row>
    <row r="3322" spans="48:56" hidden="1" x14ac:dyDescent="0.25">
      <c r="AV3322" s="15" t="str">
        <f t="shared" si="51"/>
        <v>CA-2015-113  Mirage Town Homes</v>
      </c>
      <c r="AW3322" s="15" t="s">
        <v>6341</v>
      </c>
      <c r="AX3322" s="15" t="s">
        <v>6342</v>
      </c>
      <c r="AY3322" s="15" t="s">
        <v>6343</v>
      </c>
      <c r="AZ3322" s="15" t="s">
        <v>819</v>
      </c>
      <c r="BA3322" s="15" t="s">
        <v>819</v>
      </c>
      <c r="BB3322" s="15" t="s">
        <v>13958</v>
      </c>
      <c r="BC3322" s="16"/>
      <c r="BD3322" s="16"/>
    </row>
    <row r="3323" spans="48:56" hidden="1" x14ac:dyDescent="0.25">
      <c r="AV3323" s="15" t="str">
        <f t="shared" si="51"/>
        <v>CA-2015-114  Cannery Lofts</v>
      </c>
      <c r="AW3323" s="15" t="s">
        <v>6344</v>
      </c>
      <c r="AX3323" s="15" t="s">
        <v>6345</v>
      </c>
      <c r="AY3323" s="15" t="s">
        <v>6346</v>
      </c>
      <c r="AZ3323" s="15" t="s">
        <v>823</v>
      </c>
      <c r="BA3323" s="15" t="s">
        <v>824</v>
      </c>
      <c r="BB3323" s="15" t="s">
        <v>13725</v>
      </c>
      <c r="BC3323" s="16"/>
      <c r="BD3323" s="16"/>
    </row>
    <row r="3324" spans="48:56" hidden="1" x14ac:dyDescent="0.25">
      <c r="AV3324" s="15" t="str">
        <f t="shared" si="51"/>
        <v>CA-2015-116  Alberta Gardens Apartments</v>
      </c>
      <c r="AW3324" s="15" t="s">
        <v>6347</v>
      </c>
      <c r="AX3324" s="15" t="s">
        <v>6348</v>
      </c>
      <c r="AY3324" s="15" t="s">
        <v>6349</v>
      </c>
      <c r="AZ3324" s="15" t="s">
        <v>868</v>
      </c>
      <c r="BA3324" s="15" t="s">
        <v>853</v>
      </c>
      <c r="BB3324" s="15" t="s">
        <v>14045</v>
      </c>
      <c r="BC3324" s="16"/>
      <c r="BD3324" s="16"/>
    </row>
    <row r="3325" spans="48:56" hidden="1" x14ac:dyDescent="0.25">
      <c r="AV3325" s="15" t="str">
        <f t="shared" si="51"/>
        <v>CA-2015-118  Cueva de Oso FKA Shockley Terrace</v>
      </c>
      <c r="AW3325" s="15" t="s">
        <v>6350</v>
      </c>
      <c r="AX3325" s="15" t="s">
        <v>6351</v>
      </c>
      <c r="AY3325" s="15" t="s">
        <v>6352</v>
      </c>
      <c r="AZ3325" s="15" t="s">
        <v>322</v>
      </c>
      <c r="BA3325" s="15" t="s">
        <v>830</v>
      </c>
      <c r="BB3325" s="15" t="s">
        <v>13779</v>
      </c>
      <c r="BC3325" s="16"/>
      <c r="BD3325" s="16"/>
    </row>
    <row r="3326" spans="48:56" hidden="1" x14ac:dyDescent="0.25">
      <c r="AV3326" s="15" t="str">
        <f t="shared" si="51"/>
        <v>CA-2015-119  Fenix Apartments fka Lowell Neighborhood Project</v>
      </c>
      <c r="AW3326" s="15" t="s">
        <v>6353</v>
      </c>
      <c r="AX3326" s="15" t="s">
        <v>6354</v>
      </c>
      <c r="AY3326" s="15" t="s">
        <v>6355</v>
      </c>
      <c r="AZ3326" s="15" t="s">
        <v>830</v>
      </c>
      <c r="BA3326" s="15" t="s">
        <v>830</v>
      </c>
      <c r="BB3326" s="15" t="s">
        <v>14497</v>
      </c>
      <c r="BC3326" s="16"/>
      <c r="BD3326" s="16"/>
    </row>
    <row r="3327" spans="48:56" hidden="1" x14ac:dyDescent="0.25">
      <c r="AV3327" s="15" t="str">
        <f t="shared" si="51"/>
        <v>CA-2015-123  Mosaic Gardens at Pomona</v>
      </c>
      <c r="AW3327" s="15" t="s">
        <v>6356</v>
      </c>
      <c r="AX3327" s="15" t="s">
        <v>6357</v>
      </c>
      <c r="AY3327" s="15" t="s">
        <v>6358</v>
      </c>
      <c r="AZ3327" s="15" t="s">
        <v>344</v>
      </c>
      <c r="BA3327" s="15" t="s">
        <v>819</v>
      </c>
      <c r="BB3327" s="15" t="s">
        <v>14009</v>
      </c>
      <c r="BC3327" s="16"/>
      <c r="BD3327" s="16"/>
    </row>
    <row r="3328" spans="48:56" hidden="1" x14ac:dyDescent="0.25">
      <c r="AV3328" s="15" t="str">
        <f t="shared" si="51"/>
        <v>CA-2015-125  Mission Cove Family I</v>
      </c>
      <c r="AW3328" s="15" t="s">
        <v>6359</v>
      </c>
      <c r="AX3328" s="15" t="s">
        <v>6360</v>
      </c>
      <c r="AY3328" s="15" t="s">
        <v>6361</v>
      </c>
      <c r="AZ3328" s="15" t="s">
        <v>225</v>
      </c>
      <c r="BA3328" s="15" t="s">
        <v>848</v>
      </c>
      <c r="BB3328" s="15" t="s">
        <v>13955</v>
      </c>
      <c r="BC3328" s="16"/>
      <c r="BD3328" s="16"/>
    </row>
    <row r="3329" spans="48:56" hidden="1" x14ac:dyDescent="0.25">
      <c r="AV3329" s="15" t="str">
        <f t="shared" si="51"/>
        <v>CA-2015-131  Civic Center 14 TOD</v>
      </c>
      <c r="AW3329" s="15" t="s">
        <v>7089</v>
      </c>
      <c r="AX3329" s="15" t="s">
        <v>7090</v>
      </c>
      <c r="AY3329" s="15" t="s">
        <v>7091</v>
      </c>
      <c r="AZ3329" s="15" t="s">
        <v>331</v>
      </c>
      <c r="BA3329" s="15" t="s">
        <v>332</v>
      </c>
      <c r="BB3329" s="15" t="s">
        <v>13769</v>
      </c>
      <c r="BC3329" s="16"/>
      <c r="BD3329" s="16"/>
    </row>
    <row r="3330" spans="48:56" hidden="1" x14ac:dyDescent="0.25">
      <c r="AV3330" s="15" t="str">
        <f t="shared" si="51"/>
        <v>CA-2015-136  Sun House Senior Apartments</v>
      </c>
      <c r="AW3330" s="15" t="s">
        <v>6362</v>
      </c>
      <c r="AX3330" s="15" t="s">
        <v>6363</v>
      </c>
      <c r="AY3330" s="15" t="s">
        <v>6364</v>
      </c>
      <c r="AZ3330" s="15" t="s">
        <v>873</v>
      </c>
      <c r="BA3330" s="15" t="s">
        <v>1931</v>
      </c>
      <c r="BB3330" s="15" t="s">
        <v>14243</v>
      </c>
      <c r="BC3330" s="16"/>
      <c r="BD3330" s="16"/>
    </row>
    <row r="3331" spans="48:56" hidden="1" x14ac:dyDescent="0.25">
      <c r="AV3331" s="15" t="str">
        <f t="shared" si="51"/>
        <v>CA-2015-138  Talmadge Gateway</v>
      </c>
      <c r="AW3331" s="15" t="s">
        <v>6365</v>
      </c>
      <c r="AX3331" s="15" t="s">
        <v>6366</v>
      </c>
      <c r="AY3331" s="15" t="s">
        <v>6367</v>
      </c>
      <c r="AZ3331" s="15" t="s">
        <v>848</v>
      </c>
      <c r="BA3331" s="15" t="s">
        <v>848</v>
      </c>
      <c r="BB3331" s="15" t="s">
        <v>14315</v>
      </c>
      <c r="BC3331" s="16"/>
      <c r="BD3331" s="16"/>
    </row>
    <row r="3332" spans="48:56" hidden="1" x14ac:dyDescent="0.25">
      <c r="AV3332" s="15" t="str">
        <f t="shared" si="51"/>
        <v>CA-2015-139  Crane's Landing (Tienda Drive Senior Apartments)</v>
      </c>
      <c r="AW3332" s="15" t="s">
        <v>6368</v>
      </c>
      <c r="AX3332" s="15" t="s">
        <v>6369</v>
      </c>
      <c r="AY3332" s="15" t="s">
        <v>15427</v>
      </c>
      <c r="AZ3332" s="15" t="s">
        <v>496</v>
      </c>
      <c r="BA3332" s="15" t="s">
        <v>219</v>
      </c>
      <c r="BB3332" s="15" t="s">
        <v>14586</v>
      </c>
      <c r="BC3332" s="16"/>
      <c r="BD3332" s="16"/>
    </row>
    <row r="3333" spans="48:56" hidden="1" x14ac:dyDescent="0.25">
      <c r="AV3333" s="15" t="str">
        <f t="shared" si="51"/>
        <v>CA-2015-140  Bloomington Housing, Phase II</v>
      </c>
      <c r="AW3333" s="15" t="s">
        <v>8482</v>
      </c>
      <c r="AX3333" s="15" t="s">
        <v>6370</v>
      </c>
      <c r="AY3333" s="15" t="s">
        <v>6371</v>
      </c>
      <c r="AZ3333" s="15" t="s">
        <v>5666</v>
      </c>
      <c r="BA3333" s="15" t="s">
        <v>882</v>
      </c>
      <c r="BB3333" s="15" t="s">
        <v>14569</v>
      </c>
      <c r="BC3333" s="16"/>
      <c r="BD3333" s="16"/>
    </row>
    <row r="3334" spans="48:56" hidden="1" x14ac:dyDescent="0.25">
      <c r="AV3334" s="15" t="str">
        <f t="shared" si="51"/>
        <v>CA-2015-143  Green Valley Homes</v>
      </c>
      <c r="AW3334" s="15" t="s">
        <v>8483</v>
      </c>
      <c r="AX3334" s="15" t="s">
        <v>6372</v>
      </c>
      <c r="AY3334" s="15" t="s">
        <v>6373</v>
      </c>
      <c r="AZ3334" s="15" t="s">
        <v>614</v>
      </c>
      <c r="BA3334" s="15" t="s">
        <v>615</v>
      </c>
      <c r="BB3334" s="15" t="s">
        <v>13771</v>
      </c>
      <c r="BC3334" s="16"/>
      <c r="BD3334" s="16"/>
    </row>
    <row r="3335" spans="48:56" hidden="1" x14ac:dyDescent="0.25">
      <c r="AV3335" s="15" t="str">
        <f t="shared" si="51"/>
        <v>CA-2015-144  The Knolls aka Atascadero Family Apartments</v>
      </c>
      <c r="AW3335" s="15" t="s">
        <v>8484</v>
      </c>
      <c r="AX3335" s="15" t="s">
        <v>15059</v>
      </c>
      <c r="AY3335" s="15" t="s">
        <v>6374</v>
      </c>
      <c r="AZ3335" s="15" t="s">
        <v>4305</v>
      </c>
      <c r="BA3335" s="15" t="s">
        <v>844</v>
      </c>
      <c r="BB3335" s="15" t="s">
        <v>14432</v>
      </c>
      <c r="BC3335" s="16"/>
      <c r="BD3335" s="16"/>
    </row>
    <row r="3336" spans="48:56" hidden="1" x14ac:dyDescent="0.25">
      <c r="AV3336" s="15" t="str">
        <f t="shared" si="51"/>
        <v>CA-2015-145  Rancho Rustic</v>
      </c>
      <c r="AW3336" s="15" t="s">
        <v>8485</v>
      </c>
      <c r="AX3336" s="15" t="s">
        <v>6375</v>
      </c>
      <c r="AY3336" s="15" t="s">
        <v>15428</v>
      </c>
      <c r="AZ3336" s="15" t="s">
        <v>842</v>
      </c>
      <c r="BA3336" s="15" t="s">
        <v>843</v>
      </c>
      <c r="BB3336" s="15" t="s">
        <v>13734</v>
      </c>
      <c r="BC3336" s="16"/>
      <c r="BD3336" s="16"/>
    </row>
    <row r="3337" spans="48:56" hidden="1" x14ac:dyDescent="0.25">
      <c r="AV3337" s="15" t="str">
        <f t="shared" si="51"/>
        <v>CA-2015-147  St. Stephens Senior Housing</v>
      </c>
      <c r="AW3337" s="15" t="s">
        <v>8486</v>
      </c>
      <c r="AX3337" s="15" t="s">
        <v>6376</v>
      </c>
      <c r="AY3337" s="15" t="s">
        <v>6377</v>
      </c>
      <c r="AZ3337" s="15" t="s">
        <v>1011</v>
      </c>
      <c r="BA3337" s="15" t="s">
        <v>1011</v>
      </c>
      <c r="BB3337" s="15" t="s">
        <v>14581</v>
      </c>
      <c r="BC3337" s="16"/>
      <c r="BD3337" s="16"/>
    </row>
    <row r="3338" spans="48:56" hidden="1" x14ac:dyDescent="0.25">
      <c r="AV3338" s="15" t="str">
        <f t="shared" si="51"/>
        <v>CA-2015-148  Valley View Apartments</v>
      </c>
      <c r="AW3338" s="15" t="s">
        <v>6378</v>
      </c>
      <c r="AX3338" s="15" t="s">
        <v>191</v>
      </c>
      <c r="AY3338" s="15" t="s">
        <v>6379</v>
      </c>
      <c r="AZ3338" s="15" t="s">
        <v>40</v>
      </c>
      <c r="BA3338" s="15" t="s">
        <v>1925</v>
      </c>
      <c r="BB3338" s="15" t="s">
        <v>13881</v>
      </c>
      <c r="BC3338" s="16"/>
      <c r="BD3338" s="16"/>
    </row>
    <row r="3339" spans="48:56" hidden="1" x14ac:dyDescent="0.25">
      <c r="AV3339" s="15" t="str">
        <f t="shared" si="51"/>
        <v>CA-2015-149  Derian Apartments</v>
      </c>
      <c r="AW3339" s="15" t="s">
        <v>6670</v>
      </c>
      <c r="AX3339" s="15" t="s">
        <v>6671</v>
      </c>
      <c r="AY3339" s="15" t="s">
        <v>6672</v>
      </c>
      <c r="AZ3339" s="15" t="s">
        <v>578</v>
      </c>
      <c r="BA3339" s="15" t="s">
        <v>1277</v>
      </c>
      <c r="BB3339" s="15" t="s">
        <v>14422</v>
      </c>
      <c r="BC3339" s="16"/>
      <c r="BD3339" s="16"/>
    </row>
    <row r="3340" spans="48:56" hidden="1" x14ac:dyDescent="0.25">
      <c r="AV3340" s="15" t="str">
        <f t="shared" si="51"/>
        <v>CA-2015-153  Waterman Gardens Phase I</v>
      </c>
      <c r="AW3340" s="15" t="s">
        <v>8487</v>
      </c>
      <c r="AX3340" s="15" t="s">
        <v>6380</v>
      </c>
      <c r="AY3340" s="15" t="s">
        <v>6381</v>
      </c>
      <c r="AZ3340" s="15" t="s">
        <v>882</v>
      </c>
      <c r="BA3340" s="15" t="s">
        <v>882</v>
      </c>
      <c r="BB3340" s="15" t="s">
        <v>14141</v>
      </c>
      <c r="BC3340" s="16"/>
      <c r="BD3340" s="16"/>
    </row>
    <row r="3341" spans="48:56" hidden="1" x14ac:dyDescent="0.25">
      <c r="AV3341" s="15" t="str">
        <f t="shared" si="51"/>
        <v>CA-2015-159  Norwood Learning Village</v>
      </c>
      <c r="AW3341" s="15" t="s">
        <v>6382</v>
      </c>
      <c r="AX3341" s="15" t="s">
        <v>6383</v>
      </c>
      <c r="AY3341" s="15" t="s">
        <v>6384</v>
      </c>
      <c r="AZ3341" s="15" t="s">
        <v>819</v>
      </c>
      <c r="BA3341" s="15" t="s">
        <v>819</v>
      </c>
      <c r="BB3341" s="15" t="s">
        <v>13921</v>
      </c>
      <c r="BC3341" s="16"/>
      <c r="BD3341" s="16"/>
    </row>
    <row r="3342" spans="48:56" hidden="1" x14ac:dyDescent="0.25">
      <c r="AV3342" s="15" t="str">
        <f t="shared" si="51"/>
        <v>CA-2015-165  Solutions Escondido (fka Escondido Site)</v>
      </c>
      <c r="AW3342" s="15" t="s">
        <v>8488</v>
      </c>
      <c r="AX3342" s="15" t="s">
        <v>6385</v>
      </c>
      <c r="AY3342" s="15" t="s">
        <v>6386</v>
      </c>
      <c r="AZ3342" s="15" t="s">
        <v>660</v>
      </c>
      <c r="BA3342" s="15" t="s">
        <v>848</v>
      </c>
      <c r="BB3342" s="15" t="s">
        <v>13918</v>
      </c>
      <c r="BC3342" s="16"/>
      <c r="BD3342" s="16"/>
    </row>
    <row r="3343" spans="48:56" hidden="1" x14ac:dyDescent="0.25">
      <c r="AV3343" s="15" t="str">
        <f t="shared" si="51"/>
        <v>CA-2015-166  Depot at Santiago Apartments</v>
      </c>
      <c r="AW3343" s="15" t="s">
        <v>6673</v>
      </c>
      <c r="AX3343" s="15" t="s">
        <v>6674</v>
      </c>
      <c r="AY3343" s="15" t="s">
        <v>6675</v>
      </c>
      <c r="AZ3343" s="15" t="s">
        <v>42</v>
      </c>
      <c r="BA3343" s="15" t="s">
        <v>1277</v>
      </c>
      <c r="BB3343" s="15" t="s">
        <v>14467</v>
      </c>
      <c r="BC3343" s="16"/>
      <c r="BD3343" s="16"/>
    </row>
    <row r="3344" spans="48:56" hidden="1" x14ac:dyDescent="0.25">
      <c r="AV3344" s="15" t="str">
        <f t="shared" si="51"/>
        <v>CA-2015-800  Sweeney Lane Apartments FKA 6800 Mission Family</v>
      </c>
      <c r="AW3344" s="15" t="s">
        <v>8489</v>
      </c>
      <c r="AX3344" s="15" t="s">
        <v>6027</v>
      </c>
      <c r="AY3344" s="15" t="s">
        <v>6028</v>
      </c>
      <c r="AZ3344" s="15" t="s">
        <v>4297</v>
      </c>
      <c r="BA3344" s="15" t="s">
        <v>838</v>
      </c>
      <c r="BB3344" s="15" t="s">
        <v>14099</v>
      </c>
      <c r="BC3344" s="16"/>
      <c r="BD3344" s="16"/>
    </row>
    <row r="3345" spans="48:56" hidden="1" x14ac:dyDescent="0.25">
      <c r="AV3345" s="15" t="str">
        <f t="shared" si="51"/>
        <v>CA-2015-801  The Huntington FKA Butterfield Retirement</v>
      </c>
      <c r="AW3345" s="15" t="s">
        <v>8490</v>
      </c>
      <c r="AX3345" s="15" t="s">
        <v>6387</v>
      </c>
      <c r="AY3345" s="15" t="s">
        <v>6388</v>
      </c>
      <c r="AZ3345" s="15" t="s">
        <v>881</v>
      </c>
      <c r="BA3345" s="15" t="s">
        <v>850</v>
      </c>
      <c r="BB3345" s="15" t="s">
        <v>13713</v>
      </c>
      <c r="BC3345" s="16"/>
      <c r="BD3345" s="16"/>
    </row>
    <row r="3346" spans="48:56" hidden="1" x14ac:dyDescent="0.25">
      <c r="AV3346" s="15" t="str">
        <f t="shared" si="51"/>
        <v>CA-2015-803  Westridge At Hilltop</v>
      </c>
      <c r="AW3346" s="15" t="s">
        <v>6676</v>
      </c>
      <c r="AX3346" s="15" t="s">
        <v>6677</v>
      </c>
      <c r="AY3346" s="15" t="s">
        <v>6678</v>
      </c>
      <c r="AZ3346" s="15" t="s">
        <v>1004</v>
      </c>
      <c r="BA3346" s="15" t="s">
        <v>1275</v>
      </c>
      <c r="BB3346" s="15" t="s">
        <v>13934</v>
      </c>
      <c r="BC3346" s="16"/>
      <c r="BD3346" s="16"/>
    </row>
    <row r="3347" spans="48:56" hidden="1" x14ac:dyDescent="0.25">
      <c r="AV3347" s="15" t="str">
        <f t="shared" si="51"/>
        <v>CA-2015-804  Anton Arcade Apartments</v>
      </c>
      <c r="AW3347" s="15" t="s">
        <v>5782</v>
      </c>
      <c r="AX3347" s="15" t="s">
        <v>5783</v>
      </c>
      <c r="AY3347" s="15" t="s">
        <v>5784</v>
      </c>
      <c r="AZ3347" s="15" t="s">
        <v>781</v>
      </c>
      <c r="BA3347" s="15" t="s">
        <v>781</v>
      </c>
      <c r="BB3347" s="15" t="s">
        <v>14054</v>
      </c>
      <c r="BC3347" s="16"/>
      <c r="BD3347" s="16"/>
    </row>
    <row r="3348" spans="48:56" hidden="1" x14ac:dyDescent="0.25">
      <c r="AV3348" s="15" t="str">
        <f t="shared" si="51"/>
        <v>CA-2015-805  LAS CORTES</v>
      </c>
      <c r="AW3348" s="15" t="s">
        <v>8491</v>
      </c>
      <c r="AX3348" s="15" t="s">
        <v>7092</v>
      </c>
      <c r="AY3348" s="15" t="s">
        <v>7093</v>
      </c>
      <c r="AZ3348" s="15" t="s">
        <v>562</v>
      </c>
      <c r="BA3348" s="15" t="s">
        <v>1009</v>
      </c>
      <c r="BB3348" s="15" t="s">
        <v>13935</v>
      </c>
      <c r="BC3348" s="16"/>
      <c r="BD3348" s="16"/>
    </row>
    <row r="3349" spans="48:56" hidden="1" x14ac:dyDescent="0.25">
      <c r="AV3349" s="15" t="str">
        <f t="shared" si="51"/>
        <v>CA-2015-806  The Crossings at Escondido Manor</v>
      </c>
      <c r="AW3349" s="15" t="s">
        <v>5785</v>
      </c>
      <c r="AX3349" s="15" t="s">
        <v>5786</v>
      </c>
      <c r="AY3349" s="15" t="s">
        <v>5787</v>
      </c>
      <c r="AZ3349" s="15" t="s">
        <v>660</v>
      </c>
      <c r="BA3349" s="15" t="s">
        <v>848</v>
      </c>
      <c r="BB3349" s="15" t="s">
        <v>13896</v>
      </c>
      <c r="BC3349" s="16"/>
      <c r="BD3349" s="16"/>
    </row>
    <row r="3350" spans="48:56" hidden="1" x14ac:dyDescent="0.25">
      <c r="AV3350" s="15" t="str">
        <f t="shared" si="51"/>
        <v>CA-2015-807  Northgate Terrace</v>
      </c>
      <c r="AW3350" s="15" t="s">
        <v>6029</v>
      </c>
      <c r="AX3350" s="15" t="s">
        <v>6030</v>
      </c>
      <c r="AY3350" s="15" t="s">
        <v>6031</v>
      </c>
      <c r="AZ3350" s="15" t="s">
        <v>331</v>
      </c>
      <c r="BA3350" s="15" t="s">
        <v>332</v>
      </c>
      <c r="BB3350" s="15" t="s">
        <v>13769</v>
      </c>
      <c r="BC3350" s="16"/>
      <c r="BD3350" s="16"/>
    </row>
    <row r="3351" spans="48:56" hidden="1" x14ac:dyDescent="0.25">
      <c r="AV3351" s="15" t="str">
        <f t="shared" ref="AV3351:AV3414" si="52">CONCATENATE(AW3351,"  ",AX3351)</f>
        <v>CA-2015-808  Edgewater Isle Senior Apartments</v>
      </c>
      <c r="AW3351" s="15" t="s">
        <v>6032</v>
      </c>
      <c r="AX3351" s="15" t="s">
        <v>6033</v>
      </c>
      <c r="AY3351" s="15" t="s">
        <v>6034</v>
      </c>
      <c r="AZ3351" s="15" t="s">
        <v>838</v>
      </c>
      <c r="BA3351" s="15" t="s">
        <v>838</v>
      </c>
      <c r="BB3351" s="15" t="s">
        <v>13811</v>
      </c>
      <c r="BC3351" s="16"/>
      <c r="BD3351" s="16"/>
    </row>
    <row r="3352" spans="48:56" hidden="1" x14ac:dyDescent="0.25">
      <c r="AV3352" s="15" t="str">
        <f t="shared" si="52"/>
        <v>CA-2015-809  St. Timothy's Tower and St. Timothy's Manor</v>
      </c>
      <c r="AW3352" s="15" t="s">
        <v>6389</v>
      </c>
      <c r="AX3352" s="15" t="s">
        <v>6390</v>
      </c>
      <c r="AY3352" s="15" t="s">
        <v>6391</v>
      </c>
      <c r="AZ3352" s="15" t="s">
        <v>43</v>
      </c>
      <c r="BA3352" s="15" t="s">
        <v>819</v>
      </c>
      <c r="BB3352" s="15" t="s">
        <v>13801</v>
      </c>
      <c r="BC3352" s="16"/>
      <c r="BD3352" s="16"/>
    </row>
    <row r="3353" spans="48:56" hidden="1" x14ac:dyDescent="0.25">
      <c r="AV3353" s="15" t="str">
        <f t="shared" si="52"/>
        <v>CA-2015-810  Summit Rose Apartments</v>
      </c>
      <c r="AW3353" s="15" t="s">
        <v>6035</v>
      </c>
      <c r="AX3353" s="15" t="s">
        <v>6036</v>
      </c>
      <c r="AY3353" s="15" t="s">
        <v>1084</v>
      </c>
      <c r="AZ3353" s="15" t="s">
        <v>660</v>
      </c>
      <c r="BA3353" s="15" t="s">
        <v>848</v>
      </c>
      <c r="BB3353" s="15" t="s">
        <v>13896</v>
      </c>
      <c r="BC3353" s="16"/>
      <c r="BD3353" s="16"/>
    </row>
    <row r="3354" spans="48:56" hidden="1" x14ac:dyDescent="0.25">
      <c r="AV3354" s="15" t="str">
        <f t="shared" si="52"/>
        <v>CA-2015-811  Ocean View Senior Apartments</v>
      </c>
      <c r="AW3354" s="15" t="s">
        <v>6037</v>
      </c>
      <c r="AX3354" s="15" t="s">
        <v>6038</v>
      </c>
      <c r="AY3354" s="15" t="s">
        <v>6039</v>
      </c>
      <c r="AZ3354" s="15" t="s">
        <v>837</v>
      </c>
      <c r="BA3354" s="15" t="s">
        <v>838</v>
      </c>
      <c r="BB3354" s="15" t="s">
        <v>14271</v>
      </c>
      <c r="BC3354" s="16"/>
      <c r="BD3354" s="16"/>
    </row>
    <row r="3355" spans="48:56" hidden="1" x14ac:dyDescent="0.25">
      <c r="AV3355" s="15" t="str">
        <f t="shared" si="52"/>
        <v>CA-2015-812  Betel Apartments</v>
      </c>
      <c r="AW3355" s="15" t="s">
        <v>6392</v>
      </c>
      <c r="AX3355" s="15" t="s">
        <v>6393</v>
      </c>
      <c r="AY3355" s="15" t="s">
        <v>6394</v>
      </c>
      <c r="AZ3355" s="15" t="s">
        <v>845</v>
      </c>
      <c r="BA3355" s="15" t="s">
        <v>845</v>
      </c>
      <c r="BB3355" s="15" t="s">
        <v>13749</v>
      </c>
      <c r="BC3355" s="16"/>
      <c r="BD3355" s="16"/>
    </row>
    <row r="3356" spans="48:56" hidden="1" x14ac:dyDescent="0.25">
      <c r="AV3356" s="15" t="str">
        <f t="shared" si="52"/>
        <v>CA-2015-814  Madrone Village</v>
      </c>
      <c r="AW3356" s="15" t="s">
        <v>6040</v>
      </c>
      <c r="AX3356" s="15" t="s">
        <v>1926</v>
      </c>
      <c r="AY3356" s="15" t="s">
        <v>1927</v>
      </c>
      <c r="AZ3356" s="15" t="s">
        <v>1928</v>
      </c>
      <c r="BA3356" s="15" t="s">
        <v>1929</v>
      </c>
      <c r="BB3356" s="15" t="s">
        <v>13807</v>
      </c>
      <c r="BC3356" s="16"/>
      <c r="BD3356" s="16"/>
    </row>
    <row r="3357" spans="48:56" hidden="1" x14ac:dyDescent="0.25">
      <c r="AV3357" s="15" t="str">
        <f t="shared" si="52"/>
        <v>CA-2015-815  Park Lane Apartments</v>
      </c>
      <c r="AW3357" s="15" t="s">
        <v>8492</v>
      </c>
      <c r="AX3357" s="15" t="s">
        <v>6041</v>
      </c>
      <c r="AY3357" s="15" t="s">
        <v>6042</v>
      </c>
      <c r="AZ3357" s="15" t="s">
        <v>1928</v>
      </c>
      <c r="BA3357" s="15" t="s">
        <v>1929</v>
      </c>
      <c r="BB3357" s="15" t="s">
        <v>13807</v>
      </c>
      <c r="BC3357" s="16"/>
      <c r="BD3357" s="16"/>
    </row>
    <row r="3358" spans="48:56" hidden="1" x14ac:dyDescent="0.25">
      <c r="AV3358" s="15" t="str">
        <f t="shared" si="52"/>
        <v>CA-2015-816  Mission Bay Block 7</v>
      </c>
      <c r="AW3358" s="15" t="s">
        <v>6395</v>
      </c>
      <c r="AX3358" s="15" t="s">
        <v>6396</v>
      </c>
      <c r="AY3358" s="15" t="s">
        <v>15429</v>
      </c>
      <c r="AZ3358" s="15" t="s">
        <v>845</v>
      </c>
      <c r="BA3358" s="15" t="s">
        <v>845</v>
      </c>
      <c r="BB3358" s="15" t="s">
        <v>14301</v>
      </c>
      <c r="BC3358" s="16"/>
      <c r="BD3358" s="16"/>
    </row>
    <row r="3359" spans="48:56" hidden="1" x14ac:dyDescent="0.25">
      <c r="AV3359" s="15" t="str">
        <f t="shared" si="52"/>
        <v>CA-2015-817  Anton Portola Apartments</v>
      </c>
      <c r="AW3359" s="15" t="s">
        <v>6163</v>
      </c>
      <c r="AX3359" s="15" t="s">
        <v>6164</v>
      </c>
      <c r="AY3359" s="15" t="s">
        <v>6397</v>
      </c>
      <c r="AZ3359" s="15" t="s">
        <v>578</v>
      </c>
      <c r="BA3359" s="15" t="s">
        <v>1277</v>
      </c>
      <c r="BB3359" s="15" t="s">
        <v>13947</v>
      </c>
      <c r="BC3359" s="16"/>
      <c r="BD3359" s="16"/>
    </row>
    <row r="3360" spans="48:56" hidden="1" x14ac:dyDescent="0.25">
      <c r="AV3360" s="15" t="str">
        <f t="shared" si="52"/>
        <v>CA-2015-818  Amberwood Apartments I &amp; II</v>
      </c>
      <c r="AW3360" s="15" t="s">
        <v>6043</v>
      </c>
      <c r="AX3360" s="15" t="s">
        <v>6044</v>
      </c>
      <c r="AY3360" s="15" t="s">
        <v>6045</v>
      </c>
      <c r="AZ3360" s="15" t="s">
        <v>129</v>
      </c>
      <c r="BA3360" s="15" t="s">
        <v>973</v>
      </c>
      <c r="BB3360" s="15" t="s">
        <v>13995</v>
      </c>
      <c r="BC3360" s="16"/>
      <c r="BD3360" s="16"/>
    </row>
    <row r="3361" spans="48:56" hidden="1" x14ac:dyDescent="0.25">
      <c r="AV3361" s="15" t="str">
        <f t="shared" si="52"/>
        <v>CA-2015-819  Sierra Village (fka Dinuba Village)</v>
      </c>
      <c r="AW3361" s="15" t="s">
        <v>8493</v>
      </c>
      <c r="AX3361" s="15" t="s">
        <v>6679</v>
      </c>
      <c r="AY3361" s="15" t="s">
        <v>6680</v>
      </c>
      <c r="AZ3361" s="15" t="s">
        <v>780</v>
      </c>
      <c r="BA3361" s="15" t="s">
        <v>520</v>
      </c>
      <c r="BB3361" s="15" t="s">
        <v>14091</v>
      </c>
      <c r="BC3361" s="16"/>
      <c r="BD3361" s="16"/>
    </row>
    <row r="3362" spans="48:56" hidden="1" x14ac:dyDescent="0.25">
      <c r="AV3362" s="15" t="str">
        <f t="shared" si="52"/>
        <v>CA-2015-820  Mutual Housing at Foothill Farms</v>
      </c>
      <c r="AW3362" s="15" t="s">
        <v>6398</v>
      </c>
      <c r="AX3362" s="15" t="s">
        <v>6399</v>
      </c>
      <c r="AY3362" s="15" t="s">
        <v>6400</v>
      </c>
      <c r="AZ3362" s="15" t="s">
        <v>781</v>
      </c>
      <c r="BA3362" s="15" t="s">
        <v>781</v>
      </c>
      <c r="BB3362" s="15" t="s">
        <v>14072</v>
      </c>
      <c r="BC3362" s="16"/>
      <c r="BD3362" s="16"/>
    </row>
    <row r="3363" spans="48:56" hidden="1" x14ac:dyDescent="0.25">
      <c r="AV3363" s="15" t="str">
        <f t="shared" si="52"/>
        <v>CA-2015-821  Skid Row Southeast 1</v>
      </c>
      <c r="AW3363" s="15" t="s">
        <v>15430</v>
      </c>
      <c r="AX3363" s="15" t="s">
        <v>15431</v>
      </c>
      <c r="AY3363" s="15" t="s">
        <v>15432</v>
      </c>
      <c r="AZ3363" s="15" t="s">
        <v>819</v>
      </c>
      <c r="BA3363" s="15" t="s">
        <v>819</v>
      </c>
      <c r="BB3363" s="15" t="s">
        <v>13783</v>
      </c>
      <c r="BC3363" s="16"/>
      <c r="BD3363" s="16"/>
    </row>
    <row r="3364" spans="48:56" hidden="1" x14ac:dyDescent="0.25">
      <c r="AV3364" s="15" t="str">
        <f t="shared" si="52"/>
        <v>CA-2015-824  Downtown Hayward Senior Apartments</v>
      </c>
      <c r="AW3364" s="15" t="s">
        <v>6401</v>
      </c>
      <c r="AX3364" s="15" t="s">
        <v>6402</v>
      </c>
      <c r="AY3364" s="15" t="s">
        <v>6403</v>
      </c>
      <c r="AZ3364" s="15" t="s">
        <v>840</v>
      </c>
      <c r="BA3364" s="15" t="s">
        <v>332</v>
      </c>
      <c r="BB3364" s="15" t="s">
        <v>14362</v>
      </c>
      <c r="BC3364" s="16"/>
      <c r="BD3364" s="16"/>
    </row>
    <row r="3365" spans="48:56" hidden="1" x14ac:dyDescent="0.25">
      <c r="AV3365" s="15" t="str">
        <f t="shared" si="52"/>
        <v>CA-2015-826  Casa Del Pueblo Senior Apartments</v>
      </c>
      <c r="AW3365" s="15" t="s">
        <v>6681</v>
      </c>
      <c r="AX3365" s="15" t="s">
        <v>6682</v>
      </c>
      <c r="AY3365" s="15" t="s">
        <v>6683</v>
      </c>
      <c r="AZ3365" s="15" t="s">
        <v>851</v>
      </c>
      <c r="BA3365" s="15" t="s">
        <v>850</v>
      </c>
      <c r="BB3365" s="15" t="s">
        <v>14333</v>
      </c>
      <c r="BC3365" s="16"/>
      <c r="BD3365" s="16"/>
    </row>
    <row r="3366" spans="48:56" hidden="1" x14ac:dyDescent="0.25">
      <c r="AV3366" s="15" t="str">
        <f t="shared" si="52"/>
        <v>CA-2015-827  T. Bailey Manor</v>
      </c>
      <c r="AW3366" s="15" t="s">
        <v>8494</v>
      </c>
      <c r="AX3366" s="15" t="s">
        <v>6404</v>
      </c>
      <c r="AY3366" s="15" t="s">
        <v>6405</v>
      </c>
      <c r="AZ3366" s="15" t="s">
        <v>819</v>
      </c>
      <c r="BA3366" s="15" t="s">
        <v>819</v>
      </c>
      <c r="BB3366" s="15" t="s">
        <v>14450</v>
      </c>
      <c r="BC3366" s="16"/>
      <c r="BD3366" s="16"/>
    </row>
    <row r="3367" spans="48:56" hidden="1" x14ac:dyDescent="0.25">
      <c r="AV3367" s="15" t="str">
        <f t="shared" si="52"/>
        <v>CA-2015-828  CityView Apartments FKA Brethren Manor</v>
      </c>
      <c r="AW3367" s="15" t="s">
        <v>8495</v>
      </c>
      <c r="AX3367" s="15" t="s">
        <v>6046</v>
      </c>
      <c r="AY3367" s="15" t="s">
        <v>6047</v>
      </c>
      <c r="AZ3367" s="15" t="s">
        <v>1101</v>
      </c>
      <c r="BA3367" s="15" t="s">
        <v>819</v>
      </c>
      <c r="BB3367" s="15" t="s">
        <v>14436</v>
      </c>
      <c r="BC3367" s="16"/>
      <c r="BD3367" s="16"/>
    </row>
    <row r="3368" spans="48:56" hidden="1" x14ac:dyDescent="0.25">
      <c r="AV3368" s="15" t="str">
        <f t="shared" si="52"/>
        <v>CA-2015-829  John Burton Foundation Housing Complex</v>
      </c>
      <c r="AW3368" s="15" t="s">
        <v>6684</v>
      </c>
      <c r="AX3368" s="15" t="s">
        <v>6685</v>
      </c>
      <c r="AY3368" s="15" t="s">
        <v>6686</v>
      </c>
      <c r="AZ3368" s="15" t="s">
        <v>845</v>
      </c>
      <c r="BA3368" s="15" t="s">
        <v>845</v>
      </c>
      <c r="BB3368" s="15" t="s">
        <v>13859</v>
      </c>
      <c r="BC3368" s="16"/>
      <c r="BD3368" s="16"/>
    </row>
    <row r="3369" spans="48:56" hidden="1" x14ac:dyDescent="0.25">
      <c r="AV3369" s="15" t="str">
        <f t="shared" si="52"/>
        <v>CA-2015-830  Horizons at Yucaipa</v>
      </c>
      <c r="AW3369" s="15" t="s">
        <v>6107</v>
      </c>
      <c r="AX3369" s="15" t="s">
        <v>6108</v>
      </c>
      <c r="AY3369" s="15" t="s">
        <v>6109</v>
      </c>
      <c r="AZ3369" s="15" t="s">
        <v>2327</v>
      </c>
      <c r="BA3369" s="15" t="s">
        <v>882</v>
      </c>
      <c r="BB3369" s="15" t="s">
        <v>13714</v>
      </c>
      <c r="BC3369" s="16"/>
      <c r="BD3369" s="16"/>
    </row>
    <row r="3370" spans="48:56" hidden="1" x14ac:dyDescent="0.25">
      <c r="AV3370" s="15" t="str">
        <f t="shared" si="52"/>
        <v>CA-2015-831  Pilgrim Tower Apartments</v>
      </c>
      <c r="AW3370" s="15" t="s">
        <v>6406</v>
      </c>
      <c r="AX3370" s="15" t="s">
        <v>6407</v>
      </c>
      <c r="AY3370" s="15" t="s">
        <v>6408</v>
      </c>
      <c r="AZ3370" s="15" t="s">
        <v>819</v>
      </c>
      <c r="BA3370" s="15" t="s">
        <v>819</v>
      </c>
      <c r="BB3370" s="15" t="s">
        <v>13805</v>
      </c>
      <c r="BC3370" s="16"/>
      <c r="BD3370" s="16"/>
    </row>
    <row r="3371" spans="48:56" hidden="1" x14ac:dyDescent="0.25">
      <c r="AV3371" s="15" t="str">
        <f t="shared" si="52"/>
        <v>CA-2015-832  Leaster Apartments</v>
      </c>
      <c r="AW3371" s="15" t="s">
        <v>6687</v>
      </c>
      <c r="AX3371" s="15" t="s">
        <v>6688</v>
      </c>
      <c r="AY3371" s="15" t="s">
        <v>6689</v>
      </c>
      <c r="AZ3371" s="15" t="s">
        <v>819</v>
      </c>
      <c r="BA3371" s="15" t="s">
        <v>819</v>
      </c>
      <c r="BB3371" s="15" t="s">
        <v>6690</v>
      </c>
      <c r="BC3371" s="16"/>
      <c r="BD3371" s="16"/>
    </row>
    <row r="3372" spans="48:56" hidden="1" x14ac:dyDescent="0.25">
      <c r="AV3372" s="15" t="str">
        <f t="shared" si="52"/>
        <v>CA-2015-833  Andalucia Apartments (FKA 815 N. Harbor)</v>
      </c>
      <c r="AW3372" s="15" t="s">
        <v>6048</v>
      </c>
      <c r="AX3372" s="15" t="s">
        <v>6049</v>
      </c>
      <c r="AY3372" s="15" t="s">
        <v>6050</v>
      </c>
      <c r="AZ3372" s="15" t="s">
        <v>42</v>
      </c>
      <c r="BA3372" s="15" t="s">
        <v>1277</v>
      </c>
      <c r="BB3372" s="15" t="s">
        <v>13766</v>
      </c>
      <c r="BC3372" s="16"/>
      <c r="BD3372" s="16"/>
    </row>
    <row r="3373" spans="48:56" hidden="1" x14ac:dyDescent="0.25">
      <c r="AV3373" s="15" t="str">
        <f t="shared" si="52"/>
        <v>CA-2015-834  Beverly Terrace</v>
      </c>
      <c r="AW3373" s="15" t="s">
        <v>6691</v>
      </c>
      <c r="AX3373" s="15" t="s">
        <v>6692</v>
      </c>
      <c r="AY3373" s="15" t="s">
        <v>6693</v>
      </c>
      <c r="AZ3373" s="15" t="s">
        <v>819</v>
      </c>
      <c r="BA3373" s="15" t="s">
        <v>819</v>
      </c>
      <c r="BB3373" s="15" t="s">
        <v>13900</v>
      </c>
      <c r="BC3373" s="16"/>
      <c r="BD3373" s="16"/>
    </row>
    <row r="3374" spans="48:56" hidden="1" x14ac:dyDescent="0.25">
      <c r="AV3374" s="15" t="str">
        <f t="shared" si="52"/>
        <v>CA-2015-835  Trolly Park Terrace</v>
      </c>
      <c r="AW3374" s="15" t="s">
        <v>8496</v>
      </c>
      <c r="AX3374" s="15" t="s">
        <v>6051</v>
      </c>
      <c r="AY3374" s="15" t="s">
        <v>6052</v>
      </c>
      <c r="AZ3374" s="15" t="s">
        <v>848</v>
      </c>
      <c r="BA3374" s="15" t="s">
        <v>848</v>
      </c>
      <c r="BB3374" s="15" t="s">
        <v>13966</v>
      </c>
      <c r="BC3374" s="16"/>
      <c r="BD3374" s="16"/>
    </row>
    <row r="3375" spans="48:56" hidden="1" x14ac:dyDescent="0.25">
      <c r="AV3375" s="15" t="str">
        <f t="shared" si="52"/>
        <v>CA-2015-836  Bana at Tujunga (fka Samoa Avenue Apartments)</v>
      </c>
      <c r="AW3375" s="15" t="s">
        <v>7094</v>
      </c>
      <c r="AX3375" s="15" t="s">
        <v>13344</v>
      </c>
      <c r="AY3375" s="15" t="s">
        <v>13584</v>
      </c>
      <c r="AZ3375" s="15" t="s">
        <v>4905</v>
      </c>
      <c r="BA3375" s="15" t="s">
        <v>819</v>
      </c>
      <c r="BB3375" s="15" t="s">
        <v>14517</v>
      </c>
      <c r="BC3375" s="16"/>
      <c r="BD3375" s="16"/>
    </row>
    <row r="3376" spans="48:56" hidden="1" x14ac:dyDescent="0.25">
      <c r="AV3376" s="15" t="str">
        <f t="shared" si="52"/>
        <v>CA-2015-837  Ivy II at College Park II fka College Park II</v>
      </c>
      <c r="AW3376" s="15" t="s">
        <v>8497</v>
      </c>
      <c r="AX3376" s="15" t="s">
        <v>6694</v>
      </c>
      <c r="AY3376" s="15" t="s">
        <v>6695</v>
      </c>
      <c r="AZ3376" s="15" t="s">
        <v>73</v>
      </c>
      <c r="BA3376" s="15" t="s">
        <v>882</v>
      </c>
      <c r="BB3376" s="15" t="s">
        <v>14534</v>
      </c>
      <c r="BC3376" s="16"/>
      <c r="BD3376" s="16"/>
    </row>
    <row r="3377" spans="48:56" hidden="1" x14ac:dyDescent="0.25">
      <c r="AV3377" s="15" t="str">
        <f t="shared" si="52"/>
        <v>CA-2015-838  Lemon Grove Apartments</v>
      </c>
      <c r="AW3377" s="15" t="s">
        <v>6409</v>
      </c>
      <c r="AX3377" s="15" t="s">
        <v>6410</v>
      </c>
      <c r="AY3377" s="15" t="s">
        <v>6411</v>
      </c>
      <c r="AZ3377" s="15" t="s">
        <v>1277</v>
      </c>
      <c r="BA3377" s="15" t="s">
        <v>1277</v>
      </c>
      <c r="BB3377" s="15" t="s">
        <v>13792</v>
      </c>
      <c r="BC3377" s="16"/>
      <c r="BD3377" s="16"/>
    </row>
    <row r="3378" spans="48:56" hidden="1" x14ac:dyDescent="0.25">
      <c r="AV3378" s="15" t="str">
        <f t="shared" si="52"/>
        <v>CA-2015-839  Seasons at Simi Valley</v>
      </c>
      <c r="AW3378" s="15" t="s">
        <v>8498</v>
      </c>
      <c r="AX3378" s="15" t="s">
        <v>529</v>
      </c>
      <c r="AY3378" s="15" t="s">
        <v>530</v>
      </c>
      <c r="AZ3378" s="15" t="s">
        <v>1014</v>
      </c>
      <c r="BA3378" s="15" t="s">
        <v>1009</v>
      </c>
      <c r="BB3378" s="15" t="s">
        <v>14258</v>
      </c>
      <c r="BC3378" s="16"/>
      <c r="BD3378" s="16"/>
    </row>
    <row r="3379" spans="48:56" hidden="1" x14ac:dyDescent="0.25">
      <c r="AV3379" s="15" t="str">
        <f t="shared" si="52"/>
        <v>CA-2015-840  Adagio Apartments FKA Springville at Camarillo</v>
      </c>
      <c r="AW3379" s="15" t="s">
        <v>8499</v>
      </c>
      <c r="AX3379" s="15" t="s">
        <v>6053</v>
      </c>
      <c r="AY3379" s="15" t="s">
        <v>6054</v>
      </c>
      <c r="AZ3379" s="15" t="s">
        <v>1008</v>
      </c>
      <c r="BA3379" s="15" t="s">
        <v>1009</v>
      </c>
      <c r="BB3379" s="15" t="s">
        <v>13905</v>
      </c>
      <c r="BC3379" s="16"/>
      <c r="BD3379" s="16"/>
    </row>
    <row r="3380" spans="48:56" hidden="1" x14ac:dyDescent="0.25">
      <c r="AV3380" s="15" t="str">
        <f t="shared" si="52"/>
        <v>CA-2015-841  Wesley Village fka Garden Grove United Methodist</v>
      </c>
      <c r="AW3380" s="15" t="s">
        <v>8500</v>
      </c>
      <c r="AX3380" s="15" t="s">
        <v>6412</v>
      </c>
      <c r="AY3380" s="15" t="s">
        <v>6413</v>
      </c>
      <c r="AZ3380" s="15" t="s">
        <v>1923</v>
      </c>
      <c r="BA3380" s="15" t="s">
        <v>1277</v>
      </c>
      <c r="BB3380" s="15" t="s">
        <v>14457</v>
      </c>
      <c r="BC3380" s="16"/>
      <c r="BD3380" s="16"/>
    </row>
    <row r="3381" spans="48:56" hidden="1" x14ac:dyDescent="0.25">
      <c r="AV3381" s="15" t="str">
        <f t="shared" si="52"/>
        <v>CA-2015-842  Virginia Terrace</v>
      </c>
      <c r="AW3381" s="15" t="s">
        <v>6055</v>
      </c>
      <c r="AX3381" s="15" t="s">
        <v>6056</v>
      </c>
      <c r="AY3381" s="15" t="s">
        <v>6057</v>
      </c>
      <c r="AZ3381" s="15" t="s">
        <v>353</v>
      </c>
      <c r="BA3381" s="15" t="s">
        <v>882</v>
      </c>
      <c r="BB3381" s="15" t="s">
        <v>14242</v>
      </c>
      <c r="BC3381" s="16"/>
      <c r="BD3381" s="16"/>
    </row>
    <row r="3382" spans="48:56" hidden="1" x14ac:dyDescent="0.25">
      <c r="AV3382" s="15" t="str">
        <f t="shared" si="52"/>
        <v>CA-2015-843  Vintage Aliso Apartments</v>
      </c>
      <c r="AW3382" s="15" t="s">
        <v>6414</v>
      </c>
      <c r="AX3382" s="15" t="s">
        <v>6415</v>
      </c>
      <c r="AY3382" s="15" t="s">
        <v>6416</v>
      </c>
      <c r="AZ3382" s="15" t="s">
        <v>143</v>
      </c>
      <c r="BA3382" s="15" t="s">
        <v>1277</v>
      </c>
      <c r="BB3382" s="15" t="s">
        <v>13822</v>
      </c>
      <c r="BC3382" s="16"/>
      <c r="BD3382" s="16"/>
    </row>
    <row r="3383" spans="48:56" hidden="1" x14ac:dyDescent="0.25">
      <c r="AV3383" s="15" t="str">
        <f t="shared" si="52"/>
        <v>CA-2015-844  Avenida Crossing Apartments</v>
      </c>
      <c r="AW3383" s="15" t="s">
        <v>8501</v>
      </c>
      <c r="AX3383" s="15" t="s">
        <v>5788</v>
      </c>
      <c r="AY3383" s="15" t="s">
        <v>338</v>
      </c>
      <c r="AZ3383" s="15" t="s">
        <v>339</v>
      </c>
      <c r="BA3383" s="15" t="s">
        <v>819</v>
      </c>
      <c r="BB3383" s="15" t="s">
        <v>14563</v>
      </c>
      <c r="BC3383" s="16"/>
      <c r="BD3383" s="16"/>
    </row>
    <row r="3384" spans="48:56" hidden="1" x14ac:dyDescent="0.25">
      <c r="AV3384" s="15" t="str">
        <f t="shared" si="52"/>
        <v>CA-2015-845  Sylmar Court Apartments</v>
      </c>
      <c r="AW3384" s="15" t="s">
        <v>6696</v>
      </c>
      <c r="AX3384" s="15" t="s">
        <v>6697</v>
      </c>
      <c r="AY3384" s="15" t="s">
        <v>6698</v>
      </c>
      <c r="AZ3384" s="15" t="s">
        <v>1295</v>
      </c>
      <c r="BA3384" s="15" t="s">
        <v>819</v>
      </c>
      <c r="BB3384" s="15" t="s">
        <v>14084</v>
      </c>
      <c r="BC3384" s="16"/>
      <c r="BD3384" s="16"/>
    </row>
    <row r="3385" spans="48:56" hidden="1" x14ac:dyDescent="0.25">
      <c r="AV3385" s="15" t="str">
        <f t="shared" si="52"/>
        <v>CA-2015-846  Manzanita FKA Cypress Cove Apartments</v>
      </c>
      <c r="AW3385" s="15" t="s">
        <v>8502</v>
      </c>
      <c r="AX3385" s="15" t="s">
        <v>6058</v>
      </c>
      <c r="AY3385" s="15" t="s">
        <v>6059</v>
      </c>
      <c r="AZ3385" s="15" t="s">
        <v>660</v>
      </c>
      <c r="BA3385" s="15" t="s">
        <v>848</v>
      </c>
      <c r="BB3385" s="15" t="s">
        <v>13762</v>
      </c>
      <c r="BC3385" s="16"/>
      <c r="BD3385" s="16"/>
    </row>
    <row r="3386" spans="48:56" hidden="1" x14ac:dyDescent="0.25">
      <c r="AV3386" s="15" t="str">
        <f t="shared" si="52"/>
        <v>CA-2015-847  Mayberry Townhomes</v>
      </c>
      <c r="AW3386" s="15" t="s">
        <v>8503</v>
      </c>
      <c r="AX3386" s="15" t="s">
        <v>5789</v>
      </c>
      <c r="AY3386" s="15" t="s">
        <v>5790</v>
      </c>
      <c r="AZ3386" s="15" t="s">
        <v>848</v>
      </c>
      <c r="BA3386" s="15" t="s">
        <v>848</v>
      </c>
      <c r="BB3386" s="15" t="s">
        <v>13799</v>
      </c>
      <c r="BC3386" s="16"/>
      <c r="BD3386" s="16"/>
    </row>
    <row r="3387" spans="48:56" hidden="1" x14ac:dyDescent="0.25">
      <c r="AV3387" s="15" t="str">
        <f t="shared" si="52"/>
        <v>CA-2015-849  Villa la Esperanza</v>
      </c>
      <c r="AW3387" s="15" t="s">
        <v>6699</v>
      </c>
      <c r="AX3387" s="15" t="s">
        <v>6700</v>
      </c>
      <c r="AY3387" s="15" t="s">
        <v>6701</v>
      </c>
      <c r="AZ3387" s="15" t="s">
        <v>844</v>
      </c>
      <c r="BA3387" s="15" t="s">
        <v>345</v>
      </c>
      <c r="BB3387" s="15" t="s">
        <v>14089</v>
      </c>
      <c r="BC3387" s="16"/>
      <c r="BD3387" s="16"/>
    </row>
    <row r="3388" spans="48:56" hidden="1" x14ac:dyDescent="0.25">
      <c r="AV3388" s="15" t="str">
        <f t="shared" si="52"/>
        <v>CA-2015-852  Terracina Oaks II Apartments</v>
      </c>
      <c r="AW3388" s="15" t="s">
        <v>8504</v>
      </c>
      <c r="AX3388" s="15" t="s">
        <v>6060</v>
      </c>
      <c r="AY3388" s="15" t="s">
        <v>6061</v>
      </c>
      <c r="AZ3388" s="15" t="s">
        <v>1002</v>
      </c>
      <c r="BA3388" s="15" t="s">
        <v>876</v>
      </c>
      <c r="BB3388" s="15" t="s">
        <v>13742</v>
      </c>
      <c r="BC3388" s="16"/>
      <c r="BD3388" s="16"/>
    </row>
    <row r="3389" spans="48:56" hidden="1" x14ac:dyDescent="0.25">
      <c r="AV3389" s="15" t="str">
        <f t="shared" si="52"/>
        <v>CA-2015-853  Alexander Station</v>
      </c>
      <c r="AW3389" s="15" t="s">
        <v>8505</v>
      </c>
      <c r="AX3389" s="15" t="s">
        <v>7095</v>
      </c>
      <c r="AY3389" s="15" t="s">
        <v>7096</v>
      </c>
      <c r="AZ3389" s="15" t="s">
        <v>886</v>
      </c>
      <c r="BA3389" s="15" t="s">
        <v>850</v>
      </c>
      <c r="BB3389" s="15" t="s">
        <v>13953</v>
      </c>
      <c r="BC3389" s="16"/>
      <c r="BD3389" s="16"/>
    </row>
    <row r="3390" spans="48:56" hidden="1" x14ac:dyDescent="0.25">
      <c r="AV3390" s="15" t="str">
        <f t="shared" si="52"/>
        <v>CA-2015-854  March Veterans Village</v>
      </c>
      <c r="AW3390" s="15" t="s">
        <v>8506</v>
      </c>
      <c r="AX3390" s="15" t="s">
        <v>6702</v>
      </c>
      <c r="AY3390" s="15" t="s">
        <v>6703</v>
      </c>
      <c r="AZ3390" s="15" t="s">
        <v>6704</v>
      </c>
      <c r="BA3390" s="15" t="s">
        <v>526</v>
      </c>
      <c r="BB3390" s="15" t="s">
        <v>14587</v>
      </c>
      <c r="BC3390" s="16"/>
      <c r="BD3390" s="16"/>
    </row>
    <row r="3391" spans="48:56" hidden="1" x14ac:dyDescent="0.25">
      <c r="AV3391" s="15" t="str">
        <f t="shared" si="52"/>
        <v>CA-2015-855  Town Park Towers</v>
      </c>
      <c r="AW3391" s="15" t="s">
        <v>8507</v>
      </c>
      <c r="AX3391" s="15" t="s">
        <v>6417</v>
      </c>
      <c r="AY3391" s="15" t="s">
        <v>6418</v>
      </c>
      <c r="AZ3391" s="15" t="s">
        <v>851</v>
      </c>
      <c r="BA3391" s="15" t="s">
        <v>850</v>
      </c>
      <c r="BB3391" s="15" t="s">
        <v>13740</v>
      </c>
      <c r="BC3391" s="16"/>
      <c r="BD3391" s="16"/>
    </row>
    <row r="3392" spans="48:56" hidden="1" x14ac:dyDescent="0.25">
      <c r="AV3392" s="15" t="str">
        <f t="shared" si="52"/>
        <v>CA-2015-856  Duarte Manor Apartments</v>
      </c>
      <c r="AW3392" s="15" t="s">
        <v>6419</v>
      </c>
      <c r="AX3392" s="15" t="s">
        <v>6420</v>
      </c>
      <c r="AY3392" s="15" t="s">
        <v>6421</v>
      </c>
      <c r="AZ3392" s="15" t="s">
        <v>1949</v>
      </c>
      <c r="BA3392" s="15" t="s">
        <v>819</v>
      </c>
      <c r="BB3392" s="15" t="s">
        <v>14032</v>
      </c>
      <c r="BC3392" s="16"/>
      <c r="BD3392" s="16"/>
    </row>
    <row r="3393" spans="48:56" hidden="1" x14ac:dyDescent="0.25">
      <c r="AV3393" s="15" t="str">
        <f t="shared" si="52"/>
        <v>CA-2015-857  Vista Park Chino Apartments</v>
      </c>
      <c r="AW3393" s="15" t="s">
        <v>6422</v>
      </c>
      <c r="AX3393" s="15" t="s">
        <v>6423</v>
      </c>
      <c r="AY3393" s="15" t="s">
        <v>6424</v>
      </c>
      <c r="AZ3393" s="15" t="s">
        <v>73</v>
      </c>
      <c r="BA3393" s="15" t="s">
        <v>882</v>
      </c>
      <c r="BB3393" s="15" t="s">
        <v>6425</v>
      </c>
      <c r="BC3393" s="16"/>
      <c r="BD3393" s="16"/>
    </row>
    <row r="3394" spans="48:56" hidden="1" x14ac:dyDescent="0.25">
      <c r="AV3394" s="15" t="str">
        <f t="shared" si="52"/>
        <v>CA-2015-858  The Groves</v>
      </c>
      <c r="AW3394" s="15" t="s">
        <v>8508</v>
      </c>
      <c r="AX3394" s="15" t="s">
        <v>6062</v>
      </c>
      <c r="AY3394" s="15" t="s">
        <v>6063</v>
      </c>
      <c r="AZ3394" s="15" t="s">
        <v>856</v>
      </c>
      <c r="BA3394" s="15" t="s">
        <v>819</v>
      </c>
      <c r="BB3394" s="15" t="s">
        <v>6064</v>
      </c>
      <c r="BC3394" s="16"/>
      <c r="BD3394" s="16"/>
    </row>
    <row r="3395" spans="48:56" hidden="1" x14ac:dyDescent="0.25">
      <c r="AV3395" s="15" t="str">
        <f t="shared" si="52"/>
        <v>CA-2015-859  Pebble Cove</v>
      </c>
      <c r="AW3395" s="15" t="s">
        <v>5791</v>
      </c>
      <c r="AX3395" s="15" t="s">
        <v>5792</v>
      </c>
      <c r="AY3395" s="15" t="s">
        <v>5793</v>
      </c>
      <c r="AZ3395" s="15" t="s">
        <v>1276</v>
      </c>
      <c r="BA3395" s="15" t="s">
        <v>1277</v>
      </c>
      <c r="BB3395" s="15" t="s">
        <v>14033</v>
      </c>
      <c r="BC3395" s="16"/>
      <c r="BD3395" s="16"/>
    </row>
    <row r="3396" spans="48:56" hidden="1" x14ac:dyDescent="0.25">
      <c r="AV3396" s="15" t="str">
        <f t="shared" si="52"/>
        <v>CA-2015-860  Canoas Terrace Apartments</v>
      </c>
      <c r="AW3396" s="15" t="s">
        <v>6426</v>
      </c>
      <c r="AX3396" s="15" t="s">
        <v>748</v>
      </c>
      <c r="AY3396" s="15" t="s">
        <v>749</v>
      </c>
      <c r="AZ3396" s="15" t="s">
        <v>851</v>
      </c>
      <c r="BA3396" s="15" t="s">
        <v>850</v>
      </c>
      <c r="BB3396" s="15" t="s">
        <v>14102</v>
      </c>
      <c r="BC3396" s="16"/>
      <c r="BD3396" s="16"/>
    </row>
    <row r="3397" spans="48:56" hidden="1" x14ac:dyDescent="0.25">
      <c r="AV3397" s="15" t="str">
        <f t="shared" si="52"/>
        <v>CA-2015-861  The Lodge at Eureka</v>
      </c>
      <c r="AW3397" s="15" t="s">
        <v>8509</v>
      </c>
      <c r="AX3397" s="15" t="s">
        <v>6165</v>
      </c>
      <c r="AY3397" s="15" t="s">
        <v>6166</v>
      </c>
      <c r="AZ3397" s="15" t="s">
        <v>654</v>
      </c>
      <c r="BA3397" s="15" t="s">
        <v>1937</v>
      </c>
      <c r="BB3397" s="15" t="s">
        <v>14167</v>
      </c>
      <c r="BC3397" s="16"/>
      <c r="BD3397" s="16"/>
    </row>
    <row r="3398" spans="48:56" hidden="1" x14ac:dyDescent="0.25">
      <c r="AV3398" s="15" t="str">
        <f t="shared" si="52"/>
        <v>CA-2015-864  Cottonwood Place I</v>
      </c>
      <c r="AW3398" s="15" t="s">
        <v>8510</v>
      </c>
      <c r="AX3398" s="15" t="s">
        <v>15433</v>
      </c>
      <c r="AY3398" s="15" t="s">
        <v>532</v>
      </c>
      <c r="AZ3398" s="15" t="s">
        <v>533</v>
      </c>
      <c r="BA3398" s="15" t="s">
        <v>526</v>
      </c>
      <c r="BB3398" s="15" t="s">
        <v>14325</v>
      </c>
      <c r="BC3398" s="16"/>
      <c r="BD3398" s="16"/>
    </row>
    <row r="3399" spans="48:56" hidden="1" x14ac:dyDescent="0.25">
      <c r="AV3399" s="15" t="str">
        <f t="shared" si="52"/>
        <v>CA-2015-865  Valor Crossing fka Dublin Family Apartments</v>
      </c>
      <c r="AW3399" s="15" t="s">
        <v>6427</v>
      </c>
      <c r="AX3399" s="15" t="s">
        <v>6428</v>
      </c>
      <c r="AY3399" s="15" t="s">
        <v>15434</v>
      </c>
      <c r="AZ3399" s="15" t="s">
        <v>971</v>
      </c>
      <c r="BA3399" s="15" t="s">
        <v>332</v>
      </c>
      <c r="BB3399" s="15" t="s">
        <v>14143</v>
      </c>
      <c r="BC3399" s="16"/>
      <c r="BD3399" s="16"/>
    </row>
    <row r="3400" spans="48:56" hidden="1" x14ac:dyDescent="0.25">
      <c r="AV3400" s="15" t="str">
        <f t="shared" si="52"/>
        <v>CA-2015-866  Marcus Garvey Commons and Hismen Hin-Nu Terrace</v>
      </c>
      <c r="AW3400" s="15" t="s">
        <v>8511</v>
      </c>
      <c r="AX3400" s="15" t="s">
        <v>6167</v>
      </c>
      <c r="AY3400" s="15" t="s">
        <v>13585</v>
      </c>
      <c r="AZ3400" s="15" t="s">
        <v>331</v>
      </c>
      <c r="BA3400" s="15" t="s">
        <v>332</v>
      </c>
      <c r="BB3400" s="15" t="s">
        <v>14145</v>
      </c>
      <c r="BC3400" s="16"/>
      <c r="BD3400" s="16"/>
    </row>
    <row r="3401" spans="48:56" hidden="1" x14ac:dyDescent="0.25">
      <c r="AV3401" s="15" t="str">
        <f t="shared" si="52"/>
        <v>CA-2015-867  Bellflower Friendship Manor</v>
      </c>
      <c r="AW3401" s="15" t="s">
        <v>6065</v>
      </c>
      <c r="AX3401" s="15" t="s">
        <v>6066</v>
      </c>
      <c r="AY3401" s="15" t="s">
        <v>6067</v>
      </c>
      <c r="AZ3401" s="15" t="s">
        <v>540</v>
      </c>
      <c r="BA3401" s="15" t="s">
        <v>819</v>
      </c>
      <c r="BB3401" s="15" t="s">
        <v>14232</v>
      </c>
      <c r="BC3401" s="16"/>
      <c r="BD3401" s="16"/>
    </row>
    <row r="3402" spans="48:56" hidden="1" x14ac:dyDescent="0.25">
      <c r="AV3402" s="15" t="str">
        <f t="shared" si="52"/>
        <v>CA-2015-868  25 Sanchez</v>
      </c>
      <c r="AW3402" s="15" t="s">
        <v>8512</v>
      </c>
      <c r="AX3402" s="15" t="s">
        <v>6429</v>
      </c>
      <c r="AY3402" s="15" t="s">
        <v>6430</v>
      </c>
      <c r="AZ3402" s="15" t="s">
        <v>845</v>
      </c>
      <c r="BA3402" s="15" t="s">
        <v>845</v>
      </c>
      <c r="BB3402" s="15" t="s">
        <v>14578</v>
      </c>
      <c r="BC3402" s="16"/>
      <c r="BD3402" s="16"/>
    </row>
    <row r="3403" spans="48:56" hidden="1" x14ac:dyDescent="0.25">
      <c r="AV3403" s="15" t="str">
        <f t="shared" si="52"/>
        <v>CA-2015-869  462 Duboce</v>
      </c>
      <c r="AW3403" s="15" t="s">
        <v>8513</v>
      </c>
      <c r="AX3403" s="15" t="s">
        <v>6431</v>
      </c>
      <c r="AY3403" s="15" t="s">
        <v>6432</v>
      </c>
      <c r="AZ3403" s="15" t="s">
        <v>845</v>
      </c>
      <c r="BA3403" s="15" t="s">
        <v>845</v>
      </c>
      <c r="BB3403" s="15" t="s">
        <v>14588</v>
      </c>
      <c r="BC3403" s="16"/>
      <c r="BD3403" s="16"/>
    </row>
    <row r="3404" spans="48:56" hidden="1" x14ac:dyDescent="0.25">
      <c r="AV3404" s="15" t="str">
        <f t="shared" si="52"/>
        <v>CA-2015-870  255 Woodside</v>
      </c>
      <c r="AW3404" s="15" t="s">
        <v>6433</v>
      </c>
      <c r="AX3404" s="15" t="s">
        <v>6434</v>
      </c>
      <c r="AY3404" s="15" t="s">
        <v>6435</v>
      </c>
      <c r="AZ3404" s="15" t="s">
        <v>845</v>
      </c>
      <c r="BA3404" s="15" t="s">
        <v>845</v>
      </c>
      <c r="BB3404" s="15" t="s">
        <v>14589</v>
      </c>
      <c r="BC3404" s="16"/>
      <c r="BD3404" s="16"/>
    </row>
    <row r="3405" spans="48:56" hidden="1" x14ac:dyDescent="0.25">
      <c r="AV3405" s="15" t="str">
        <f t="shared" si="52"/>
        <v>CA-2015-871  Holly Courts</v>
      </c>
      <c r="AW3405" s="15" t="s">
        <v>6705</v>
      </c>
      <c r="AX3405" s="15" t="s">
        <v>6706</v>
      </c>
      <c r="AY3405" s="15" t="s">
        <v>6707</v>
      </c>
      <c r="AZ3405" s="15" t="s">
        <v>845</v>
      </c>
      <c r="BA3405" s="15" t="s">
        <v>845</v>
      </c>
      <c r="BB3405" s="15" t="s">
        <v>13749</v>
      </c>
      <c r="BC3405" s="16"/>
      <c r="BD3405" s="16"/>
    </row>
    <row r="3406" spans="48:56" hidden="1" x14ac:dyDescent="0.25">
      <c r="AV3406" s="15" t="str">
        <f t="shared" si="52"/>
        <v>CA-2015-872  666 Ellis Street</v>
      </c>
      <c r="AW3406" s="15" t="s">
        <v>8514</v>
      </c>
      <c r="AX3406" s="15" t="s">
        <v>7097</v>
      </c>
      <c r="AY3406" s="15" t="s">
        <v>7097</v>
      </c>
      <c r="AZ3406" s="15" t="s">
        <v>845</v>
      </c>
      <c r="BA3406" s="15" t="s">
        <v>845</v>
      </c>
      <c r="BB3406" s="15" t="s">
        <v>13800</v>
      </c>
      <c r="BC3406" s="16"/>
      <c r="BD3406" s="16"/>
    </row>
    <row r="3407" spans="48:56" hidden="1" x14ac:dyDescent="0.25">
      <c r="AV3407" s="15" t="str">
        <f t="shared" si="52"/>
        <v>CA-2015-873  227 Bay Street</v>
      </c>
      <c r="AW3407" s="15" t="s">
        <v>6436</v>
      </c>
      <c r="AX3407" s="15" t="s">
        <v>6437</v>
      </c>
      <c r="AY3407" s="15" t="s">
        <v>6437</v>
      </c>
      <c r="AZ3407" s="15" t="s">
        <v>845</v>
      </c>
      <c r="BA3407" s="15" t="s">
        <v>845</v>
      </c>
      <c r="BB3407" s="15" t="s">
        <v>14240</v>
      </c>
      <c r="BC3407" s="16"/>
      <c r="BD3407" s="16"/>
    </row>
    <row r="3408" spans="48:56" hidden="1" x14ac:dyDescent="0.25">
      <c r="AV3408" s="15" t="str">
        <f t="shared" si="52"/>
        <v>CA-2015-874  990 Pacific Avenue</v>
      </c>
      <c r="AW3408" s="15" t="s">
        <v>6708</v>
      </c>
      <c r="AX3408" s="15" t="s">
        <v>6709</v>
      </c>
      <c r="AY3408" s="15" t="s">
        <v>6709</v>
      </c>
      <c r="AZ3408" s="15" t="s">
        <v>845</v>
      </c>
      <c r="BA3408" s="15" t="s">
        <v>845</v>
      </c>
      <c r="BB3408" s="15" t="s">
        <v>14240</v>
      </c>
      <c r="BC3408" s="16"/>
      <c r="BD3408" s="16"/>
    </row>
    <row r="3409" spans="48:56" hidden="1" x14ac:dyDescent="0.25">
      <c r="AV3409" s="15" t="str">
        <f t="shared" si="52"/>
        <v>CA-2015-875  345 Arguello</v>
      </c>
      <c r="AW3409" s="15" t="s">
        <v>8515</v>
      </c>
      <c r="AX3409" s="15" t="s">
        <v>6438</v>
      </c>
      <c r="AY3409" s="15" t="s">
        <v>6439</v>
      </c>
      <c r="AZ3409" s="15" t="s">
        <v>845</v>
      </c>
      <c r="BA3409" s="15" t="s">
        <v>845</v>
      </c>
      <c r="BB3409" s="15" t="s">
        <v>14442</v>
      </c>
      <c r="BC3409" s="16"/>
      <c r="BD3409" s="16"/>
    </row>
    <row r="3410" spans="48:56" hidden="1" x14ac:dyDescent="0.25">
      <c r="AV3410" s="15" t="str">
        <f t="shared" si="52"/>
        <v>CA-2015-876  1880 Pine</v>
      </c>
      <c r="AW3410" s="15" t="s">
        <v>8516</v>
      </c>
      <c r="AX3410" s="15" t="s">
        <v>6440</v>
      </c>
      <c r="AY3410" s="15" t="s">
        <v>6441</v>
      </c>
      <c r="AZ3410" s="15" t="s">
        <v>845</v>
      </c>
      <c r="BA3410" s="15" t="s">
        <v>845</v>
      </c>
      <c r="BB3410" s="15" t="s">
        <v>13800</v>
      </c>
      <c r="BC3410" s="16"/>
      <c r="BD3410" s="16"/>
    </row>
    <row r="3411" spans="48:56" hidden="1" x14ac:dyDescent="0.25">
      <c r="AV3411" s="15" t="str">
        <f t="shared" si="52"/>
        <v>CA-2015-877  Hunters Point East West</v>
      </c>
      <c r="AW3411" s="15" t="s">
        <v>8517</v>
      </c>
      <c r="AX3411" s="15" t="s">
        <v>6710</v>
      </c>
      <c r="AY3411" s="15" t="s">
        <v>6711</v>
      </c>
      <c r="AZ3411" s="15" t="s">
        <v>845</v>
      </c>
      <c r="BA3411" s="15" t="s">
        <v>845</v>
      </c>
      <c r="BB3411" s="15" t="s">
        <v>14153</v>
      </c>
      <c r="BC3411" s="16"/>
      <c r="BD3411" s="16"/>
    </row>
    <row r="3412" spans="48:56" hidden="1" x14ac:dyDescent="0.25">
      <c r="AV3412" s="15" t="str">
        <f t="shared" si="52"/>
        <v>CA-2015-878  491 31st Ave</v>
      </c>
      <c r="AW3412" s="15" t="s">
        <v>6442</v>
      </c>
      <c r="AX3412" s="15" t="s">
        <v>6443</v>
      </c>
      <c r="AY3412" s="15" t="s">
        <v>6444</v>
      </c>
      <c r="AZ3412" s="15" t="s">
        <v>845</v>
      </c>
      <c r="BA3412" s="15" t="s">
        <v>845</v>
      </c>
      <c r="BB3412" s="15" t="s">
        <v>14218</v>
      </c>
      <c r="BC3412" s="16"/>
      <c r="BD3412" s="16"/>
    </row>
    <row r="3413" spans="48:56" hidden="1" x14ac:dyDescent="0.25">
      <c r="AV3413" s="15" t="str">
        <f t="shared" si="52"/>
        <v>CA-2015-879  939 &amp; 951 Eddy Street</v>
      </c>
      <c r="AW3413" s="15" t="s">
        <v>8518</v>
      </c>
      <c r="AX3413" s="15" t="s">
        <v>6445</v>
      </c>
      <c r="AY3413" s="15" t="s">
        <v>6446</v>
      </c>
      <c r="AZ3413" s="15" t="s">
        <v>845</v>
      </c>
      <c r="BA3413" s="15" t="s">
        <v>845</v>
      </c>
      <c r="BB3413" s="15" t="s">
        <v>13800</v>
      </c>
      <c r="BC3413" s="16"/>
      <c r="BD3413" s="16"/>
    </row>
    <row r="3414" spans="48:56" hidden="1" x14ac:dyDescent="0.25">
      <c r="AV3414" s="15" t="str">
        <f t="shared" si="52"/>
        <v>CA-2015-880  430 Turk Street</v>
      </c>
      <c r="AW3414" s="15" t="s">
        <v>8519</v>
      </c>
      <c r="AX3414" s="15" t="s">
        <v>6068</v>
      </c>
      <c r="AY3414" s="15" t="s">
        <v>6068</v>
      </c>
      <c r="AZ3414" s="15" t="s">
        <v>845</v>
      </c>
      <c r="BA3414" s="15" t="s">
        <v>845</v>
      </c>
      <c r="BB3414" s="15" t="s">
        <v>13750</v>
      </c>
      <c r="BC3414" s="16"/>
      <c r="BD3414" s="16"/>
    </row>
    <row r="3415" spans="48:56" hidden="1" x14ac:dyDescent="0.25">
      <c r="AV3415" s="15" t="str">
        <f t="shared" ref="AV3415:AV3478" si="53">CONCATENATE(AW3415,"  ",AX3415)</f>
        <v>CA-2015-881  Robert Pitts</v>
      </c>
      <c r="AW3415" s="15" t="s">
        <v>6712</v>
      </c>
      <c r="AX3415" s="15" t="s">
        <v>6713</v>
      </c>
      <c r="AY3415" s="15" t="s">
        <v>6714</v>
      </c>
      <c r="AZ3415" s="15" t="s">
        <v>845</v>
      </c>
      <c r="BA3415" s="15" t="s">
        <v>845</v>
      </c>
      <c r="BB3415" s="15" t="s">
        <v>13859</v>
      </c>
      <c r="BC3415" s="16"/>
      <c r="BD3415" s="16"/>
    </row>
    <row r="3416" spans="48:56" hidden="1" x14ac:dyDescent="0.25">
      <c r="AV3416" s="15" t="str">
        <f t="shared" si="53"/>
        <v>CA-2015-882  Valle del Sol FKA Coalinga Senior Apartments</v>
      </c>
      <c r="AW3416" s="15" t="s">
        <v>6069</v>
      </c>
      <c r="AX3416" s="15" t="s">
        <v>6070</v>
      </c>
      <c r="AY3416" s="15" t="s">
        <v>6071</v>
      </c>
      <c r="AZ3416" s="15" t="s">
        <v>4308</v>
      </c>
      <c r="BA3416" s="15" t="s">
        <v>830</v>
      </c>
      <c r="BB3416" s="15" t="s">
        <v>14500</v>
      </c>
      <c r="BC3416" s="16"/>
      <c r="BD3416" s="16"/>
    </row>
    <row r="3417" spans="48:56" hidden="1" x14ac:dyDescent="0.25">
      <c r="AV3417" s="15" t="str">
        <f t="shared" si="53"/>
        <v>CA-2015-883  Arroyo Del Camino</v>
      </c>
      <c r="AW3417" s="15" t="s">
        <v>6072</v>
      </c>
      <c r="AX3417" s="15" t="s">
        <v>6073</v>
      </c>
      <c r="AY3417" s="15" t="s">
        <v>6074</v>
      </c>
      <c r="AZ3417" s="15" t="s">
        <v>350</v>
      </c>
      <c r="BA3417" s="15" t="s">
        <v>973</v>
      </c>
      <c r="BB3417" s="15" t="s">
        <v>14237</v>
      </c>
      <c r="BC3417" s="16"/>
      <c r="BD3417" s="16"/>
    </row>
    <row r="3418" spans="48:56" hidden="1" x14ac:dyDescent="0.25">
      <c r="AV3418" s="15" t="str">
        <f t="shared" si="53"/>
        <v>CA-2015-884  Woodglen Vista</v>
      </c>
      <c r="AW3418" s="15" t="s">
        <v>6075</v>
      </c>
      <c r="AX3418" s="15" t="s">
        <v>6076</v>
      </c>
      <c r="AY3418" s="15" t="s">
        <v>6077</v>
      </c>
      <c r="AZ3418" s="15" t="s">
        <v>19</v>
      </c>
      <c r="BA3418" s="15" t="s">
        <v>848</v>
      </c>
      <c r="BB3418" s="15" t="s">
        <v>14131</v>
      </c>
      <c r="BC3418" s="16"/>
      <c r="BD3418" s="16"/>
    </row>
    <row r="3419" spans="48:56" hidden="1" x14ac:dyDescent="0.25">
      <c r="AV3419" s="15" t="str">
        <f t="shared" si="53"/>
        <v>CA-2015-885  Beverly Park Senior Apartments</v>
      </c>
      <c r="AW3419" s="15" t="s">
        <v>6110</v>
      </c>
      <c r="AX3419" s="15" t="s">
        <v>6111</v>
      </c>
      <c r="AY3419" s="15" t="s">
        <v>6112</v>
      </c>
      <c r="AZ3419" s="15" t="s">
        <v>819</v>
      </c>
      <c r="BA3419" s="15" t="s">
        <v>819</v>
      </c>
      <c r="BB3419" s="15" t="s">
        <v>14590</v>
      </c>
      <c r="BC3419" s="16"/>
      <c r="BD3419" s="16"/>
    </row>
    <row r="3420" spans="48:56" hidden="1" x14ac:dyDescent="0.25">
      <c r="AV3420" s="15" t="str">
        <f t="shared" si="53"/>
        <v>CA-2015-886  Springdale West Apartments</v>
      </c>
      <c r="AW3420" s="15" t="s">
        <v>6447</v>
      </c>
      <c r="AX3420" s="15" t="s">
        <v>162</v>
      </c>
      <c r="AY3420" s="15" t="s">
        <v>163</v>
      </c>
      <c r="AZ3420" s="15" t="s">
        <v>1101</v>
      </c>
      <c r="BA3420" s="15" t="s">
        <v>819</v>
      </c>
      <c r="BB3420" s="15" t="s">
        <v>14110</v>
      </c>
      <c r="BC3420" s="16"/>
      <c r="BD3420" s="16"/>
    </row>
    <row r="3421" spans="48:56" hidden="1" x14ac:dyDescent="0.25">
      <c r="AV3421" s="15" t="str">
        <f t="shared" si="53"/>
        <v>CA-2015-887  Ortiz Plaza</v>
      </c>
      <c r="AW3421" s="15" t="s">
        <v>8520</v>
      </c>
      <c r="AX3421" s="15" t="s">
        <v>6448</v>
      </c>
      <c r="AY3421" s="15" t="s">
        <v>6449</v>
      </c>
      <c r="AZ3421" s="15" t="s">
        <v>137</v>
      </c>
      <c r="BA3421" s="15" t="s">
        <v>1929</v>
      </c>
      <c r="BB3421" s="15" t="s">
        <v>14076</v>
      </c>
      <c r="BC3421" s="16"/>
      <c r="BD3421" s="16"/>
    </row>
    <row r="3422" spans="48:56" hidden="1" x14ac:dyDescent="0.25">
      <c r="AV3422" s="15" t="str">
        <f t="shared" si="53"/>
        <v>CA-2015-890  Ocean View Manor</v>
      </c>
      <c r="AW3422" s="15" t="s">
        <v>8521</v>
      </c>
      <c r="AX3422" s="15" t="s">
        <v>6113</v>
      </c>
      <c r="AY3422" s="15" t="s">
        <v>6114</v>
      </c>
      <c r="AZ3422" s="15" t="s">
        <v>1792</v>
      </c>
      <c r="BA3422" s="15" t="s">
        <v>844</v>
      </c>
      <c r="BB3422" s="15" t="s">
        <v>13872</v>
      </c>
      <c r="BC3422" s="16"/>
      <c r="BD3422" s="16"/>
    </row>
    <row r="3423" spans="48:56" hidden="1" x14ac:dyDescent="0.25">
      <c r="AV3423" s="15" t="str">
        <f t="shared" si="53"/>
        <v>CA-2015-892  Park Sunset Apartments</v>
      </c>
      <c r="AW3423" s="15" t="s">
        <v>8522</v>
      </c>
      <c r="AX3423" s="15" t="s">
        <v>5794</v>
      </c>
      <c r="AY3423" s="15" t="s">
        <v>5795</v>
      </c>
      <c r="AZ3423" s="15" t="s">
        <v>845</v>
      </c>
      <c r="BA3423" s="15" t="s">
        <v>845</v>
      </c>
      <c r="BB3423" s="15" t="s">
        <v>14591</v>
      </c>
      <c r="BC3423" s="16"/>
      <c r="BD3423" s="16"/>
    </row>
    <row r="3424" spans="48:56" hidden="1" x14ac:dyDescent="0.25">
      <c r="AV3424" s="15" t="str">
        <f t="shared" si="53"/>
        <v>CA-2015-893  Sunrise Meadows Apartments</v>
      </c>
      <c r="AW3424" s="15" t="s">
        <v>6715</v>
      </c>
      <c r="AX3424" s="15" t="s">
        <v>6716</v>
      </c>
      <c r="AY3424" s="15" t="s">
        <v>6717</v>
      </c>
      <c r="AZ3424" s="15" t="s">
        <v>61</v>
      </c>
      <c r="BA3424" s="15" t="s">
        <v>781</v>
      </c>
      <c r="BB3424" s="15" t="s">
        <v>13978</v>
      </c>
      <c r="BC3424" s="16"/>
      <c r="BD3424" s="16"/>
    </row>
    <row r="3425" spans="48:56" hidden="1" x14ac:dyDescent="0.25">
      <c r="AV3425" s="15" t="str">
        <f t="shared" si="53"/>
        <v>CA-2015-894  Summit at Fair Oaks Apartments</v>
      </c>
      <c r="AW3425" s="15" t="s">
        <v>8523</v>
      </c>
      <c r="AX3425" s="15" t="s">
        <v>6718</v>
      </c>
      <c r="AY3425" s="15" t="s">
        <v>6719</v>
      </c>
      <c r="AZ3425" s="15" t="s">
        <v>1938</v>
      </c>
      <c r="BA3425" s="15" t="s">
        <v>781</v>
      </c>
      <c r="BB3425" s="15" t="s">
        <v>14176</v>
      </c>
      <c r="BC3425" s="16"/>
      <c r="BD3425" s="16"/>
    </row>
    <row r="3426" spans="48:56" hidden="1" x14ac:dyDescent="0.25">
      <c r="AV3426" s="15" t="str">
        <f t="shared" si="53"/>
        <v>CA-2015-895  The Groves at Manzanita Apartments</v>
      </c>
      <c r="AW3426" s="15" t="s">
        <v>8524</v>
      </c>
      <c r="AX3426" s="15" t="s">
        <v>6720</v>
      </c>
      <c r="AY3426" s="15" t="s">
        <v>6721</v>
      </c>
      <c r="AZ3426" s="15" t="s">
        <v>624</v>
      </c>
      <c r="BA3426" s="15" t="s">
        <v>781</v>
      </c>
      <c r="BB3426" s="15" t="s">
        <v>14385</v>
      </c>
      <c r="BC3426" s="16"/>
      <c r="BD3426" s="16"/>
    </row>
    <row r="3427" spans="48:56" hidden="1" x14ac:dyDescent="0.25">
      <c r="AV3427" s="15" t="str">
        <f t="shared" si="53"/>
        <v>CA-2015-896  Kenneth Park Apartments</v>
      </c>
      <c r="AW3427" s="15" t="s">
        <v>8525</v>
      </c>
      <c r="AX3427" s="15" t="s">
        <v>6722</v>
      </c>
      <c r="AY3427" s="15" t="s">
        <v>6723</v>
      </c>
      <c r="AZ3427" s="15" t="s">
        <v>624</v>
      </c>
      <c r="BA3427" s="15" t="s">
        <v>781</v>
      </c>
      <c r="BB3427" s="15" t="s">
        <v>14385</v>
      </c>
      <c r="BC3427" s="16"/>
      <c r="BD3427" s="16"/>
    </row>
    <row r="3428" spans="48:56" hidden="1" x14ac:dyDescent="0.25">
      <c r="AV3428" s="15" t="str">
        <f t="shared" si="53"/>
        <v>CA-2015-897  Sycamore Terrace</v>
      </c>
      <c r="AW3428" s="15" t="s">
        <v>8526</v>
      </c>
      <c r="AX3428" s="15" t="s">
        <v>6078</v>
      </c>
      <c r="AY3428" s="15" t="s">
        <v>6079</v>
      </c>
      <c r="AZ3428" s="15" t="s">
        <v>336</v>
      </c>
      <c r="BA3428" s="15" t="s">
        <v>882</v>
      </c>
      <c r="BB3428" s="15" t="s">
        <v>13963</v>
      </c>
      <c r="BC3428" s="16"/>
      <c r="BD3428" s="16"/>
    </row>
    <row r="3429" spans="48:56" hidden="1" x14ac:dyDescent="0.25">
      <c r="AV3429" s="15" t="str">
        <f t="shared" si="53"/>
        <v>CA-2015-898  Alice Griffith Phase 3A</v>
      </c>
      <c r="AW3429" s="15" t="s">
        <v>8527</v>
      </c>
      <c r="AX3429" s="15" t="s">
        <v>6724</v>
      </c>
      <c r="AY3429" s="15" t="s">
        <v>6725</v>
      </c>
      <c r="AZ3429" s="15" t="s">
        <v>845</v>
      </c>
      <c r="BA3429" s="15" t="s">
        <v>845</v>
      </c>
      <c r="BB3429" s="15" t="s">
        <v>14153</v>
      </c>
      <c r="BC3429" s="16"/>
      <c r="BD3429" s="16"/>
    </row>
    <row r="3430" spans="48:56" hidden="1" x14ac:dyDescent="0.25">
      <c r="AV3430" s="15" t="str">
        <f t="shared" si="53"/>
        <v>CA-2015-899  O'Farrell Towers</v>
      </c>
      <c r="AW3430" s="15" t="s">
        <v>6450</v>
      </c>
      <c r="AX3430" s="15" t="s">
        <v>6451</v>
      </c>
      <c r="AY3430" s="15" t="s">
        <v>6452</v>
      </c>
      <c r="AZ3430" s="15" t="s">
        <v>845</v>
      </c>
      <c r="BA3430" s="15" t="s">
        <v>845</v>
      </c>
      <c r="BB3430" s="15" t="s">
        <v>13750</v>
      </c>
      <c r="BC3430" s="16"/>
      <c r="BD3430" s="16"/>
    </row>
    <row r="3431" spans="48:56" hidden="1" x14ac:dyDescent="0.25">
      <c r="AV3431" s="15" t="str">
        <f t="shared" si="53"/>
        <v>CA-2015-900  Torrey Vale Apartments</v>
      </c>
      <c r="AW3431" s="15" t="s">
        <v>8528</v>
      </c>
      <c r="AX3431" s="15" t="s">
        <v>6080</v>
      </c>
      <c r="AY3431" s="15" t="s">
        <v>6453</v>
      </c>
      <c r="AZ3431" s="15" t="s">
        <v>848</v>
      </c>
      <c r="BA3431" s="15" t="s">
        <v>848</v>
      </c>
      <c r="BB3431" s="15" t="s">
        <v>14154</v>
      </c>
      <c r="BC3431" s="16"/>
      <c r="BD3431" s="16"/>
    </row>
    <row r="3432" spans="48:56" hidden="1" x14ac:dyDescent="0.25">
      <c r="AV3432" s="15" t="str">
        <f t="shared" si="53"/>
        <v>CA-2015-901  Mill Creek Village</v>
      </c>
      <c r="AW3432" s="15" t="s">
        <v>8529</v>
      </c>
      <c r="AX3432" s="15" t="s">
        <v>6168</v>
      </c>
      <c r="AY3432" s="15" t="s">
        <v>6169</v>
      </c>
      <c r="AZ3432" s="15" t="s">
        <v>616</v>
      </c>
      <c r="BA3432" s="15" t="s">
        <v>829</v>
      </c>
      <c r="BB3432" s="15" t="s">
        <v>13781</v>
      </c>
      <c r="BC3432" s="16"/>
      <c r="BD3432" s="16"/>
    </row>
    <row r="3433" spans="48:56" hidden="1" x14ac:dyDescent="0.25">
      <c r="AV3433" s="15" t="str">
        <f t="shared" si="53"/>
        <v>CA-2015-902  American Gold Star Manor</v>
      </c>
      <c r="AW3433" s="15" t="s">
        <v>8530</v>
      </c>
      <c r="AX3433" s="15" t="s">
        <v>6170</v>
      </c>
      <c r="AY3433" s="15" t="s">
        <v>6171</v>
      </c>
      <c r="AZ3433" s="15" t="s">
        <v>1101</v>
      </c>
      <c r="BA3433" s="15" t="s">
        <v>819</v>
      </c>
      <c r="BB3433" s="15" t="s">
        <v>14110</v>
      </c>
      <c r="BC3433" s="16"/>
      <c r="BD3433" s="16"/>
    </row>
    <row r="3434" spans="48:56" hidden="1" x14ac:dyDescent="0.25">
      <c r="AV3434" s="15" t="str">
        <f t="shared" si="53"/>
        <v>CA-2015-903  Plum Tree West Apartments</v>
      </c>
      <c r="AW3434" s="15" t="s">
        <v>8531</v>
      </c>
      <c r="AX3434" s="15" t="s">
        <v>6726</v>
      </c>
      <c r="AY3434" s="15" t="s">
        <v>1811</v>
      </c>
      <c r="AZ3434" s="15" t="s">
        <v>886</v>
      </c>
      <c r="BA3434" s="15" t="s">
        <v>850</v>
      </c>
      <c r="BB3434" s="15" t="s">
        <v>13953</v>
      </c>
      <c r="BC3434" s="16"/>
      <c r="BD3434" s="16"/>
    </row>
    <row r="3435" spans="48:56" hidden="1" x14ac:dyDescent="0.25">
      <c r="AV3435" s="15" t="str">
        <f t="shared" si="53"/>
        <v>CA-2015-904  HCHC Recap I</v>
      </c>
      <c r="AW3435" s="15" t="s">
        <v>6454</v>
      </c>
      <c r="AX3435" s="15" t="s">
        <v>6455</v>
      </c>
      <c r="AY3435" s="15" t="s">
        <v>6456</v>
      </c>
      <c r="AZ3435" s="15" t="s">
        <v>819</v>
      </c>
      <c r="BA3435" s="15" t="s">
        <v>819</v>
      </c>
      <c r="BB3435" s="15" t="s">
        <v>6457</v>
      </c>
      <c r="BC3435" s="16"/>
      <c r="BD3435" s="16"/>
    </row>
    <row r="3436" spans="48:56" hidden="1" x14ac:dyDescent="0.25">
      <c r="AV3436" s="15" t="str">
        <f t="shared" si="53"/>
        <v>CA-2015-905  Colorado Park Apartments</v>
      </c>
      <c r="AW3436" s="15" t="s">
        <v>8532</v>
      </c>
      <c r="AX3436" s="15" t="s">
        <v>6458</v>
      </c>
      <c r="AY3436" s="15" t="s">
        <v>6459</v>
      </c>
      <c r="AZ3436" s="15" t="s">
        <v>858</v>
      </c>
      <c r="BA3436" s="15" t="s">
        <v>850</v>
      </c>
      <c r="BB3436" s="15" t="s">
        <v>13926</v>
      </c>
      <c r="BC3436" s="16"/>
      <c r="BD3436" s="16"/>
    </row>
    <row r="3437" spans="48:56" hidden="1" x14ac:dyDescent="0.25">
      <c r="AV3437" s="15" t="str">
        <f t="shared" si="53"/>
        <v>CA-2015-906  Las Palmas Apartments</v>
      </c>
      <c r="AW3437" s="15" t="s">
        <v>8533</v>
      </c>
      <c r="AX3437" s="15" t="s">
        <v>1802</v>
      </c>
      <c r="AY3437" s="15" t="s">
        <v>15435</v>
      </c>
      <c r="AZ3437" s="15" t="s">
        <v>841</v>
      </c>
      <c r="BA3437" s="15" t="s">
        <v>332</v>
      </c>
      <c r="BB3437" s="15" t="s">
        <v>14293</v>
      </c>
      <c r="BC3437" s="16"/>
      <c r="BD3437" s="16"/>
    </row>
    <row r="3438" spans="48:56" hidden="1" x14ac:dyDescent="0.25">
      <c r="AV3438" s="15" t="str">
        <f t="shared" si="53"/>
        <v>CA-2015-907  Hayward Four - Scattered-Site</v>
      </c>
      <c r="AW3438" s="15" t="s">
        <v>8534</v>
      </c>
      <c r="AX3438" s="15" t="s">
        <v>6460</v>
      </c>
      <c r="AY3438" s="15" t="s">
        <v>15436</v>
      </c>
      <c r="AZ3438" s="15" t="s">
        <v>840</v>
      </c>
      <c r="BA3438" s="15" t="s">
        <v>332</v>
      </c>
      <c r="BB3438" s="15" t="s">
        <v>14323</v>
      </c>
      <c r="BC3438" s="16"/>
      <c r="BD3438" s="16"/>
    </row>
    <row r="3439" spans="48:56" hidden="1" x14ac:dyDescent="0.25">
      <c r="AV3439" s="15" t="str">
        <f t="shared" si="53"/>
        <v>CA-2015-908  The Oaks Apartments</v>
      </c>
      <c r="AW3439" s="15" t="s">
        <v>6081</v>
      </c>
      <c r="AX3439" s="15" t="s">
        <v>141</v>
      </c>
      <c r="AY3439" s="15" t="s">
        <v>6082</v>
      </c>
      <c r="AZ3439" s="15" t="s">
        <v>142</v>
      </c>
      <c r="BA3439" s="15" t="s">
        <v>1275</v>
      </c>
      <c r="BB3439" s="15" t="s">
        <v>14403</v>
      </c>
      <c r="BC3439" s="16"/>
      <c r="BD3439" s="16"/>
    </row>
    <row r="3440" spans="48:56" hidden="1" x14ac:dyDescent="0.25">
      <c r="AV3440" s="15" t="str">
        <f t="shared" si="53"/>
        <v>CA-2015-909  Golden Oak Manor</v>
      </c>
      <c r="AW3440" s="15" t="s">
        <v>8535</v>
      </c>
      <c r="AX3440" s="15" t="s">
        <v>1461</v>
      </c>
      <c r="AY3440" s="15" t="s">
        <v>1462</v>
      </c>
      <c r="AZ3440" s="15" t="s">
        <v>1463</v>
      </c>
      <c r="BA3440" s="15" t="s">
        <v>1275</v>
      </c>
      <c r="BB3440" s="15" t="s">
        <v>14155</v>
      </c>
      <c r="BC3440" s="16"/>
      <c r="BD3440" s="16"/>
    </row>
    <row r="3441" spans="48:56" hidden="1" x14ac:dyDescent="0.25">
      <c r="AV3441" s="15" t="str">
        <f t="shared" si="53"/>
        <v>CA-2015-910  Maplewood Apartments</v>
      </c>
      <c r="AW3441" s="15" t="s">
        <v>8536</v>
      </c>
      <c r="AX3441" s="15" t="s">
        <v>1283</v>
      </c>
      <c r="AY3441" s="15" t="s">
        <v>1284</v>
      </c>
      <c r="AZ3441" s="15" t="s">
        <v>1285</v>
      </c>
      <c r="BA3441" s="15" t="s">
        <v>848</v>
      </c>
      <c r="BB3441" s="15" t="s">
        <v>14468</v>
      </c>
      <c r="BC3441" s="16"/>
      <c r="BD3441" s="16"/>
    </row>
    <row r="3442" spans="48:56" hidden="1" x14ac:dyDescent="0.25">
      <c r="AV3442" s="15" t="str">
        <f t="shared" si="53"/>
        <v>CA-2015-912  Villa Garcia</v>
      </c>
      <c r="AW3442" s="15" t="s">
        <v>6115</v>
      </c>
      <c r="AX3442" s="15" t="s">
        <v>5083</v>
      </c>
      <c r="AY3442" s="15" t="s">
        <v>6116</v>
      </c>
      <c r="AZ3442" s="15" t="s">
        <v>1316</v>
      </c>
      <c r="BA3442" s="15" t="s">
        <v>1009</v>
      </c>
      <c r="BB3442" s="15" t="s">
        <v>13981</v>
      </c>
      <c r="BC3442" s="16"/>
      <c r="BD3442" s="16"/>
    </row>
    <row r="3443" spans="48:56" hidden="1" x14ac:dyDescent="0.25">
      <c r="AV3443" s="15" t="str">
        <f t="shared" si="53"/>
        <v>CA-2015-913  Briar Crest+ Rosecrest Apartments</v>
      </c>
      <c r="AW3443" s="15" t="s">
        <v>6117</v>
      </c>
      <c r="AX3443" s="15" t="s">
        <v>6118</v>
      </c>
      <c r="AY3443" s="15" t="s">
        <v>6119</v>
      </c>
      <c r="AZ3443" s="15" t="s">
        <v>1923</v>
      </c>
      <c r="BA3443" s="15" t="s">
        <v>1277</v>
      </c>
      <c r="BB3443" s="15" t="s">
        <v>14206</v>
      </c>
      <c r="BC3443" s="16"/>
      <c r="BD3443" s="16"/>
    </row>
    <row r="3444" spans="48:56" hidden="1" x14ac:dyDescent="0.25">
      <c r="AV3444" s="15" t="str">
        <f t="shared" si="53"/>
        <v>CA-2015-914  Bouquet Canyon Senior Apartments</v>
      </c>
      <c r="AW3444" s="15" t="s">
        <v>6083</v>
      </c>
      <c r="AX3444" s="15" t="s">
        <v>6084</v>
      </c>
      <c r="AY3444" s="15" t="s">
        <v>935</v>
      </c>
      <c r="AZ3444" s="15" t="s">
        <v>936</v>
      </c>
      <c r="BA3444" s="15" t="s">
        <v>819</v>
      </c>
      <c r="BB3444" s="15" t="s">
        <v>14592</v>
      </c>
      <c r="BC3444" s="16"/>
      <c r="BD3444" s="16"/>
    </row>
    <row r="3445" spans="48:56" hidden="1" x14ac:dyDescent="0.25">
      <c r="AV3445" s="15" t="str">
        <f t="shared" si="53"/>
        <v>CA-2015-916  Rowland Heights Terrace Apartments</v>
      </c>
      <c r="AW3445" s="15" t="s">
        <v>6727</v>
      </c>
      <c r="AX3445" s="15" t="s">
        <v>6728</v>
      </c>
      <c r="AY3445" s="15" t="s">
        <v>45</v>
      </c>
      <c r="AZ3445" s="15" t="s">
        <v>78</v>
      </c>
      <c r="BA3445" s="15" t="s">
        <v>819</v>
      </c>
      <c r="BB3445" s="15" t="s">
        <v>14593</v>
      </c>
      <c r="BC3445" s="16"/>
      <c r="BD3445" s="16"/>
    </row>
    <row r="3446" spans="48:56" hidden="1" x14ac:dyDescent="0.25">
      <c r="AV3446" s="15" t="str">
        <f t="shared" si="53"/>
        <v>CA-2015-917  Green Gardens</v>
      </c>
      <c r="AW3446" s="15" t="s">
        <v>6461</v>
      </c>
      <c r="AX3446" s="15" t="s">
        <v>6462</v>
      </c>
      <c r="AY3446" s="15" t="s">
        <v>6463</v>
      </c>
      <c r="AZ3446" s="15" t="s">
        <v>616</v>
      </c>
      <c r="BA3446" s="15" t="s">
        <v>829</v>
      </c>
      <c r="BB3446" s="15" t="s">
        <v>13780</v>
      </c>
      <c r="BC3446" s="16"/>
      <c r="BD3446" s="16"/>
    </row>
    <row r="3447" spans="48:56" hidden="1" x14ac:dyDescent="0.25">
      <c r="AV3447" s="15" t="str">
        <f t="shared" si="53"/>
        <v>CA-2015-918  South County RAD</v>
      </c>
      <c r="AW3447" s="15" t="s">
        <v>7098</v>
      </c>
      <c r="AX3447" s="15" t="s">
        <v>7099</v>
      </c>
      <c r="AY3447" s="15" t="s">
        <v>13021</v>
      </c>
      <c r="AZ3447" s="15" t="s">
        <v>13022</v>
      </c>
      <c r="BA3447" s="15" t="s">
        <v>876</v>
      </c>
      <c r="BB3447" s="15" t="s">
        <v>13023</v>
      </c>
      <c r="BC3447" s="16"/>
      <c r="BD3447" s="16"/>
    </row>
    <row r="3448" spans="48:56" hidden="1" x14ac:dyDescent="0.25">
      <c r="AV3448" s="15" t="str">
        <f t="shared" si="53"/>
        <v>CA-2015-919  Salinas Family RAD</v>
      </c>
      <c r="AW3448" s="15" t="s">
        <v>7100</v>
      </c>
      <c r="AX3448" s="15" t="s">
        <v>7101</v>
      </c>
      <c r="AY3448" s="15" t="s">
        <v>7102</v>
      </c>
      <c r="AZ3448" s="15" t="s">
        <v>234</v>
      </c>
      <c r="BA3448" s="15" t="s">
        <v>876</v>
      </c>
      <c r="BB3448" s="15" t="s">
        <v>13024</v>
      </c>
      <c r="BC3448" s="16"/>
      <c r="BD3448" s="16"/>
    </row>
    <row r="3449" spans="48:56" hidden="1" x14ac:dyDescent="0.25">
      <c r="AV3449" s="15" t="str">
        <f t="shared" si="53"/>
        <v>CA-2015-920  East Salinas Family RAD</v>
      </c>
      <c r="AW3449" s="15" t="s">
        <v>7103</v>
      </c>
      <c r="AX3449" s="15" t="s">
        <v>7104</v>
      </c>
      <c r="AY3449" s="15" t="s">
        <v>13025</v>
      </c>
      <c r="AZ3449" s="15" t="s">
        <v>234</v>
      </c>
      <c r="BA3449" s="15" t="s">
        <v>876</v>
      </c>
      <c r="BB3449" s="15" t="s">
        <v>13901</v>
      </c>
      <c r="BC3449" s="16"/>
      <c r="BD3449" s="16"/>
    </row>
    <row r="3450" spans="48:56" hidden="1" x14ac:dyDescent="0.25">
      <c r="AV3450" s="15" t="str">
        <f t="shared" si="53"/>
        <v>CA-2015-921  Gonzales Family RAD</v>
      </c>
      <c r="AW3450" s="15" t="s">
        <v>7105</v>
      </c>
      <c r="AX3450" s="15" t="s">
        <v>7106</v>
      </c>
      <c r="AY3450" s="15" t="s">
        <v>10715</v>
      </c>
      <c r="AZ3450" s="15" t="s">
        <v>16</v>
      </c>
      <c r="BA3450" s="15" t="s">
        <v>876</v>
      </c>
      <c r="BB3450" s="15" t="s">
        <v>13902</v>
      </c>
      <c r="BC3450" s="16"/>
      <c r="BD3450" s="16"/>
    </row>
    <row r="3451" spans="48:56" hidden="1" x14ac:dyDescent="0.25">
      <c r="AV3451" s="15" t="str">
        <f t="shared" si="53"/>
        <v>CA-2015-922  Sycamore Walk Apartments</v>
      </c>
      <c r="AW3451" s="15" t="s">
        <v>6464</v>
      </c>
      <c r="AX3451" s="15" t="s">
        <v>6465</v>
      </c>
      <c r="AY3451" s="15" t="s">
        <v>866</v>
      </c>
      <c r="AZ3451" s="15" t="s">
        <v>616</v>
      </c>
      <c r="BA3451" s="15" t="s">
        <v>829</v>
      </c>
      <c r="BB3451" s="15" t="s">
        <v>13780</v>
      </c>
      <c r="BC3451" s="16"/>
      <c r="BD3451" s="16"/>
    </row>
    <row r="3452" spans="48:56" hidden="1" x14ac:dyDescent="0.25">
      <c r="AV3452" s="15" t="str">
        <f t="shared" si="53"/>
        <v>CA-2015-923  Ventaliso II</v>
      </c>
      <c r="AW3452" s="15" t="s">
        <v>6085</v>
      </c>
      <c r="AX3452" s="15" t="s">
        <v>6086</v>
      </c>
      <c r="AY3452" s="15" t="s">
        <v>6466</v>
      </c>
      <c r="AZ3452" s="15" t="s">
        <v>222</v>
      </c>
      <c r="BA3452" s="15" t="s">
        <v>848</v>
      </c>
      <c r="BB3452" s="15" t="s">
        <v>13950</v>
      </c>
      <c r="BC3452" s="16"/>
      <c r="BD3452" s="16"/>
    </row>
    <row r="3453" spans="48:56" hidden="1" x14ac:dyDescent="0.25">
      <c r="AV3453" s="15" t="str">
        <f t="shared" si="53"/>
        <v>CA-2015-924  Transbay Block 8 - Affordable Apartments</v>
      </c>
      <c r="AW3453" s="15" t="s">
        <v>7107</v>
      </c>
      <c r="AX3453" s="15" t="s">
        <v>7108</v>
      </c>
      <c r="AY3453" s="15" t="s">
        <v>12709</v>
      </c>
      <c r="AZ3453" s="15" t="s">
        <v>845</v>
      </c>
      <c r="BA3453" s="15" t="s">
        <v>845</v>
      </c>
      <c r="BB3453" s="15" t="s">
        <v>14496</v>
      </c>
      <c r="BC3453" s="16"/>
      <c r="BD3453" s="16"/>
    </row>
    <row r="3454" spans="48:56" hidden="1" x14ac:dyDescent="0.25">
      <c r="AV3454" s="15" t="str">
        <f t="shared" si="53"/>
        <v>CA-2015-925  Transbay Block 8 - 80/20 Apartments</v>
      </c>
      <c r="AW3454" s="15" t="s">
        <v>7109</v>
      </c>
      <c r="AX3454" s="15" t="s">
        <v>7110</v>
      </c>
      <c r="AY3454" s="15" t="s">
        <v>12710</v>
      </c>
      <c r="AZ3454" s="15" t="s">
        <v>845</v>
      </c>
      <c r="BA3454" s="15" t="s">
        <v>845</v>
      </c>
      <c r="BB3454" s="15" t="s">
        <v>14496</v>
      </c>
      <c r="BC3454" s="16"/>
      <c r="BD3454" s="16"/>
    </row>
    <row r="3455" spans="48:56" hidden="1" x14ac:dyDescent="0.25">
      <c r="AV3455" s="15" t="str">
        <f t="shared" si="53"/>
        <v>CA-2015-926  MORH I HOUSING</v>
      </c>
      <c r="AW3455" s="15" t="s">
        <v>6087</v>
      </c>
      <c r="AX3455" s="15" t="s">
        <v>6088</v>
      </c>
      <c r="AY3455" s="15" t="s">
        <v>6089</v>
      </c>
      <c r="AZ3455" s="15" t="s">
        <v>331</v>
      </c>
      <c r="BA3455" s="15" t="s">
        <v>332</v>
      </c>
      <c r="BB3455" s="15" t="s">
        <v>14145</v>
      </c>
      <c r="BC3455" s="16"/>
      <c r="BD3455" s="16"/>
    </row>
    <row r="3456" spans="48:56" hidden="1" x14ac:dyDescent="0.25">
      <c r="AV3456" s="15" t="str">
        <f t="shared" si="53"/>
        <v>CA-2015-927  OAK CENTER I APARTMENTS</v>
      </c>
      <c r="AW3456" s="15" t="s">
        <v>6120</v>
      </c>
      <c r="AX3456" s="15" t="s">
        <v>6121</v>
      </c>
      <c r="AY3456" s="15" t="s">
        <v>6122</v>
      </c>
      <c r="AZ3456" s="15" t="s">
        <v>331</v>
      </c>
      <c r="BA3456" s="15" t="s">
        <v>332</v>
      </c>
      <c r="BB3456" s="15" t="s">
        <v>14145</v>
      </c>
      <c r="BC3456" s="16"/>
      <c r="BD3456" s="16"/>
    </row>
    <row r="3457" spans="48:56" hidden="1" x14ac:dyDescent="0.25">
      <c r="AV3457" s="15" t="str">
        <f t="shared" si="53"/>
        <v>CA-2015-928  The Verandas</v>
      </c>
      <c r="AW3457" s="15" t="s">
        <v>8537</v>
      </c>
      <c r="AX3457" s="15" t="s">
        <v>967</v>
      </c>
      <c r="AY3457" s="15" t="s">
        <v>6172</v>
      </c>
      <c r="AZ3457" s="15" t="s">
        <v>851</v>
      </c>
      <c r="BA3457" s="15" t="s">
        <v>850</v>
      </c>
      <c r="BB3457" s="15" t="s">
        <v>14118</v>
      </c>
      <c r="BC3457" s="16"/>
      <c r="BD3457" s="16"/>
    </row>
    <row r="3458" spans="48:56" hidden="1" x14ac:dyDescent="0.25">
      <c r="AV3458" s="15" t="str">
        <f t="shared" si="53"/>
        <v>CA-2015-929  Arbor Terraces</v>
      </c>
      <c r="AW3458" s="15" t="s">
        <v>6123</v>
      </c>
      <c r="AX3458" s="15" t="s">
        <v>6124</v>
      </c>
      <c r="AY3458" s="15" t="s">
        <v>959</v>
      </c>
      <c r="AZ3458" s="15" t="s">
        <v>851</v>
      </c>
      <c r="BA3458" s="15" t="s">
        <v>850</v>
      </c>
      <c r="BB3458" s="15" t="s">
        <v>14208</v>
      </c>
      <c r="BC3458" s="16"/>
      <c r="BD3458" s="16"/>
    </row>
    <row r="3459" spans="48:56" hidden="1" x14ac:dyDescent="0.25">
      <c r="AV3459" s="15" t="str">
        <f t="shared" si="53"/>
        <v>CA-2015-930  Hancock Gardens</v>
      </c>
      <c r="AW3459" s="15" t="s">
        <v>6090</v>
      </c>
      <c r="AX3459" s="15" t="s">
        <v>6091</v>
      </c>
      <c r="AY3459" s="15" t="s">
        <v>6092</v>
      </c>
      <c r="AZ3459" s="15" t="s">
        <v>819</v>
      </c>
      <c r="BA3459" s="15" t="s">
        <v>819</v>
      </c>
      <c r="BB3459" s="15" t="s">
        <v>14224</v>
      </c>
      <c r="BC3459" s="16"/>
      <c r="BD3459" s="16"/>
    </row>
    <row r="3460" spans="48:56" hidden="1" x14ac:dyDescent="0.25">
      <c r="AV3460" s="15" t="str">
        <f t="shared" si="53"/>
        <v>CA-2015-931  Rancho California</v>
      </c>
      <c r="AW3460" s="15" t="s">
        <v>6093</v>
      </c>
      <c r="AX3460" s="15" t="s">
        <v>6094</v>
      </c>
      <c r="AY3460" s="15" t="s">
        <v>6095</v>
      </c>
      <c r="AZ3460" s="15" t="s">
        <v>938</v>
      </c>
      <c r="BA3460" s="15" t="s">
        <v>526</v>
      </c>
      <c r="BB3460" s="15" t="s">
        <v>14466</v>
      </c>
      <c r="BC3460" s="16"/>
      <c r="BD3460" s="16"/>
    </row>
    <row r="3461" spans="48:56" hidden="1" x14ac:dyDescent="0.25">
      <c r="AV3461" s="15" t="str">
        <f t="shared" si="53"/>
        <v>CA-2015-932  East Bluff</v>
      </c>
      <c r="AW3461" s="15" t="s">
        <v>6729</v>
      </c>
      <c r="AX3461" s="15" t="s">
        <v>6730</v>
      </c>
      <c r="AY3461" s="15" t="s">
        <v>15437</v>
      </c>
      <c r="AZ3461" s="15" t="s">
        <v>563</v>
      </c>
      <c r="BA3461" s="15" t="s">
        <v>1275</v>
      </c>
      <c r="BB3461" s="15" t="s">
        <v>14508</v>
      </c>
      <c r="BC3461" s="16"/>
      <c r="BD3461" s="16"/>
    </row>
    <row r="3462" spans="48:56" hidden="1" x14ac:dyDescent="0.25">
      <c r="AV3462" s="15" t="str">
        <f t="shared" si="53"/>
        <v>CA-2015-933  Triangle Court/Friendship Manor</v>
      </c>
      <c r="AW3462" s="15" t="s">
        <v>7111</v>
      </c>
      <c r="AX3462" s="15" t="s">
        <v>7112</v>
      </c>
      <c r="AY3462" s="15" t="s">
        <v>12711</v>
      </c>
      <c r="AZ3462" s="15" t="s">
        <v>1004</v>
      </c>
      <c r="BA3462" s="15" t="s">
        <v>1275</v>
      </c>
      <c r="BB3462" s="15" t="s">
        <v>14306</v>
      </c>
      <c r="BC3462" s="16"/>
      <c r="BD3462" s="16"/>
    </row>
    <row r="3463" spans="48:56" hidden="1" x14ac:dyDescent="0.25">
      <c r="AV3463" s="15" t="str">
        <f t="shared" si="53"/>
        <v>CA-2015-936  Delta View Apartments</v>
      </c>
      <c r="AW3463" s="15" t="s">
        <v>7113</v>
      </c>
      <c r="AX3463" s="15" t="s">
        <v>7083</v>
      </c>
      <c r="AY3463" s="15" t="s">
        <v>7114</v>
      </c>
      <c r="AZ3463" s="15" t="s">
        <v>1470</v>
      </c>
      <c r="BA3463" s="15" t="s">
        <v>1275</v>
      </c>
      <c r="BB3463" s="15" t="s">
        <v>13868</v>
      </c>
      <c r="BC3463" s="16"/>
      <c r="BD3463" s="16"/>
    </row>
    <row r="3464" spans="48:56" hidden="1" x14ac:dyDescent="0.25">
      <c r="AV3464" s="15" t="str">
        <f t="shared" si="53"/>
        <v>CA-2015-939  Pacific Rim Apartments</v>
      </c>
      <c r="AW3464" s="15" t="s">
        <v>6731</v>
      </c>
      <c r="AX3464" s="15" t="s">
        <v>6732</v>
      </c>
      <c r="AY3464" s="15" t="s">
        <v>6733</v>
      </c>
      <c r="AZ3464" s="15" t="s">
        <v>1099</v>
      </c>
      <c r="BA3464" s="15" t="s">
        <v>819</v>
      </c>
      <c r="BB3464" s="15" t="s">
        <v>14160</v>
      </c>
      <c r="BC3464" s="16"/>
      <c r="BD3464" s="16"/>
    </row>
    <row r="3465" spans="48:56" hidden="1" x14ac:dyDescent="0.25">
      <c r="AV3465" s="15" t="str">
        <f t="shared" si="53"/>
        <v>CA-2015-940  E Victor Villa</v>
      </c>
      <c r="AW3465" s="15" t="s">
        <v>6467</v>
      </c>
      <c r="AX3465" s="15" t="s">
        <v>6468</v>
      </c>
      <c r="AY3465" s="15" t="s">
        <v>6469</v>
      </c>
      <c r="AZ3465" s="15" t="s">
        <v>819</v>
      </c>
      <c r="BA3465" s="15" t="s">
        <v>819</v>
      </c>
      <c r="BB3465" s="15" t="s">
        <v>13857</v>
      </c>
      <c r="BC3465" s="16"/>
      <c r="BD3465" s="16"/>
    </row>
    <row r="3466" spans="48:56" hidden="1" x14ac:dyDescent="0.25">
      <c r="AV3466" s="15" t="str">
        <f t="shared" si="53"/>
        <v>CA-2015-941  Volta Apartment Homes</v>
      </c>
      <c r="AW3466" s="15" t="s">
        <v>6470</v>
      </c>
      <c r="AX3466" s="15" t="s">
        <v>6471</v>
      </c>
      <c r="AY3466" s="15" t="s">
        <v>6472</v>
      </c>
      <c r="AZ3466" s="15" t="s">
        <v>51</v>
      </c>
      <c r="BA3466" s="15" t="s">
        <v>848</v>
      </c>
      <c r="BB3466" s="15" t="s">
        <v>14063</v>
      </c>
      <c r="BC3466" s="16"/>
      <c r="BD3466" s="16"/>
    </row>
    <row r="3467" spans="48:56" hidden="1" x14ac:dyDescent="0.25">
      <c r="AV3467" s="15" t="str">
        <f t="shared" si="53"/>
        <v>CA-2015-942  Duetta Apartment Homes</v>
      </c>
      <c r="AW3467" s="15" t="s">
        <v>6473</v>
      </c>
      <c r="AX3467" s="15" t="s">
        <v>6474</v>
      </c>
      <c r="AY3467" s="15" t="s">
        <v>6475</v>
      </c>
      <c r="AZ3467" s="15" t="s">
        <v>51</v>
      </c>
      <c r="BA3467" s="15" t="s">
        <v>848</v>
      </c>
      <c r="BB3467" s="15" t="s">
        <v>14063</v>
      </c>
      <c r="BC3467" s="16"/>
      <c r="BD3467" s="16"/>
    </row>
    <row r="3468" spans="48:56" hidden="1" x14ac:dyDescent="0.25">
      <c r="AV3468" s="15" t="str">
        <f t="shared" si="53"/>
        <v>CA-2015-943  Pearl Gardens</v>
      </c>
      <c r="AW3468" s="15" t="s">
        <v>6173</v>
      </c>
      <c r="AX3468" s="15" t="s">
        <v>6174</v>
      </c>
      <c r="AY3468" s="15" t="s">
        <v>6175</v>
      </c>
      <c r="AZ3468" s="15" t="s">
        <v>345</v>
      </c>
      <c r="BA3468" s="15" t="s">
        <v>345</v>
      </c>
      <c r="BB3468" s="15" t="s">
        <v>13879</v>
      </c>
      <c r="BC3468" s="16"/>
      <c r="BD3468" s="16"/>
    </row>
    <row r="3469" spans="48:56" hidden="1" x14ac:dyDescent="0.25">
      <c r="AV3469" s="15" t="str">
        <f t="shared" si="53"/>
        <v>CA-2015-944  Sycamore Gardens</v>
      </c>
      <c r="AW3469" s="15" t="s">
        <v>8538</v>
      </c>
      <c r="AX3469" s="15" t="s">
        <v>6176</v>
      </c>
      <c r="AY3469" s="15" t="s">
        <v>6177</v>
      </c>
      <c r="AZ3469" s="15" t="s">
        <v>345</v>
      </c>
      <c r="BA3469" s="15" t="s">
        <v>345</v>
      </c>
      <c r="BB3469" s="15" t="s">
        <v>13879</v>
      </c>
      <c r="BC3469" s="16"/>
      <c r="BD3469" s="16"/>
    </row>
    <row r="3470" spans="48:56" hidden="1" x14ac:dyDescent="0.25">
      <c r="AV3470" s="15" t="str">
        <f t="shared" si="53"/>
        <v>CA-2015-945  Transbay Block 7</v>
      </c>
      <c r="AW3470" s="15" t="s">
        <v>6734</v>
      </c>
      <c r="AX3470" s="15" t="s">
        <v>6735</v>
      </c>
      <c r="AY3470" s="15" t="s">
        <v>6736</v>
      </c>
      <c r="AZ3470" s="15" t="s">
        <v>845</v>
      </c>
      <c r="BA3470" s="15" t="s">
        <v>845</v>
      </c>
      <c r="BB3470" s="15" t="s">
        <v>6737</v>
      </c>
      <c r="BC3470" s="16"/>
      <c r="BD3470" s="16"/>
    </row>
    <row r="3471" spans="48:56" hidden="1" x14ac:dyDescent="0.25">
      <c r="AV3471" s="15" t="str">
        <f t="shared" si="53"/>
        <v>CA-2015-946  Columbia Park Apartments</v>
      </c>
      <c r="AW3471" s="15" t="s">
        <v>6178</v>
      </c>
      <c r="AX3471" s="15" t="s">
        <v>6179</v>
      </c>
      <c r="AY3471" s="15" t="s">
        <v>6180</v>
      </c>
      <c r="AZ3471" s="15" t="s">
        <v>845</v>
      </c>
      <c r="BA3471" s="15" t="s">
        <v>845</v>
      </c>
      <c r="BB3471" s="15" t="s">
        <v>13791</v>
      </c>
      <c r="BC3471" s="16"/>
      <c r="BD3471" s="16"/>
    </row>
    <row r="3472" spans="48:56" hidden="1" x14ac:dyDescent="0.25">
      <c r="AV3472" s="15" t="str">
        <f t="shared" si="53"/>
        <v>CA-2015-948  Ethan Terrace Apartments</v>
      </c>
      <c r="AW3472" s="15" t="s">
        <v>6476</v>
      </c>
      <c r="AX3472" s="15" t="s">
        <v>6477</v>
      </c>
      <c r="AY3472" s="15" t="s">
        <v>6478</v>
      </c>
      <c r="AZ3472" s="15" t="s">
        <v>781</v>
      </c>
      <c r="BA3472" s="15" t="s">
        <v>781</v>
      </c>
      <c r="BB3472" s="15" t="s">
        <v>14054</v>
      </c>
      <c r="BC3472" s="16"/>
      <c r="BD3472" s="16"/>
    </row>
    <row r="3473" spans="48:56" hidden="1" x14ac:dyDescent="0.25">
      <c r="AV3473" s="15" t="str">
        <f t="shared" si="53"/>
        <v>CA-2015-950  127th Street Apartments</v>
      </c>
      <c r="AW3473" s="15" t="s">
        <v>7115</v>
      </c>
      <c r="AX3473" s="15" t="s">
        <v>7116</v>
      </c>
      <c r="AY3473" s="15" t="s">
        <v>13026</v>
      </c>
      <c r="AZ3473" s="15" t="s">
        <v>819</v>
      </c>
      <c r="BA3473" s="15" t="s">
        <v>819</v>
      </c>
      <c r="BB3473" s="15" t="s">
        <v>13857</v>
      </c>
      <c r="BC3473" s="16"/>
      <c r="BD3473" s="16"/>
    </row>
    <row r="3474" spans="48:56" hidden="1" x14ac:dyDescent="0.25">
      <c r="AV3474" s="15" t="str">
        <f t="shared" si="53"/>
        <v>CA-2016-001  Mosaic Gardens at Westlake</v>
      </c>
      <c r="AW3474" s="15" t="s">
        <v>6738</v>
      </c>
      <c r="AX3474" s="15" t="s">
        <v>6739</v>
      </c>
      <c r="AY3474" s="15" t="s">
        <v>6740</v>
      </c>
      <c r="AZ3474" s="15" t="s">
        <v>819</v>
      </c>
      <c r="BA3474" s="15" t="s">
        <v>819</v>
      </c>
      <c r="BB3474" s="15" t="s">
        <v>13808</v>
      </c>
      <c r="BC3474" s="16"/>
      <c r="BD3474" s="16"/>
    </row>
    <row r="3475" spans="48:56" hidden="1" x14ac:dyDescent="0.25">
      <c r="AV3475" s="15" t="str">
        <f t="shared" si="53"/>
        <v>CA-2016-002  Wilmington &amp; 118th Senior Housing</v>
      </c>
      <c r="AW3475" s="15" t="s">
        <v>7117</v>
      </c>
      <c r="AX3475" s="15" t="s">
        <v>7118</v>
      </c>
      <c r="AY3475" s="15" t="s">
        <v>7119</v>
      </c>
      <c r="AZ3475" s="15" t="s">
        <v>819</v>
      </c>
      <c r="BA3475" s="15" t="s">
        <v>819</v>
      </c>
      <c r="BB3475" s="15" t="s">
        <v>14163</v>
      </c>
      <c r="BC3475" s="16"/>
      <c r="BD3475" s="16"/>
    </row>
    <row r="3476" spans="48:56" hidden="1" x14ac:dyDescent="0.25">
      <c r="AV3476" s="15" t="str">
        <f t="shared" si="53"/>
        <v>CA-2016-004  Bella Vita fka 401 Sepulveda</v>
      </c>
      <c r="AW3476" s="15" t="s">
        <v>7120</v>
      </c>
      <c r="AX3476" s="15" t="s">
        <v>15438</v>
      </c>
      <c r="AY3476" s="15" t="s">
        <v>7121</v>
      </c>
      <c r="AZ3476" s="15" t="s">
        <v>319</v>
      </c>
      <c r="BA3476" s="15" t="s">
        <v>819</v>
      </c>
      <c r="BB3476" s="15" t="s">
        <v>13852</v>
      </c>
      <c r="BC3476" s="16"/>
      <c r="BD3476" s="16"/>
    </row>
    <row r="3477" spans="48:56" hidden="1" x14ac:dyDescent="0.25">
      <c r="AV3477" s="15" t="str">
        <f t="shared" si="53"/>
        <v>CA-2016-006  Littlejohn Commons FKA Del Monte Senior Housing</v>
      </c>
      <c r="AW3477" s="15" t="s">
        <v>6741</v>
      </c>
      <c r="AX3477" s="15" t="s">
        <v>6742</v>
      </c>
      <c r="AY3477" s="15" t="s">
        <v>6743</v>
      </c>
      <c r="AZ3477" s="15" t="s">
        <v>332</v>
      </c>
      <c r="BA3477" s="15" t="s">
        <v>332</v>
      </c>
      <c r="BB3477" s="15" t="s">
        <v>14228</v>
      </c>
      <c r="BC3477" s="16"/>
      <c r="BD3477" s="16"/>
    </row>
    <row r="3478" spans="48:56" hidden="1" x14ac:dyDescent="0.25">
      <c r="AV3478" s="15" t="str">
        <f t="shared" si="53"/>
        <v>CA-2016-012  New Zion Manor</v>
      </c>
      <c r="AW3478" s="15" t="s">
        <v>6479</v>
      </c>
      <c r="AX3478" s="15" t="s">
        <v>6480</v>
      </c>
      <c r="AY3478" s="15" t="s">
        <v>6481</v>
      </c>
      <c r="AZ3478" s="15" t="s">
        <v>882</v>
      </c>
      <c r="BA3478" s="15" t="s">
        <v>882</v>
      </c>
      <c r="BB3478" s="15" t="s">
        <v>14594</v>
      </c>
      <c r="BC3478" s="16"/>
      <c r="BD3478" s="16"/>
    </row>
    <row r="3479" spans="48:56" hidden="1" x14ac:dyDescent="0.25">
      <c r="AV3479" s="15" t="str">
        <f t="shared" ref="AV3479:AV3542" si="54">CONCATENATE(AW3479,"  ",AX3479)</f>
        <v>CA-2016-014  Blue Hibiscus</v>
      </c>
      <c r="AW3479" s="15" t="s">
        <v>6744</v>
      </c>
      <c r="AX3479" s="15" t="s">
        <v>6745</v>
      </c>
      <c r="AY3479" s="15" t="s">
        <v>6746</v>
      </c>
      <c r="AZ3479" s="15" t="s">
        <v>136</v>
      </c>
      <c r="BA3479" s="15" t="s">
        <v>819</v>
      </c>
      <c r="BB3479" s="15" t="s">
        <v>13717</v>
      </c>
      <c r="BC3479" s="16"/>
      <c r="BD3479" s="16"/>
    </row>
    <row r="3480" spans="48:56" hidden="1" x14ac:dyDescent="0.25">
      <c r="AV3480" s="15" t="str">
        <f t="shared" si="54"/>
        <v>CA-2016-015  Westside Palm Apartments</v>
      </c>
      <c r="AW3480" s="15" t="s">
        <v>6482</v>
      </c>
      <c r="AX3480" s="15" t="s">
        <v>6483</v>
      </c>
      <c r="AY3480" s="15" t="s">
        <v>6484</v>
      </c>
      <c r="AZ3480" s="15" t="s">
        <v>520</v>
      </c>
      <c r="BA3480" s="15" t="s">
        <v>520</v>
      </c>
      <c r="BB3480" s="15" t="s">
        <v>13782</v>
      </c>
      <c r="BC3480" s="16"/>
      <c r="BD3480" s="16"/>
    </row>
    <row r="3481" spans="48:56" hidden="1" x14ac:dyDescent="0.25">
      <c r="AV3481" s="15" t="str">
        <f t="shared" si="54"/>
        <v>CA-2016-016  Canon Kip Community House</v>
      </c>
      <c r="AW3481" s="15" t="s">
        <v>7122</v>
      </c>
      <c r="AX3481" s="15" t="s">
        <v>55</v>
      </c>
      <c r="AY3481" s="15" t="s">
        <v>56</v>
      </c>
      <c r="AZ3481" s="15" t="s">
        <v>845</v>
      </c>
      <c r="BA3481" s="15" t="s">
        <v>845</v>
      </c>
      <c r="BB3481" s="15" t="s">
        <v>13791</v>
      </c>
      <c r="BC3481" s="16"/>
      <c r="BD3481" s="16"/>
    </row>
    <row r="3482" spans="48:56" hidden="1" x14ac:dyDescent="0.25">
      <c r="AV3482" s="15" t="str">
        <f t="shared" si="54"/>
        <v>CA-2016-018  Oakcrest Heights (Savi Ranch II)</v>
      </c>
      <c r="AW3482" s="15" t="s">
        <v>6747</v>
      </c>
      <c r="AX3482" s="15" t="s">
        <v>6748</v>
      </c>
      <c r="AY3482" s="15" t="s">
        <v>6749</v>
      </c>
      <c r="AZ3482" s="15" t="s">
        <v>871</v>
      </c>
      <c r="BA3482" s="15" t="s">
        <v>1277</v>
      </c>
      <c r="BB3482" s="15" t="s">
        <v>14539</v>
      </c>
      <c r="BC3482" s="16"/>
      <c r="BD3482" s="16"/>
    </row>
    <row r="3483" spans="48:56" hidden="1" x14ac:dyDescent="0.25">
      <c r="AV3483" s="15" t="str">
        <f t="shared" si="54"/>
        <v>CA-2016-021  Anchor Village</v>
      </c>
      <c r="AW3483" s="15" t="s">
        <v>7123</v>
      </c>
      <c r="AX3483" s="15" t="s">
        <v>7124</v>
      </c>
      <c r="AY3483" s="15" t="s">
        <v>7125</v>
      </c>
      <c r="AZ3483" s="15" t="s">
        <v>1032</v>
      </c>
      <c r="BA3483" s="15" t="s">
        <v>219</v>
      </c>
      <c r="BB3483" s="15" t="s">
        <v>13810</v>
      </c>
      <c r="BC3483" s="16"/>
      <c r="BD3483" s="16"/>
    </row>
    <row r="3484" spans="48:56" hidden="1" x14ac:dyDescent="0.25">
      <c r="AV3484" s="15" t="str">
        <f t="shared" si="54"/>
        <v>CA-2016-028  The Frederic Loshe Apartments</v>
      </c>
      <c r="AW3484" s="15" t="s">
        <v>6750</v>
      </c>
      <c r="AX3484" s="15" t="s">
        <v>6751</v>
      </c>
      <c r="AY3484" s="15" t="s">
        <v>6752</v>
      </c>
      <c r="AZ3484" s="15" t="s">
        <v>361</v>
      </c>
      <c r="BA3484" s="15" t="s">
        <v>362</v>
      </c>
      <c r="BB3484" s="15" t="s">
        <v>14249</v>
      </c>
      <c r="BC3484" s="16"/>
      <c r="BD3484" s="16"/>
    </row>
    <row r="3485" spans="48:56" hidden="1" x14ac:dyDescent="0.25">
      <c r="AV3485" s="15" t="str">
        <f t="shared" si="54"/>
        <v>CA-2016-030  RHF Crenshaw Gardens</v>
      </c>
      <c r="AW3485" s="15" t="s">
        <v>8539</v>
      </c>
      <c r="AX3485" s="15" t="s">
        <v>7126</v>
      </c>
      <c r="AY3485" s="15" t="s">
        <v>7127</v>
      </c>
      <c r="AZ3485" s="15" t="s">
        <v>819</v>
      </c>
      <c r="BA3485" s="15" t="s">
        <v>819</v>
      </c>
      <c r="BB3485" s="15" t="s">
        <v>13914</v>
      </c>
      <c r="BC3485" s="16"/>
      <c r="BD3485" s="16"/>
    </row>
    <row r="3486" spans="48:56" hidden="1" x14ac:dyDescent="0.25">
      <c r="AV3486" s="15" t="str">
        <f t="shared" si="54"/>
        <v>CA-2016-031  Liberty Village fka Illinois Avenue Apartments</v>
      </c>
      <c r="AW3486" s="15" t="s">
        <v>8540</v>
      </c>
      <c r="AX3486" s="15" t="s">
        <v>6753</v>
      </c>
      <c r="AY3486" s="15" t="s">
        <v>6754</v>
      </c>
      <c r="AZ3486" s="15" t="s">
        <v>525</v>
      </c>
      <c r="BA3486" s="15" t="s">
        <v>526</v>
      </c>
      <c r="BB3486" s="15" t="s">
        <v>14349</v>
      </c>
      <c r="BC3486" s="16"/>
      <c r="BD3486" s="16"/>
    </row>
    <row r="3487" spans="48:56" hidden="1" x14ac:dyDescent="0.25">
      <c r="AV3487" s="15" t="str">
        <f t="shared" si="54"/>
        <v>CA-2016-033  Morgan Hill Family - Scattered Site</v>
      </c>
      <c r="AW3487" s="15" t="s">
        <v>6755</v>
      </c>
      <c r="AX3487" s="15" t="s">
        <v>6756</v>
      </c>
      <c r="AY3487" s="15" t="s">
        <v>6757</v>
      </c>
      <c r="AZ3487" s="15" t="s">
        <v>881</v>
      </c>
      <c r="BA3487" s="15" t="s">
        <v>850</v>
      </c>
      <c r="BB3487" s="15" t="s">
        <v>13713</v>
      </c>
      <c r="BC3487" s="16"/>
      <c r="BD3487" s="16"/>
    </row>
    <row r="3488" spans="48:56" hidden="1" x14ac:dyDescent="0.25">
      <c r="AV3488" s="15" t="str">
        <f t="shared" si="54"/>
        <v>CA-2016-035  Haciendas 3</v>
      </c>
      <c r="AW3488" s="15" t="s">
        <v>7128</v>
      </c>
      <c r="AX3488" s="15" t="s">
        <v>7129</v>
      </c>
      <c r="AY3488" s="15" t="s">
        <v>12712</v>
      </c>
      <c r="AZ3488" s="15" t="s">
        <v>234</v>
      </c>
      <c r="BA3488" s="15" t="s">
        <v>876</v>
      </c>
      <c r="BB3488" s="15" t="s">
        <v>14174</v>
      </c>
      <c r="BC3488" s="16"/>
      <c r="BD3488" s="16"/>
    </row>
    <row r="3489" spans="48:56" hidden="1" x14ac:dyDescent="0.25">
      <c r="AV3489" s="15" t="str">
        <f t="shared" si="54"/>
        <v>CA-2016-038  Los Adobes de Maria III</v>
      </c>
      <c r="AW3489" s="15" t="s">
        <v>6758</v>
      </c>
      <c r="AX3489" s="15" t="s">
        <v>6759</v>
      </c>
      <c r="AY3489" s="15" t="s">
        <v>6760</v>
      </c>
      <c r="AZ3489" s="15" t="s">
        <v>885</v>
      </c>
      <c r="BA3489" s="15" t="s">
        <v>345</v>
      </c>
      <c r="BB3489" s="15" t="s">
        <v>14197</v>
      </c>
      <c r="BC3489" s="16"/>
      <c r="BD3489" s="16"/>
    </row>
    <row r="3490" spans="48:56" hidden="1" x14ac:dyDescent="0.25">
      <c r="AV3490" s="15" t="str">
        <f t="shared" si="54"/>
        <v>CA-2016-040  Second Street Studios</v>
      </c>
      <c r="AW3490" s="15" t="s">
        <v>7130</v>
      </c>
      <c r="AX3490" s="15" t="s">
        <v>7131</v>
      </c>
      <c r="AY3490" s="15" t="s">
        <v>7132</v>
      </c>
      <c r="AZ3490" s="15" t="s">
        <v>851</v>
      </c>
      <c r="BA3490" s="15" t="s">
        <v>850</v>
      </c>
      <c r="BB3490" s="15" t="s">
        <v>13740</v>
      </c>
      <c r="BC3490" s="16"/>
      <c r="BD3490" s="16"/>
    </row>
    <row r="3491" spans="48:56" hidden="1" x14ac:dyDescent="0.25">
      <c r="AV3491" s="15" t="str">
        <f t="shared" si="54"/>
        <v>CA-2016-042  Adobe Villas Apartments</v>
      </c>
      <c r="AW3491" s="15" t="s">
        <v>6485</v>
      </c>
      <c r="AX3491" s="15" t="s">
        <v>6486</v>
      </c>
      <c r="AY3491" s="15" t="s">
        <v>6487</v>
      </c>
      <c r="AZ3491" s="15" t="s">
        <v>50</v>
      </c>
      <c r="BA3491" s="15" t="s">
        <v>882</v>
      </c>
      <c r="BB3491" s="15" t="s">
        <v>14431</v>
      </c>
      <c r="BC3491" s="16"/>
      <c r="BD3491" s="16"/>
    </row>
    <row r="3492" spans="48:56" hidden="1" x14ac:dyDescent="0.25">
      <c r="AV3492" s="15" t="str">
        <f t="shared" si="54"/>
        <v>CA-2016-043  Villa del Comanche Apartments</v>
      </c>
      <c r="AW3492" s="15" t="s">
        <v>6488</v>
      </c>
      <c r="AX3492" s="15" t="s">
        <v>6489</v>
      </c>
      <c r="AY3492" s="15" t="s">
        <v>6490</v>
      </c>
      <c r="AZ3492" s="15" t="s">
        <v>836</v>
      </c>
      <c r="BA3492" s="15" t="s">
        <v>829</v>
      </c>
      <c r="BB3492" s="15" t="s">
        <v>14053</v>
      </c>
      <c r="BC3492" s="16"/>
      <c r="BD3492" s="16"/>
    </row>
    <row r="3493" spans="48:56" hidden="1" x14ac:dyDescent="0.25">
      <c r="AV3493" s="15" t="str">
        <f t="shared" si="54"/>
        <v>CA-2016-046  Vista Hidden Valley Apartments</v>
      </c>
      <c r="AW3493" s="15" t="s">
        <v>8541</v>
      </c>
      <c r="AX3493" s="15" t="s">
        <v>6491</v>
      </c>
      <c r="AY3493" s="15" t="s">
        <v>6492</v>
      </c>
      <c r="AZ3493" s="15" t="s">
        <v>653</v>
      </c>
      <c r="BA3493" s="15" t="s">
        <v>848</v>
      </c>
      <c r="BB3493" s="15" t="s">
        <v>14528</v>
      </c>
      <c r="BC3493" s="16"/>
      <c r="BD3493" s="16"/>
    </row>
    <row r="3494" spans="48:56" hidden="1" x14ac:dyDescent="0.25">
      <c r="AV3494" s="15" t="str">
        <f t="shared" si="54"/>
        <v>CA-2016-048  Courson Arts Colony East</v>
      </c>
      <c r="AW3494" s="15" t="s">
        <v>7133</v>
      </c>
      <c r="AX3494" s="15" t="s">
        <v>7134</v>
      </c>
      <c r="AY3494" s="15" t="s">
        <v>13027</v>
      </c>
      <c r="AZ3494" s="15" t="s">
        <v>147</v>
      </c>
      <c r="BA3494" s="15" t="s">
        <v>819</v>
      </c>
      <c r="BB3494" s="15" t="s">
        <v>13825</v>
      </c>
      <c r="BC3494" s="16"/>
      <c r="BD3494" s="16"/>
    </row>
    <row r="3495" spans="48:56" hidden="1" x14ac:dyDescent="0.25">
      <c r="AV3495" s="15" t="str">
        <f t="shared" si="54"/>
        <v>CA-2016-050  Crenshaw Villas</v>
      </c>
      <c r="AW3495" s="15" t="s">
        <v>8542</v>
      </c>
      <c r="AX3495" s="15" t="s">
        <v>6761</v>
      </c>
      <c r="AY3495" s="15" t="s">
        <v>6762</v>
      </c>
      <c r="AZ3495" s="15" t="s">
        <v>819</v>
      </c>
      <c r="BA3495" s="15" t="s">
        <v>819</v>
      </c>
      <c r="BB3495" s="15" t="s">
        <v>13914</v>
      </c>
      <c r="BC3495" s="16"/>
      <c r="BD3495" s="16"/>
    </row>
    <row r="3496" spans="48:56" hidden="1" x14ac:dyDescent="0.25">
      <c r="AV3496" s="15" t="str">
        <f t="shared" si="54"/>
        <v>CA-2016-052  Palo Verde Apartments</v>
      </c>
      <c r="AW3496" s="15" t="s">
        <v>7135</v>
      </c>
      <c r="AX3496" s="15" t="s">
        <v>5132</v>
      </c>
      <c r="AY3496" s="15" t="s">
        <v>12713</v>
      </c>
      <c r="AZ3496" s="15" t="s">
        <v>1280</v>
      </c>
      <c r="BA3496" s="15" t="s">
        <v>819</v>
      </c>
      <c r="BB3496" s="15" t="s">
        <v>14446</v>
      </c>
      <c r="BC3496" s="16"/>
      <c r="BD3496" s="16"/>
    </row>
    <row r="3497" spans="48:56" hidden="1" x14ac:dyDescent="0.25">
      <c r="AV3497" s="15" t="str">
        <f t="shared" si="54"/>
        <v>CA-2016-054  Loma Linda Veterans' Village ("Loma Linda Vets")</v>
      </c>
      <c r="AW3497" s="15" t="s">
        <v>7136</v>
      </c>
      <c r="AX3497" s="15" t="s">
        <v>7137</v>
      </c>
      <c r="AY3497" s="15" t="s">
        <v>13028</v>
      </c>
      <c r="AZ3497" s="15" t="s">
        <v>2829</v>
      </c>
      <c r="BA3497" s="15" t="s">
        <v>882</v>
      </c>
      <c r="BB3497" s="15" t="s">
        <v>14448</v>
      </c>
      <c r="BC3497" s="16"/>
      <c r="BD3497" s="16"/>
    </row>
    <row r="3498" spans="48:56" hidden="1" x14ac:dyDescent="0.25">
      <c r="AV3498" s="15" t="str">
        <f t="shared" si="54"/>
        <v>CA-2016-055  Desert Hot Springs Portfolio</v>
      </c>
      <c r="AW3498" s="15" t="s">
        <v>6493</v>
      </c>
      <c r="AX3498" s="15" t="s">
        <v>6494</v>
      </c>
      <c r="AY3498" s="15" t="s">
        <v>6495</v>
      </c>
      <c r="AZ3498" s="15" t="s">
        <v>6496</v>
      </c>
      <c r="BA3498" s="15" t="s">
        <v>526</v>
      </c>
      <c r="BB3498" s="15" t="s">
        <v>14316</v>
      </c>
      <c r="BC3498" s="16"/>
      <c r="BD3498" s="16"/>
    </row>
    <row r="3499" spans="48:56" hidden="1" x14ac:dyDescent="0.25">
      <c r="AV3499" s="15" t="str">
        <f t="shared" si="54"/>
        <v>CA-2016-056  Rolling Hills II</v>
      </c>
      <c r="AW3499" s="15" t="s">
        <v>6763</v>
      </c>
      <c r="AX3499" s="15" t="s">
        <v>6764</v>
      </c>
      <c r="AY3499" s="15" t="s">
        <v>6765</v>
      </c>
      <c r="AZ3499" s="15" t="s">
        <v>207</v>
      </c>
      <c r="BA3499" s="15" t="s">
        <v>844</v>
      </c>
      <c r="BB3499" s="15" t="s">
        <v>14389</v>
      </c>
      <c r="BC3499" s="16"/>
      <c r="BD3499" s="16"/>
    </row>
    <row r="3500" spans="48:56" hidden="1" x14ac:dyDescent="0.25">
      <c r="AV3500" s="15" t="str">
        <f t="shared" si="54"/>
        <v>CA-2016-058  Rolland Curtis East</v>
      </c>
      <c r="AW3500" s="15" t="s">
        <v>7138</v>
      </c>
      <c r="AX3500" s="15" t="s">
        <v>7139</v>
      </c>
      <c r="AY3500" s="15" t="s">
        <v>12714</v>
      </c>
      <c r="AZ3500" s="15" t="s">
        <v>819</v>
      </c>
      <c r="BA3500" s="15" t="s">
        <v>819</v>
      </c>
      <c r="BB3500" s="15" t="s">
        <v>13757</v>
      </c>
      <c r="BC3500" s="16"/>
      <c r="BD3500" s="16"/>
    </row>
    <row r="3501" spans="48:56" hidden="1" x14ac:dyDescent="0.25">
      <c r="AV3501" s="15" t="str">
        <f t="shared" si="54"/>
        <v>CA-2016-060  Atwater Apartments</v>
      </c>
      <c r="AW3501" s="15" t="s">
        <v>6497</v>
      </c>
      <c r="AX3501" s="15" t="s">
        <v>6498</v>
      </c>
      <c r="AY3501" s="15" t="s">
        <v>6499</v>
      </c>
      <c r="AZ3501" s="15" t="s">
        <v>6500</v>
      </c>
      <c r="BA3501" s="15" t="s">
        <v>820</v>
      </c>
      <c r="BB3501" s="15" t="s">
        <v>14595</v>
      </c>
      <c r="BC3501" s="16"/>
      <c r="BD3501" s="16"/>
    </row>
    <row r="3502" spans="48:56" hidden="1" x14ac:dyDescent="0.25">
      <c r="AV3502" s="15" t="str">
        <f t="shared" si="54"/>
        <v>CA-2016-062  Vista de Oro Apartments</v>
      </c>
      <c r="AW3502" s="15" t="s">
        <v>7140</v>
      </c>
      <c r="AX3502" s="15" t="s">
        <v>7141</v>
      </c>
      <c r="AY3502" s="15" t="s">
        <v>7142</v>
      </c>
      <c r="AZ3502" s="15" t="s">
        <v>842</v>
      </c>
      <c r="BA3502" s="15" t="s">
        <v>843</v>
      </c>
      <c r="BB3502" s="15" t="s">
        <v>13734</v>
      </c>
      <c r="BC3502" s="16"/>
      <c r="BD3502" s="16"/>
    </row>
    <row r="3503" spans="48:56" hidden="1" x14ac:dyDescent="0.25">
      <c r="AV3503" s="15" t="str">
        <f t="shared" si="54"/>
        <v>CA-2016-063  Stony Creek Senior Apartments II</v>
      </c>
      <c r="AW3503" s="15" t="s">
        <v>6766</v>
      </c>
      <c r="AX3503" s="15" t="s">
        <v>6767</v>
      </c>
      <c r="AY3503" s="15" t="s">
        <v>6768</v>
      </c>
      <c r="AZ3503" s="15" t="s">
        <v>614</v>
      </c>
      <c r="BA3503" s="15" t="s">
        <v>615</v>
      </c>
      <c r="BB3503" s="15" t="s">
        <v>13771</v>
      </c>
      <c r="BC3503" s="16"/>
      <c r="BD3503" s="16"/>
    </row>
    <row r="3504" spans="48:56" hidden="1" x14ac:dyDescent="0.25">
      <c r="AV3504" s="15" t="str">
        <f t="shared" si="54"/>
        <v>CA-2016-066  Middleton Place</v>
      </c>
      <c r="AW3504" s="15" t="s">
        <v>6769</v>
      </c>
      <c r="AX3504" s="15" t="s">
        <v>6770</v>
      </c>
      <c r="AY3504" s="15" t="s">
        <v>6771</v>
      </c>
      <c r="AZ3504" s="15" t="s">
        <v>1090</v>
      </c>
      <c r="BA3504" s="15" t="s">
        <v>819</v>
      </c>
      <c r="BB3504" s="15" t="s">
        <v>14138</v>
      </c>
      <c r="BC3504" s="16"/>
      <c r="BD3504" s="16"/>
    </row>
    <row r="3505" spans="48:56" hidden="1" x14ac:dyDescent="0.25">
      <c r="AV3505" s="15" t="str">
        <f t="shared" si="54"/>
        <v>CA-2016-067  King 1101</v>
      </c>
      <c r="AW3505" s="15" t="s">
        <v>7143</v>
      </c>
      <c r="AX3505" s="15" t="s">
        <v>7144</v>
      </c>
      <c r="AY3505" s="15" t="s">
        <v>7145</v>
      </c>
      <c r="AZ3505" s="15" t="s">
        <v>819</v>
      </c>
      <c r="BA3505" s="15" t="s">
        <v>819</v>
      </c>
      <c r="BB3505" s="15" t="s">
        <v>13757</v>
      </c>
      <c r="BC3505" s="16"/>
      <c r="BD3505" s="16"/>
    </row>
    <row r="3506" spans="48:56" hidden="1" x14ac:dyDescent="0.25">
      <c r="AV3506" s="15" t="str">
        <f t="shared" si="54"/>
        <v>CA-2016-068  Mission Cove Seniors</v>
      </c>
      <c r="AW3506" s="15" t="s">
        <v>6772</v>
      </c>
      <c r="AX3506" s="15" t="s">
        <v>6773</v>
      </c>
      <c r="AY3506" s="15" t="s">
        <v>6774</v>
      </c>
      <c r="AZ3506" s="15" t="s">
        <v>225</v>
      </c>
      <c r="BA3506" s="15" t="s">
        <v>848</v>
      </c>
      <c r="BB3506" s="15" t="s">
        <v>13955</v>
      </c>
      <c r="BC3506" s="16"/>
      <c r="BD3506" s="16"/>
    </row>
    <row r="3507" spans="48:56" hidden="1" x14ac:dyDescent="0.25">
      <c r="AV3507" s="15" t="str">
        <f t="shared" si="54"/>
        <v>CA-2016-069  Pippin Orchards Apartments</v>
      </c>
      <c r="AW3507" s="15" t="s">
        <v>6775</v>
      </c>
      <c r="AX3507" s="15" t="s">
        <v>6776</v>
      </c>
      <c r="AY3507" s="15" t="s">
        <v>6777</v>
      </c>
      <c r="AZ3507" s="15" t="s">
        <v>1010</v>
      </c>
      <c r="BA3507" s="15" t="s">
        <v>1011</v>
      </c>
      <c r="BB3507" s="15" t="s">
        <v>13802</v>
      </c>
      <c r="BC3507" s="16"/>
      <c r="BD3507" s="16"/>
    </row>
    <row r="3508" spans="48:56" hidden="1" x14ac:dyDescent="0.25">
      <c r="AV3508" s="15" t="str">
        <f t="shared" si="54"/>
        <v>CA-2016-070  Villa Encantada Apartments</v>
      </c>
      <c r="AW3508" s="15" t="s">
        <v>7146</v>
      </c>
      <c r="AX3508" s="15" t="s">
        <v>13029</v>
      </c>
      <c r="AY3508" s="15" t="s">
        <v>13030</v>
      </c>
      <c r="AZ3508" s="15" t="s">
        <v>848</v>
      </c>
      <c r="BA3508" s="15" t="s">
        <v>848</v>
      </c>
      <c r="BB3508" s="15" t="s">
        <v>14278</v>
      </c>
      <c r="BC3508" s="16"/>
      <c r="BD3508" s="16"/>
    </row>
    <row r="3509" spans="48:56" hidden="1" x14ac:dyDescent="0.25">
      <c r="AV3509" s="15" t="str">
        <f t="shared" si="54"/>
        <v>CA-2016-073  Fullerton Heights</v>
      </c>
      <c r="AW3509" s="15" t="s">
        <v>8543</v>
      </c>
      <c r="AX3509" s="15" t="s">
        <v>6778</v>
      </c>
      <c r="AY3509" s="15" t="s">
        <v>6779</v>
      </c>
      <c r="AZ3509" s="15" t="s">
        <v>148</v>
      </c>
      <c r="BA3509" s="15" t="s">
        <v>1277</v>
      </c>
      <c r="BB3509" s="15" t="s">
        <v>14117</v>
      </c>
      <c r="BC3509" s="16"/>
      <c r="BD3509" s="16"/>
    </row>
    <row r="3510" spans="48:56" hidden="1" x14ac:dyDescent="0.25">
      <c r="AV3510" s="15" t="str">
        <f t="shared" si="54"/>
        <v>CA-2016-075  QHA Homes I</v>
      </c>
      <c r="AW3510" s="15" t="s">
        <v>6780</v>
      </c>
      <c r="AX3510" s="15" t="s">
        <v>6781</v>
      </c>
      <c r="AY3510" s="15" t="s">
        <v>6782</v>
      </c>
      <c r="AZ3510" s="15" t="s">
        <v>6783</v>
      </c>
      <c r="BA3510" s="15" t="s">
        <v>524</v>
      </c>
      <c r="BB3510" s="15" t="s">
        <v>14596</v>
      </c>
      <c r="BC3510" s="16"/>
      <c r="BD3510" s="16"/>
    </row>
    <row r="3511" spans="48:56" hidden="1" x14ac:dyDescent="0.25">
      <c r="AV3511" s="15" t="str">
        <f t="shared" si="54"/>
        <v>CA-2016-076  Promenade at Creekside II</v>
      </c>
      <c r="AW3511" s="15" t="s">
        <v>7147</v>
      </c>
      <c r="AX3511" s="15" t="s">
        <v>7148</v>
      </c>
      <c r="AY3511" s="15" t="s">
        <v>7149</v>
      </c>
      <c r="AZ3511" s="15" t="s">
        <v>222</v>
      </c>
      <c r="BA3511" s="15" t="s">
        <v>848</v>
      </c>
      <c r="BB3511" s="15" t="s">
        <v>13999</v>
      </c>
      <c r="BC3511" s="16"/>
      <c r="BD3511" s="16"/>
    </row>
    <row r="3512" spans="48:56" hidden="1" x14ac:dyDescent="0.25">
      <c r="AV3512" s="15" t="str">
        <f t="shared" si="54"/>
        <v>CA-2016-080  Solinas Village/Almond Court</v>
      </c>
      <c r="AW3512" s="15" t="s">
        <v>6784</v>
      </c>
      <c r="AX3512" s="15" t="s">
        <v>6785</v>
      </c>
      <c r="AY3512" s="15" t="s">
        <v>6786</v>
      </c>
      <c r="AZ3512" s="15" t="s">
        <v>6787</v>
      </c>
      <c r="BA3512" s="15" t="s">
        <v>829</v>
      </c>
      <c r="BB3512" s="15" t="s">
        <v>6788</v>
      </c>
      <c r="BC3512" s="16"/>
      <c r="BD3512" s="16"/>
    </row>
    <row r="3513" spans="48:56" hidden="1" x14ac:dyDescent="0.25">
      <c r="AV3513" s="15" t="str">
        <f t="shared" si="54"/>
        <v>CA-2016-082  Desert Horizon Apartments</v>
      </c>
      <c r="AW3513" s="15" t="s">
        <v>6501</v>
      </c>
      <c r="AX3513" s="15" t="s">
        <v>6502</v>
      </c>
      <c r="AY3513" s="15" t="s">
        <v>6503</v>
      </c>
      <c r="AZ3513" s="15" t="s">
        <v>212</v>
      </c>
      <c r="BA3513" s="15" t="s">
        <v>526</v>
      </c>
      <c r="BB3513" s="15" t="s">
        <v>14316</v>
      </c>
      <c r="BC3513" s="16"/>
      <c r="BD3513" s="16"/>
    </row>
    <row r="3514" spans="48:56" hidden="1" x14ac:dyDescent="0.25">
      <c r="AV3514" s="15" t="str">
        <f t="shared" si="54"/>
        <v>CA-2016-097  Parkview Apartments</v>
      </c>
      <c r="AW3514" s="15" t="s">
        <v>6789</v>
      </c>
      <c r="AX3514" s="15" t="s">
        <v>155</v>
      </c>
      <c r="AY3514" s="15" t="s">
        <v>6790</v>
      </c>
      <c r="AZ3514" s="15" t="s">
        <v>1175</v>
      </c>
      <c r="BA3514" s="15" t="s">
        <v>362</v>
      </c>
      <c r="BB3514" s="15" t="s">
        <v>14250</v>
      </c>
      <c r="BC3514" s="16"/>
      <c r="BD3514" s="16"/>
    </row>
    <row r="3515" spans="48:56" hidden="1" x14ac:dyDescent="0.25">
      <c r="AV3515" s="15" t="str">
        <f t="shared" si="54"/>
        <v>CA-2016-098  Delta Vista Manor</v>
      </c>
      <c r="AW3515" s="15" t="s">
        <v>6791</v>
      </c>
      <c r="AX3515" s="15" t="s">
        <v>6792</v>
      </c>
      <c r="AY3515" s="15" t="s">
        <v>6793</v>
      </c>
      <c r="AZ3515" s="15" t="s">
        <v>651</v>
      </c>
      <c r="BA3515" s="15" t="s">
        <v>520</v>
      </c>
      <c r="BB3515" s="15" t="s">
        <v>13908</v>
      </c>
      <c r="BC3515" s="16"/>
      <c r="BD3515" s="16"/>
    </row>
    <row r="3516" spans="48:56" hidden="1" x14ac:dyDescent="0.25">
      <c r="AV3516" s="15" t="str">
        <f t="shared" si="54"/>
        <v>CA-2016-104  Tehachapi Manor II</v>
      </c>
      <c r="AW3516" s="15" t="s">
        <v>8544</v>
      </c>
      <c r="AX3516" s="15" t="s">
        <v>6794</v>
      </c>
      <c r="AY3516" s="15" t="s">
        <v>6795</v>
      </c>
      <c r="AZ3516" s="15" t="s">
        <v>1645</v>
      </c>
      <c r="BA3516" s="15" t="s">
        <v>829</v>
      </c>
      <c r="BB3516" s="15" t="s">
        <v>14286</v>
      </c>
      <c r="BC3516" s="16"/>
      <c r="BD3516" s="16"/>
    </row>
    <row r="3517" spans="48:56" hidden="1" x14ac:dyDescent="0.25">
      <c r="AV3517" s="15" t="str">
        <f t="shared" si="54"/>
        <v>CA-2016-106  Villa Rita</v>
      </c>
      <c r="AW3517" s="15" t="s">
        <v>6504</v>
      </c>
      <c r="AX3517" s="15" t="s">
        <v>6505</v>
      </c>
      <c r="AY3517" s="15" t="s">
        <v>6506</v>
      </c>
      <c r="AZ3517" s="15" t="s">
        <v>40</v>
      </c>
      <c r="BA3517" s="15" t="s">
        <v>1925</v>
      </c>
      <c r="BB3517" s="15" t="s">
        <v>13806</v>
      </c>
      <c r="BC3517" s="16"/>
      <c r="BD3517" s="16"/>
    </row>
    <row r="3518" spans="48:56" hidden="1" x14ac:dyDescent="0.25">
      <c r="AV3518" s="15" t="str">
        <f t="shared" si="54"/>
        <v>CA-2016-109  Met South</v>
      </c>
      <c r="AW3518" s="15" t="s">
        <v>6796</v>
      </c>
      <c r="AX3518" s="15" t="s">
        <v>6797</v>
      </c>
      <c r="AY3518" s="15" t="s">
        <v>6798</v>
      </c>
      <c r="AZ3518" s="15" t="s">
        <v>851</v>
      </c>
      <c r="BA3518" s="15" t="s">
        <v>850</v>
      </c>
      <c r="BB3518" s="15" t="s">
        <v>13740</v>
      </c>
      <c r="BC3518" s="16"/>
      <c r="BD3518" s="16"/>
    </row>
    <row r="3519" spans="48:56" hidden="1" x14ac:dyDescent="0.25">
      <c r="AV3519" s="15" t="str">
        <f t="shared" si="54"/>
        <v>CA-2016-110  Hacienda Del Norte Apartments</v>
      </c>
      <c r="AW3519" s="15" t="s">
        <v>6799</v>
      </c>
      <c r="AX3519" s="15" t="s">
        <v>6800</v>
      </c>
      <c r="AY3519" s="15" t="s">
        <v>6801</v>
      </c>
      <c r="AZ3519" s="15" t="s">
        <v>1304</v>
      </c>
      <c r="BA3519" s="15" t="s">
        <v>844</v>
      </c>
      <c r="BB3519" s="15" t="s">
        <v>14184</v>
      </c>
      <c r="BC3519" s="16"/>
      <c r="BD3519" s="16"/>
    </row>
    <row r="3520" spans="48:56" hidden="1" x14ac:dyDescent="0.25">
      <c r="AV3520" s="15" t="str">
        <f t="shared" si="54"/>
        <v>CA-2016-114  Finley Square</v>
      </c>
      <c r="AW3520" s="15" t="s">
        <v>6507</v>
      </c>
      <c r="AX3520" s="15" t="s">
        <v>6508</v>
      </c>
      <c r="AY3520" s="15" t="s">
        <v>6509</v>
      </c>
      <c r="AZ3520" s="15" t="s">
        <v>819</v>
      </c>
      <c r="BA3520" s="15" t="s">
        <v>819</v>
      </c>
      <c r="BB3520" s="15" t="s">
        <v>13777</v>
      </c>
      <c r="BC3520" s="16"/>
      <c r="BD3520" s="16"/>
    </row>
    <row r="3521" spans="48:56" hidden="1" x14ac:dyDescent="0.25">
      <c r="AV3521" s="15" t="str">
        <f t="shared" si="54"/>
        <v>CA-2016-115  Grace Village Apartments</v>
      </c>
      <c r="AW3521" s="15" t="s">
        <v>7150</v>
      </c>
      <c r="AX3521" s="15" t="s">
        <v>7151</v>
      </c>
      <c r="AY3521" s="15" t="s">
        <v>7152</v>
      </c>
      <c r="AZ3521" s="15" t="s">
        <v>345</v>
      </c>
      <c r="BA3521" s="15" t="s">
        <v>345</v>
      </c>
      <c r="BB3521" s="15" t="s">
        <v>14597</v>
      </c>
      <c r="BC3521" s="16"/>
      <c r="BD3521" s="16"/>
    </row>
    <row r="3522" spans="48:56" hidden="1" x14ac:dyDescent="0.25">
      <c r="AV3522" s="15" t="str">
        <f t="shared" si="54"/>
        <v>CA-2016-119  Van Buren Senior Housing</v>
      </c>
      <c r="AW3522" s="15" t="s">
        <v>6802</v>
      </c>
      <c r="AX3522" s="15" t="s">
        <v>6803</v>
      </c>
      <c r="AY3522" s="15" t="s">
        <v>6804</v>
      </c>
      <c r="AZ3522" s="15" t="s">
        <v>876</v>
      </c>
      <c r="BA3522" s="15" t="s">
        <v>876</v>
      </c>
      <c r="BB3522" s="15" t="s">
        <v>13890</v>
      </c>
      <c r="BC3522" s="16"/>
      <c r="BD3522" s="16"/>
    </row>
    <row r="3523" spans="48:56" hidden="1" x14ac:dyDescent="0.25">
      <c r="AV3523" s="15" t="str">
        <f t="shared" si="54"/>
        <v>CA-2016-123  Parc Grove Commons Northeast Veterans aka Renaissa</v>
      </c>
      <c r="AW3523" s="15" t="s">
        <v>6805</v>
      </c>
      <c r="AX3523" s="15" t="s">
        <v>6806</v>
      </c>
      <c r="AY3523" s="15" t="s">
        <v>6807</v>
      </c>
      <c r="AZ3523" s="15" t="s">
        <v>830</v>
      </c>
      <c r="BA3523" s="15" t="s">
        <v>830</v>
      </c>
      <c r="BB3523" s="15" t="s">
        <v>14451</v>
      </c>
      <c r="BC3523" s="16"/>
      <c r="BD3523" s="16"/>
    </row>
    <row r="3524" spans="48:56" hidden="1" x14ac:dyDescent="0.25">
      <c r="AV3524" s="15" t="str">
        <f t="shared" si="54"/>
        <v>CA-2016-125  Memorial Village (aka Blossom Trail)</v>
      </c>
      <c r="AW3524" s="15" t="s">
        <v>7153</v>
      </c>
      <c r="AX3524" s="15" t="s">
        <v>14883</v>
      </c>
      <c r="AY3524" s="15" t="s">
        <v>14884</v>
      </c>
      <c r="AZ3524" s="15" t="s">
        <v>1957</v>
      </c>
      <c r="BA3524" s="15" t="s">
        <v>830</v>
      </c>
      <c r="BB3524" s="15" t="s">
        <v>14279</v>
      </c>
      <c r="BC3524" s="16"/>
      <c r="BD3524" s="16"/>
    </row>
    <row r="3525" spans="48:56" hidden="1" x14ac:dyDescent="0.25">
      <c r="AV3525" s="15" t="str">
        <f t="shared" si="54"/>
        <v>CA-2016-128  Cesar Chavez Phase II</v>
      </c>
      <c r="AW3525" s="15" t="s">
        <v>6808</v>
      </c>
      <c r="AX3525" s="15" t="s">
        <v>6809</v>
      </c>
      <c r="AY3525" s="15" t="s">
        <v>6810</v>
      </c>
      <c r="AZ3525" s="15" t="s">
        <v>216</v>
      </c>
      <c r="BA3525" s="15" t="s">
        <v>526</v>
      </c>
      <c r="BB3525" s="15" t="s">
        <v>13710</v>
      </c>
      <c r="BC3525" s="16"/>
      <c r="BD3525" s="16"/>
    </row>
    <row r="3526" spans="48:56" hidden="1" x14ac:dyDescent="0.25">
      <c r="AV3526" s="15" t="str">
        <f t="shared" si="54"/>
        <v>CA-2016-129  Pleasant Valley Pines Apartments</v>
      </c>
      <c r="AW3526" s="15" t="s">
        <v>7154</v>
      </c>
      <c r="AX3526" s="15" t="s">
        <v>7155</v>
      </c>
      <c r="AY3526" s="15" t="s">
        <v>13031</v>
      </c>
      <c r="AZ3526" s="15" t="s">
        <v>4308</v>
      </c>
      <c r="BA3526" s="15" t="s">
        <v>830</v>
      </c>
      <c r="BB3526" s="15" t="s">
        <v>14500</v>
      </c>
      <c r="BC3526" s="16"/>
      <c r="BD3526" s="16"/>
    </row>
    <row r="3527" spans="48:56" hidden="1" x14ac:dyDescent="0.25">
      <c r="AV3527" s="15" t="str">
        <f t="shared" si="54"/>
        <v>CA-2016-131  The Arroyo</v>
      </c>
      <c r="AW3527" s="15" t="s">
        <v>7156</v>
      </c>
      <c r="AX3527" s="15" t="s">
        <v>7157</v>
      </c>
      <c r="AY3527" s="15" t="s">
        <v>7158</v>
      </c>
      <c r="AZ3527" s="15" t="s">
        <v>1599</v>
      </c>
      <c r="BA3527" s="15" t="s">
        <v>819</v>
      </c>
      <c r="BB3527" s="15" t="s">
        <v>14065</v>
      </c>
      <c r="BC3527" s="16"/>
      <c r="BD3527" s="16"/>
    </row>
    <row r="3528" spans="48:56" hidden="1" x14ac:dyDescent="0.25">
      <c r="AV3528" s="15" t="str">
        <f t="shared" si="54"/>
        <v>CA-2016-133  Calistoga Senior Apartments</v>
      </c>
      <c r="AW3528" s="15" t="s">
        <v>6510</v>
      </c>
      <c r="AX3528" s="15" t="s">
        <v>6511</v>
      </c>
      <c r="AY3528" s="15" t="s">
        <v>6512</v>
      </c>
      <c r="AZ3528" s="15" t="s">
        <v>619</v>
      </c>
      <c r="BA3528" s="15" t="s">
        <v>217</v>
      </c>
      <c r="BB3528" s="15" t="s">
        <v>13797</v>
      </c>
      <c r="BC3528" s="16"/>
      <c r="BD3528" s="16"/>
    </row>
    <row r="3529" spans="48:56" hidden="1" x14ac:dyDescent="0.25">
      <c r="AV3529" s="15" t="str">
        <f t="shared" si="54"/>
        <v>CA-2016-136  North Coast Terrace fka Weitzel Street Apartments</v>
      </c>
      <c r="AW3529" s="15" t="s">
        <v>6811</v>
      </c>
      <c r="AX3529" s="15" t="s">
        <v>13345</v>
      </c>
      <c r="AY3529" s="15" t="s">
        <v>6812</v>
      </c>
      <c r="AZ3529" s="15" t="s">
        <v>225</v>
      </c>
      <c r="BA3529" s="15" t="s">
        <v>848</v>
      </c>
      <c r="BB3529" s="15" t="s">
        <v>13955</v>
      </c>
      <c r="BC3529" s="16"/>
      <c r="BD3529" s="16"/>
    </row>
    <row r="3530" spans="48:56" hidden="1" x14ac:dyDescent="0.25">
      <c r="AV3530" s="15" t="str">
        <f t="shared" si="54"/>
        <v>CA-2016-137  Mission Cove Family II</v>
      </c>
      <c r="AW3530" s="15" t="s">
        <v>6813</v>
      </c>
      <c r="AX3530" s="15" t="s">
        <v>6814</v>
      </c>
      <c r="AY3530" s="15" t="s">
        <v>6815</v>
      </c>
      <c r="AZ3530" s="15" t="s">
        <v>225</v>
      </c>
      <c r="BA3530" s="15" t="s">
        <v>848</v>
      </c>
      <c r="BB3530" s="15" t="s">
        <v>13955</v>
      </c>
      <c r="BC3530" s="16"/>
      <c r="BD3530" s="16"/>
    </row>
    <row r="3531" spans="48:56" hidden="1" x14ac:dyDescent="0.25">
      <c r="AV3531" s="15" t="str">
        <f t="shared" si="54"/>
        <v>CA-2016-140  Vista del Puente</v>
      </c>
      <c r="AW3531" s="15" t="s">
        <v>7159</v>
      </c>
      <c r="AX3531" s="15" t="s">
        <v>7160</v>
      </c>
      <c r="AY3531" s="15" t="s">
        <v>13032</v>
      </c>
      <c r="AZ3531" s="15" t="s">
        <v>848</v>
      </c>
      <c r="BA3531" s="15" t="s">
        <v>848</v>
      </c>
      <c r="BB3531" s="15" t="s">
        <v>13799</v>
      </c>
      <c r="BC3531" s="16"/>
      <c r="BD3531" s="16"/>
    </row>
    <row r="3532" spans="48:56" hidden="1" x14ac:dyDescent="0.25">
      <c r="AV3532" s="15" t="str">
        <f t="shared" si="54"/>
        <v>CA-2016-148  Legacy Commons II</v>
      </c>
      <c r="AW3532" s="15" t="s">
        <v>7161</v>
      </c>
      <c r="AX3532" s="15" t="s">
        <v>7162</v>
      </c>
      <c r="AY3532" s="15" t="s">
        <v>7163</v>
      </c>
      <c r="AZ3532" s="15" t="s">
        <v>830</v>
      </c>
      <c r="BA3532" s="15" t="s">
        <v>830</v>
      </c>
      <c r="BB3532" s="15" t="s">
        <v>13869</v>
      </c>
      <c r="BC3532" s="16"/>
      <c r="BD3532" s="16"/>
    </row>
    <row r="3533" spans="48:56" hidden="1" x14ac:dyDescent="0.25">
      <c r="AV3533" s="15" t="str">
        <f t="shared" si="54"/>
        <v>CA-2016-157  PATH Villas Eucalyptus</v>
      </c>
      <c r="AW3533" s="15" t="s">
        <v>7164</v>
      </c>
      <c r="AX3533" s="15" t="s">
        <v>7165</v>
      </c>
      <c r="AY3533" s="15" t="s">
        <v>7166</v>
      </c>
      <c r="AZ3533" s="15" t="s">
        <v>1099</v>
      </c>
      <c r="BA3533" s="15" t="s">
        <v>819</v>
      </c>
      <c r="BB3533" s="15" t="s">
        <v>14160</v>
      </c>
      <c r="BC3533" s="16"/>
      <c r="BD3533" s="16"/>
    </row>
    <row r="3534" spans="48:56" hidden="1" x14ac:dyDescent="0.25">
      <c r="AV3534" s="15" t="str">
        <f t="shared" si="54"/>
        <v>CA-2016-161  Healdsburg Glen Apartments</v>
      </c>
      <c r="AW3534" s="15" t="s">
        <v>7167</v>
      </c>
      <c r="AX3534" s="15" t="s">
        <v>7168</v>
      </c>
      <c r="AY3534" s="15" t="s">
        <v>7169</v>
      </c>
      <c r="AZ3534" s="15" t="s">
        <v>358</v>
      </c>
      <c r="BA3534" s="15" t="s">
        <v>1929</v>
      </c>
      <c r="BB3534" s="15" t="s">
        <v>13839</v>
      </c>
      <c r="BC3534" s="16"/>
      <c r="BD3534" s="16"/>
    </row>
    <row r="3535" spans="48:56" hidden="1" x14ac:dyDescent="0.25">
      <c r="AV3535" s="15" t="str">
        <f t="shared" si="54"/>
        <v>CA-2016-162  Walnut Street Family Apartments</v>
      </c>
      <c r="AW3535" s="15" t="s">
        <v>6816</v>
      </c>
      <c r="AX3535" s="15" t="s">
        <v>6817</v>
      </c>
      <c r="AY3535" s="15" t="s">
        <v>6818</v>
      </c>
      <c r="AZ3535" s="15" t="s">
        <v>634</v>
      </c>
      <c r="BA3535" s="15" t="s">
        <v>1009</v>
      </c>
      <c r="BB3535" s="15" t="s">
        <v>14266</v>
      </c>
      <c r="BC3535" s="16"/>
      <c r="BD3535" s="16"/>
    </row>
    <row r="3536" spans="48:56" hidden="1" x14ac:dyDescent="0.25">
      <c r="AV3536" s="15" t="str">
        <f t="shared" si="54"/>
        <v>CA-2016-163  Oakhurst Apartments</v>
      </c>
      <c r="AW3536" s="15" t="s">
        <v>7170</v>
      </c>
      <c r="AX3536" s="15" t="s">
        <v>1554</v>
      </c>
      <c r="AY3536" s="15" t="s">
        <v>7171</v>
      </c>
      <c r="AZ3536" s="15" t="s">
        <v>7172</v>
      </c>
      <c r="BA3536" s="15" t="s">
        <v>859</v>
      </c>
      <c r="BB3536" s="15" t="s">
        <v>14598</v>
      </c>
      <c r="BC3536" s="16"/>
      <c r="BD3536" s="16"/>
    </row>
    <row r="3537" spans="48:56" hidden="1" x14ac:dyDescent="0.25">
      <c r="AV3537" s="15" t="str">
        <f t="shared" si="54"/>
        <v>CA-2016-801  Schillo Gardens</v>
      </c>
      <c r="AW3537" s="15" t="s">
        <v>6513</v>
      </c>
      <c r="AX3537" s="15" t="s">
        <v>1804</v>
      </c>
      <c r="AY3537" s="15" t="s">
        <v>6514</v>
      </c>
      <c r="AZ3537" s="15" t="s">
        <v>1316</v>
      </c>
      <c r="BA3537" s="15" t="s">
        <v>1009</v>
      </c>
      <c r="BB3537" s="15" t="s">
        <v>14599</v>
      </c>
      <c r="BC3537" s="16"/>
      <c r="BD3537" s="16"/>
    </row>
    <row r="3538" spans="48:56" hidden="1" x14ac:dyDescent="0.25">
      <c r="AV3538" s="15" t="str">
        <f t="shared" si="54"/>
        <v>CA-2016-802  Bradford Apartments</v>
      </c>
      <c r="AW3538" s="15" t="s">
        <v>6515</v>
      </c>
      <c r="AX3538" s="15" t="s">
        <v>6516</v>
      </c>
      <c r="AY3538" s="15" t="s">
        <v>6517</v>
      </c>
      <c r="AZ3538" s="15" t="s">
        <v>1008</v>
      </c>
      <c r="BA3538" s="15" t="s">
        <v>1009</v>
      </c>
      <c r="BB3538" s="15" t="s">
        <v>13905</v>
      </c>
      <c r="BC3538" s="16"/>
      <c r="BD3538" s="16"/>
    </row>
    <row r="3539" spans="48:56" hidden="1" x14ac:dyDescent="0.25">
      <c r="AV3539" s="15" t="str">
        <f t="shared" si="54"/>
        <v>CA-2016-803  Positano Apartments</v>
      </c>
      <c r="AW3539" s="15" t="s">
        <v>6518</v>
      </c>
      <c r="AX3539" s="15" t="s">
        <v>315</v>
      </c>
      <c r="AY3539" s="15" t="s">
        <v>6519</v>
      </c>
      <c r="AZ3539" s="15" t="s">
        <v>345</v>
      </c>
      <c r="BA3539" s="15" t="s">
        <v>345</v>
      </c>
      <c r="BB3539" s="15" t="s">
        <v>14600</v>
      </c>
      <c r="BC3539" s="16"/>
      <c r="BD3539" s="16"/>
    </row>
    <row r="3540" spans="48:56" hidden="1" x14ac:dyDescent="0.25">
      <c r="AV3540" s="15" t="str">
        <f t="shared" si="54"/>
        <v>CA-2016-804  Buena Vida Apartments</v>
      </c>
      <c r="AW3540" s="15" t="s">
        <v>8545</v>
      </c>
      <c r="AX3540" s="15" t="s">
        <v>6520</v>
      </c>
      <c r="AY3540" s="15" t="s">
        <v>6521</v>
      </c>
      <c r="AZ3540" s="15" t="s">
        <v>1009</v>
      </c>
      <c r="BA3540" s="15" t="s">
        <v>1009</v>
      </c>
      <c r="BB3540" s="15" t="s">
        <v>14119</v>
      </c>
      <c r="BC3540" s="16"/>
      <c r="BD3540" s="16"/>
    </row>
    <row r="3541" spans="48:56" hidden="1" x14ac:dyDescent="0.25">
      <c r="AV3541" s="15" t="str">
        <f t="shared" si="54"/>
        <v>CA-2016-806  St. James Park</v>
      </c>
      <c r="AW3541" s="15" t="s">
        <v>6819</v>
      </c>
      <c r="AX3541" s="15" t="s">
        <v>6820</v>
      </c>
      <c r="AY3541" s="15" t="s">
        <v>6821</v>
      </c>
      <c r="AZ3541" s="15" t="s">
        <v>819</v>
      </c>
      <c r="BA3541" s="15" t="s">
        <v>819</v>
      </c>
      <c r="BB3541" s="15" t="s">
        <v>6822</v>
      </c>
      <c r="BC3541" s="16"/>
      <c r="BD3541" s="16"/>
    </row>
    <row r="3542" spans="48:56" hidden="1" x14ac:dyDescent="0.25">
      <c r="AV3542" s="15" t="str">
        <f t="shared" si="54"/>
        <v>CA-2016-807  Copper Square Apartments</v>
      </c>
      <c r="AW3542" s="15" t="s">
        <v>8546</v>
      </c>
      <c r="AX3542" s="15" t="s">
        <v>6522</v>
      </c>
      <c r="AY3542" s="15" t="s">
        <v>6523</v>
      </c>
      <c r="AZ3542" s="15" t="s">
        <v>339</v>
      </c>
      <c r="BA3542" s="15" t="s">
        <v>819</v>
      </c>
      <c r="BB3542" s="15" t="s">
        <v>14563</v>
      </c>
      <c r="BC3542" s="16"/>
      <c r="BD3542" s="16"/>
    </row>
    <row r="3543" spans="48:56" hidden="1" x14ac:dyDescent="0.25">
      <c r="AV3543" s="15" t="str">
        <f t="shared" ref="AV3543:AV3606" si="55">CONCATENATE(AW3543,"  ",AX3543)</f>
        <v>CA-2016-808  Jardin de Las Rosas</v>
      </c>
      <c r="AW3543" s="15" t="s">
        <v>8547</v>
      </c>
      <c r="AX3543" s="15" t="s">
        <v>6823</v>
      </c>
      <c r="AY3543" s="15" t="s">
        <v>6824</v>
      </c>
      <c r="AZ3543" s="15" t="s">
        <v>345</v>
      </c>
      <c r="BA3543" s="15" t="s">
        <v>345</v>
      </c>
      <c r="BB3543" s="15" t="s">
        <v>13879</v>
      </c>
      <c r="BC3543" s="16"/>
      <c r="BD3543" s="16"/>
    </row>
    <row r="3544" spans="48:56" hidden="1" x14ac:dyDescent="0.25">
      <c r="AV3544" s="15" t="str">
        <f t="shared" si="55"/>
        <v>CA-2016-809  Buckingham Apartments</v>
      </c>
      <c r="AW3544" s="15" t="s">
        <v>8548</v>
      </c>
      <c r="AX3544" s="15" t="s">
        <v>6524</v>
      </c>
      <c r="AY3544" s="15" t="s">
        <v>6525</v>
      </c>
      <c r="AZ3544" s="15" t="s">
        <v>819</v>
      </c>
      <c r="BA3544" s="15" t="s">
        <v>819</v>
      </c>
      <c r="BB3544" s="15" t="s">
        <v>13763</v>
      </c>
      <c r="BC3544" s="16"/>
      <c r="BD3544" s="16"/>
    </row>
    <row r="3545" spans="48:56" hidden="1" x14ac:dyDescent="0.25">
      <c r="AV3545" s="15" t="str">
        <f t="shared" si="55"/>
        <v>CA-2016-810  1036 Mission Family Housing</v>
      </c>
      <c r="AW3545" s="15" t="s">
        <v>8549</v>
      </c>
      <c r="AX3545" s="15" t="s">
        <v>6825</v>
      </c>
      <c r="AY3545" s="15" t="s">
        <v>6826</v>
      </c>
      <c r="AZ3545" s="15" t="s">
        <v>845</v>
      </c>
      <c r="BA3545" s="15" t="s">
        <v>845</v>
      </c>
      <c r="BB3545" s="15" t="s">
        <v>13791</v>
      </c>
      <c r="BC3545" s="16"/>
      <c r="BD3545" s="16"/>
    </row>
    <row r="3546" spans="48:56" hidden="1" x14ac:dyDescent="0.25">
      <c r="AV3546" s="15" t="str">
        <f t="shared" si="55"/>
        <v>CA-2016-811  Courtyard Plaza Apartments</v>
      </c>
      <c r="AW3546" s="15" t="s">
        <v>8550</v>
      </c>
      <c r="AX3546" s="15" t="s">
        <v>1806</v>
      </c>
      <c r="AY3546" s="15" t="s">
        <v>6526</v>
      </c>
      <c r="AZ3546" s="15" t="s">
        <v>851</v>
      </c>
      <c r="BA3546" s="15" t="s">
        <v>850</v>
      </c>
      <c r="BB3546" s="15" t="s">
        <v>14208</v>
      </c>
      <c r="BC3546" s="16"/>
      <c r="BD3546" s="16"/>
    </row>
    <row r="3547" spans="48:56" hidden="1" x14ac:dyDescent="0.25">
      <c r="AV3547" s="15" t="str">
        <f t="shared" si="55"/>
        <v>CA-2016-812  Casa Montego Apartments</v>
      </c>
      <c r="AW3547" s="15" t="s">
        <v>8551</v>
      </c>
      <c r="AX3547" s="15" t="s">
        <v>6827</v>
      </c>
      <c r="AY3547" s="15" t="s">
        <v>6828</v>
      </c>
      <c r="AZ3547" s="15" t="s">
        <v>142</v>
      </c>
      <c r="BA3547" s="15" t="s">
        <v>1275</v>
      </c>
      <c r="BB3547" s="15" t="s">
        <v>14601</v>
      </c>
      <c r="BC3547" s="16"/>
      <c r="BD3547" s="16"/>
    </row>
    <row r="3548" spans="48:56" hidden="1" x14ac:dyDescent="0.25">
      <c r="AV3548" s="15" t="str">
        <f t="shared" si="55"/>
        <v>CA-2016-813  Sendero Bluffs</v>
      </c>
      <c r="AW3548" s="15" t="s">
        <v>8552</v>
      </c>
      <c r="AX3548" s="15" t="s">
        <v>6829</v>
      </c>
      <c r="AY3548" s="15" t="s">
        <v>6830</v>
      </c>
      <c r="AZ3548" s="15" t="s">
        <v>6831</v>
      </c>
      <c r="BA3548" s="15" t="s">
        <v>1277</v>
      </c>
      <c r="BB3548" s="15" t="s">
        <v>14602</v>
      </c>
      <c r="BC3548" s="16"/>
      <c r="BD3548" s="16"/>
    </row>
    <row r="3549" spans="48:56" hidden="1" x14ac:dyDescent="0.25">
      <c r="AV3549" s="15" t="str">
        <f t="shared" si="55"/>
        <v>CA-2016-814  Vista Del Mar</v>
      </c>
      <c r="AW3549" s="15" t="s">
        <v>8553</v>
      </c>
      <c r="AX3549" s="15" t="s">
        <v>7173</v>
      </c>
      <c r="AY3549" s="15" t="s">
        <v>12715</v>
      </c>
      <c r="AZ3549" s="15" t="s">
        <v>1290</v>
      </c>
      <c r="BA3549" s="15" t="s">
        <v>819</v>
      </c>
      <c r="BB3549" s="15" t="s">
        <v>14014</v>
      </c>
      <c r="BC3549" s="16"/>
      <c r="BD3549" s="16"/>
    </row>
    <row r="3550" spans="48:56" hidden="1" x14ac:dyDescent="0.25">
      <c r="AV3550" s="15" t="str">
        <f t="shared" si="55"/>
        <v>CA-2016-815  Camino Del Mar</v>
      </c>
      <c r="AW3550" s="15" t="s">
        <v>8554</v>
      </c>
      <c r="AX3550" s="15" t="s">
        <v>7174</v>
      </c>
      <c r="AY3550" s="15" t="s">
        <v>7175</v>
      </c>
      <c r="AZ3550" s="15" t="s">
        <v>7176</v>
      </c>
      <c r="BA3550" s="15" t="s">
        <v>819</v>
      </c>
      <c r="BB3550" s="15" t="s">
        <v>14014</v>
      </c>
      <c r="BC3550" s="16"/>
      <c r="BD3550" s="16"/>
    </row>
    <row r="3551" spans="48:56" hidden="1" x14ac:dyDescent="0.25">
      <c r="AV3551" s="15" t="str">
        <f t="shared" si="55"/>
        <v>CA-2016-816  Tabora Gardens Senior Apartments</v>
      </c>
      <c r="AW3551" s="15" t="s">
        <v>6832</v>
      </c>
      <c r="AX3551" s="15" t="s">
        <v>6833</v>
      </c>
      <c r="AY3551" s="15" t="s">
        <v>6834</v>
      </c>
      <c r="AZ3551" s="15" t="s">
        <v>1470</v>
      </c>
      <c r="BA3551" s="15" t="s">
        <v>1275</v>
      </c>
      <c r="BB3551" s="15" t="s">
        <v>13868</v>
      </c>
      <c r="BC3551" s="16"/>
      <c r="BD3551" s="16"/>
    </row>
    <row r="3552" spans="48:56" hidden="1" x14ac:dyDescent="0.25">
      <c r="AV3552" s="15" t="str">
        <f t="shared" si="55"/>
        <v>CA-2016-817  Juniper at the Preserve fka Quarry Creek</v>
      </c>
      <c r="AW3552" s="15" t="s">
        <v>6527</v>
      </c>
      <c r="AX3552" s="15" t="s">
        <v>6835</v>
      </c>
      <c r="AY3552" s="15" t="s">
        <v>6528</v>
      </c>
      <c r="AZ3552" s="15" t="s">
        <v>1465</v>
      </c>
      <c r="BA3552" s="15" t="s">
        <v>848</v>
      </c>
      <c r="BB3552" s="15" t="s">
        <v>14016</v>
      </c>
      <c r="BC3552" s="16"/>
      <c r="BD3552" s="16"/>
    </row>
    <row r="3553" spans="48:56" hidden="1" x14ac:dyDescent="0.25">
      <c r="AV3553" s="15" t="str">
        <f t="shared" si="55"/>
        <v>CA-2016-818  Cadence Family Irvine Housing</v>
      </c>
      <c r="AW3553" s="15" t="s">
        <v>6529</v>
      </c>
      <c r="AX3553" s="15" t="s">
        <v>6530</v>
      </c>
      <c r="AY3553" s="15" t="s">
        <v>6531</v>
      </c>
      <c r="AZ3553" s="15" t="s">
        <v>578</v>
      </c>
      <c r="BA3553" s="15" t="s">
        <v>1277</v>
      </c>
      <c r="BB3553" s="15" t="s">
        <v>14270</v>
      </c>
      <c r="BC3553" s="16"/>
      <c r="BD3553" s="16"/>
    </row>
    <row r="3554" spans="48:56" hidden="1" x14ac:dyDescent="0.25">
      <c r="AV3554" s="15" t="str">
        <f t="shared" si="55"/>
        <v>CA-2016-819  Paramount Family Irvine Housing</v>
      </c>
      <c r="AW3554" s="15" t="s">
        <v>6532</v>
      </c>
      <c r="AX3554" s="15" t="s">
        <v>6533</v>
      </c>
      <c r="AY3554" s="15" t="s">
        <v>15439</v>
      </c>
      <c r="AZ3554" s="15" t="s">
        <v>578</v>
      </c>
      <c r="BA3554" s="15" t="s">
        <v>1277</v>
      </c>
      <c r="BB3554" s="15" t="s">
        <v>14270</v>
      </c>
      <c r="BC3554" s="16"/>
      <c r="BD3554" s="16"/>
    </row>
    <row r="3555" spans="48:56" hidden="1" x14ac:dyDescent="0.25">
      <c r="AV3555" s="15" t="str">
        <f t="shared" si="55"/>
        <v>CA-2016-820  Virginia Lane Apartments</v>
      </c>
      <c r="AW3555" s="15" t="s">
        <v>8555</v>
      </c>
      <c r="AX3555" s="15" t="s">
        <v>1475</v>
      </c>
      <c r="AY3555" s="15" t="s">
        <v>15440</v>
      </c>
      <c r="AZ3555" s="15" t="s">
        <v>544</v>
      </c>
      <c r="BA3555" s="15" t="s">
        <v>1275</v>
      </c>
      <c r="BB3555" s="15" t="s">
        <v>14186</v>
      </c>
      <c r="BC3555" s="16"/>
      <c r="BD3555" s="16"/>
    </row>
    <row r="3556" spans="48:56" hidden="1" x14ac:dyDescent="0.25">
      <c r="AV3556" s="15" t="str">
        <f t="shared" si="55"/>
        <v>CA-2016-821  Fairbanks Terrace Apartments</v>
      </c>
      <c r="AW3556" s="15" t="s">
        <v>8556</v>
      </c>
      <c r="AX3556" s="15" t="s">
        <v>6534</v>
      </c>
      <c r="AY3556" s="15" t="s">
        <v>6535</v>
      </c>
      <c r="AZ3556" s="15" t="s">
        <v>848</v>
      </c>
      <c r="BA3556" s="15" t="s">
        <v>848</v>
      </c>
      <c r="BB3556" s="15" t="s">
        <v>14188</v>
      </c>
      <c r="BC3556" s="16"/>
      <c r="BD3556" s="16"/>
    </row>
    <row r="3557" spans="48:56" hidden="1" x14ac:dyDescent="0.25">
      <c r="AV3557" s="15" t="str">
        <f t="shared" si="55"/>
        <v>CA-2016-822  Laurel Grove Family Apartments</v>
      </c>
      <c r="AW3557" s="15" t="s">
        <v>7177</v>
      </c>
      <c r="AX3557" s="15" t="s">
        <v>7178</v>
      </c>
      <c r="AY3557" s="15" t="s">
        <v>13033</v>
      </c>
      <c r="AZ3557" s="15" t="s">
        <v>851</v>
      </c>
      <c r="BA3557" s="15" t="s">
        <v>850</v>
      </c>
      <c r="BB3557" s="15" t="s">
        <v>13861</v>
      </c>
      <c r="BC3557" s="16"/>
      <c r="BD3557" s="16"/>
    </row>
    <row r="3558" spans="48:56" hidden="1" x14ac:dyDescent="0.25">
      <c r="AV3558" s="15" t="str">
        <f t="shared" si="55"/>
        <v>CA-2016-823  City Center Plaza</v>
      </c>
      <c r="AW3558" s="15" t="s">
        <v>8557</v>
      </c>
      <c r="AX3558" s="15" t="s">
        <v>6536</v>
      </c>
      <c r="AY3558" s="15" t="s">
        <v>756</v>
      </c>
      <c r="AZ3558" s="15" t="s">
        <v>757</v>
      </c>
      <c r="BA3558" s="15" t="s">
        <v>838</v>
      </c>
      <c r="BB3558" s="15" t="s">
        <v>14370</v>
      </c>
      <c r="BC3558" s="16"/>
      <c r="BD3558" s="16"/>
    </row>
    <row r="3559" spans="48:56" hidden="1" x14ac:dyDescent="0.25">
      <c r="AV3559" s="15" t="str">
        <f t="shared" si="55"/>
        <v>CA-2016-824  Esencia Norte</v>
      </c>
      <c r="AW3559" s="15" t="s">
        <v>8558</v>
      </c>
      <c r="AX3559" s="15" t="s">
        <v>6836</v>
      </c>
      <c r="AY3559" s="15" t="s">
        <v>6837</v>
      </c>
      <c r="AZ3559" s="15" t="s">
        <v>6831</v>
      </c>
      <c r="BA3559" s="15" t="s">
        <v>1277</v>
      </c>
      <c r="BB3559" s="15" t="s">
        <v>14602</v>
      </c>
      <c r="BC3559" s="16"/>
      <c r="BD3559" s="16"/>
    </row>
    <row r="3560" spans="48:56" hidden="1" x14ac:dyDescent="0.25">
      <c r="AV3560" s="15" t="str">
        <f t="shared" si="55"/>
        <v>CA-2016-825  Saint Mary Tower</v>
      </c>
      <c r="AW3560" s="15" t="s">
        <v>8559</v>
      </c>
      <c r="AX3560" s="15" t="s">
        <v>6537</v>
      </c>
      <c r="AY3560" s="15" t="s">
        <v>6538</v>
      </c>
      <c r="AZ3560" s="15" t="s">
        <v>1101</v>
      </c>
      <c r="BA3560" s="15" t="s">
        <v>819</v>
      </c>
      <c r="BB3560" s="15" t="s">
        <v>14321</v>
      </c>
      <c r="BC3560" s="16"/>
      <c r="BD3560" s="16"/>
    </row>
    <row r="3561" spans="48:56" hidden="1" x14ac:dyDescent="0.25">
      <c r="AV3561" s="15" t="str">
        <f t="shared" si="55"/>
        <v>CA-2016-826  Mesa Verde</v>
      </c>
      <c r="AW3561" s="15" t="s">
        <v>6539</v>
      </c>
      <c r="AX3561" s="15" t="s">
        <v>6540</v>
      </c>
      <c r="AY3561" s="15" t="s">
        <v>6541</v>
      </c>
      <c r="AZ3561" s="15" t="s">
        <v>848</v>
      </c>
      <c r="BA3561" s="15" t="s">
        <v>848</v>
      </c>
      <c r="BB3561" s="15" t="s">
        <v>14623</v>
      </c>
      <c r="BC3561" s="16"/>
      <c r="BD3561" s="16"/>
    </row>
    <row r="3562" spans="48:56" hidden="1" x14ac:dyDescent="0.25">
      <c r="AV3562" s="15" t="str">
        <f t="shared" si="55"/>
        <v>CA-2016-827  Barrett Plaza</v>
      </c>
      <c r="AW3562" s="15" t="s">
        <v>7179</v>
      </c>
      <c r="AX3562" s="15" t="s">
        <v>7180</v>
      </c>
      <c r="AY3562" s="15" t="s">
        <v>12716</v>
      </c>
      <c r="AZ3562" s="15" t="s">
        <v>1004</v>
      </c>
      <c r="BA3562" s="15" t="s">
        <v>1275</v>
      </c>
      <c r="BB3562" s="15" t="s">
        <v>14306</v>
      </c>
      <c r="BC3562" s="16"/>
      <c r="BD3562" s="16"/>
    </row>
    <row r="3563" spans="48:56" hidden="1" x14ac:dyDescent="0.25">
      <c r="AV3563" s="15" t="str">
        <f t="shared" si="55"/>
        <v>CA-2016-828  Glen Berry + Glen Eden - Scattered-Site</v>
      </c>
      <c r="AW3563" s="15" t="s">
        <v>8560</v>
      </c>
      <c r="AX3563" s="15" t="s">
        <v>6542</v>
      </c>
      <c r="AY3563" s="15" t="s">
        <v>14603</v>
      </c>
      <c r="AZ3563" s="15" t="s">
        <v>840</v>
      </c>
      <c r="BA3563" s="15" t="s">
        <v>332</v>
      </c>
      <c r="BB3563" s="15" t="s">
        <v>14362</v>
      </c>
      <c r="BC3563" s="16"/>
      <c r="BD3563" s="16"/>
    </row>
    <row r="3564" spans="48:56" hidden="1" x14ac:dyDescent="0.25">
      <c r="AV3564" s="15" t="str">
        <f t="shared" si="55"/>
        <v>CA-2016-830  Casa Blanca Apartments</v>
      </c>
      <c r="AW3564" s="15" t="s">
        <v>8561</v>
      </c>
      <c r="AX3564" s="15" t="s">
        <v>6543</v>
      </c>
      <c r="AY3564" s="15" t="s">
        <v>475</v>
      </c>
      <c r="AZ3564" s="15" t="s">
        <v>1470</v>
      </c>
      <c r="BA3564" s="15" t="s">
        <v>1275</v>
      </c>
      <c r="BB3564" s="15" t="s">
        <v>13868</v>
      </c>
      <c r="BC3564" s="16"/>
      <c r="BD3564" s="16"/>
    </row>
    <row r="3565" spans="48:56" hidden="1" x14ac:dyDescent="0.25">
      <c r="AV3565" s="15" t="str">
        <f t="shared" si="55"/>
        <v>CA-2016-831  Vista La Rosa Apartments</v>
      </c>
      <c r="AW3565" s="15" t="s">
        <v>6838</v>
      </c>
      <c r="AX3565" s="15" t="s">
        <v>6839</v>
      </c>
      <c r="AY3565" s="15" t="s">
        <v>6840</v>
      </c>
      <c r="AZ3565" s="15" t="s">
        <v>848</v>
      </c>
      <c r="BA3565" s="15" t="s">
        <v>848</v>
      </c>
      <c r="BB3565" s="15" t="s">
        <v>14121</v>
      </c>
      <c r="BC3565" s="16"/>
      <c r="BD3565" s="16"/>
    </row>
    <row r="3566" spans="48:56" hidden="1" x14ac:dyDescent="0.25">
      <c r="AV3566" s="15" t="str">
        <f t="shared" si="55"/>
        <v>CA-2016-832  Mackey Terrace</v>
      </c>
      <c r="AW3566" s="15" t="s">
        <v>6544</v>
      </c>
      <c r="AX3566" s="15" t="s">
        <v>6545</v>
      </c>
      <c r="AY3566" s="15" t="s">
        <v>6546</v>
      </c>
      <c r="AZ3566" s="15" t="s">
        <v>351</v>
      </c>
      <c r="BA3566" s="15" t="s">
        <v>360</v>
      </c>
      <c r="BB3566" s="15" t="s">
        <v>14238</v>
      </c>
      <c r="BC3566" s="16"/>
      <c r="BD3566" s="16"/>
    </row>
    <row r="3567" spans="48:56" hidden="1" x14ac:dyDescent="0.25">
      <c r="AV3567" s="15" t="str">
        <f t="shared" si="55"/>
        <v>CA-2016-833  Walnut Place</v>
      </c>
      <c r="AW3567" s="15" t="s">
        <v>6841</v>
      </c>
      <c r="AX3567" s="15" t="s">
        <v>6842</v>
      </c>
      <c r="AY3567" s="15" t="s">
        <v>6843</v>
      </c>
      <c r="AZ3567" s="15" t="s">
        <v>6844</v>
      </c>
      <c r="BA3567" s="15" t="s">
        <v>360</v>
      </c>
      <c r="BB3567" s="15" t="s">
        <v>14302</v>
      </c>
      <c r="BC3567" s="16"/>
      <c r="BD3567" s="16"/>
    </row>
    <row r="3568" spans="48:56" hidden="1" x14ac:dyDescent="0.25">
      <c r="AV3568" s="15" t="str">
        <f t="shared" si="55"/>
        <v>CA-2016-834  Meridian Pointe fka Hampton Square Apartments</v>
      </c>
      <c r="AW3568" s="15" t="s">
        <v>8562</v>
      </c>
      <c r="AX3568" s="15" t="s">
        <v>6547</v>
      </c>
      <c r="AY3568" s="15" t="s">
        <v>6548</v>
      </c>
      <c r="AZ3568" s="15" t="s">
        <v>1032</v>
      </c>
      <c r="BA3568" s="15" t="s">
        <v>219</v>
      </c>
      <c r="BB3568" s="15" t="s">
        <v>13916</v>
      </c>
      <c r="BC3568" s="16"/>
      <c r="BD3568" s="16"/>
    </row>
    <row r="3569" spans="48:56" hidden="1" x14ac:dyDescent="0.25">
      <c r="AV3569" s="15" t="str">
        <f t="shared" si="55"/>
        <v>CA-2016-835  3850 18th Street</v>
      </c>
      <c r="AW3569" s="15" t="s">
        <v>6845</v>
      </c>
      <c r="AX3569" s="15" t="s">
        <v>6846</v>
      </c>
      <c r="AY3569" s="15" t="s">
        <v>6846</v>
      </c>
      <c r="AZ3569" s="15" t="s">
        <v>845</v>
      </c>
      <c r="BA3569" s="15" t="s">
        <v>845</v>
      </c>
      <c r="BB3569" s="15" t="s">
        <v>14578</v>
      </c>
      <c r="BC3569" s="16"/>
      <c r="BD3569" s="16"/>
    </row>
    <row r="3570" spans="48:56" hidden="1" x14ac:dyDescent="0.25">
      <c r="AV3570" s="15" t="str">
        <f t="shared" si="55"/>
        <v>CA-2016-836  Mission Dolores</v>
      </c>
      <c r="AW3570" s="15" t="s">
        <v>6847</v>
      </c>
      <c r="AX3570" s="15" t="s">
        <v>6848</v>
      </c>
      <c r="AY3570" s="15" t="s">
        <v>6849</v>
      </c>
      <c r="AZ3570" s="15" t="s">
        <v>845</v>
      </c>
      <c r="BA3570" s="15" t="s">
        <v>845</v>
      </c>
      <c r="BB3570" s="15" t="s">
        <v>13791</v>
      </c>
      <c r="BC3570" s="16"/>
      <c r="BD3570" s="16"/>
    </row>
    <row r="3571" spans="48:56" hidden="1" x14ac:dyDescent="0.25">
      <c r="AV3571" s="15" t="str">
        <f t="shared" si="55"/>
        <v>CA-2016-837  Westside Courts</v>
      </c>
      <c r="AW3571" s="15" t="s">
        <v>8563</v>
      </c>
      <c r="AX3571" s="15" t="s">
        <v>7182</v>
      </c>
      <c r="AY3571" s="15" t="s">
        <v>7183</v>
      </c>
      <c r="AZ3571" s="15" t="s">
        <v>845</v>
      </c>
      <c r="BA3571" s="15" t="s">
        <v>845</v>
      </c>
      <c r="BB3571" s="15" t="s">
        <v>13859</v>
      </c>
      <c r="BC3571" s="16"/>
      <c r="BD3571" s="16"/>
    </row>
    <row r="3572" spans="48:56" hidden="1" x14ac:dyDescent="0.25">
      <c r="AV3572" s="15" t="str">
        <f t="shared" si="55"/>
        <v>CA-2016-838  Westbrook Apartments</v>
      </c>
      <c r="AW3572" s="15" t="s">
        <v>7184</v>
      </c>
      <c r="AX3572" s="15" t="s">
        <v>7185</v>
      </c>
      <c r="AY3572" s="15" t="s">
        <v>6711</v>
      </c>
      <c r="AZ3572" s="15" t="s">
        <v>845</v>
      </c>
      <c r="BA3572" s="15" t="s">
        <v>845</v>
      </c>
      <c r="BB3572" s="15" t="s">
        <v>14153</v>
      </c>
      <c r="BC3572" s="16"/>
      <c r="BD3572" s="16"/>
    </row>
    <row r="3573" spans="48:56" hidden="1" x14ac:dyDescent="0.25">
      <c r="AV3573" s="15" t="str">
        <f t="shared" si="55"/>
        <v>CA-2016-839  1760 Bush</v>
      </c>
      <c r="AW3573" s="15" t="s">
        <v>7186</v>
      </c>
      <c r="AX3573" s="15" t="s">
        <v>7187</v>
      </c>
      <c r="AY3573" s="15" t="s">
        <v>7188</v>
      </c>
      <c r="AZ3573" s="15" t="s">
        <v>845</v>
      </c>
      <c r="BA3573" s="15" t="s">
        <v>845</v>
      </c>
      <c r="BB3573" s="15" t="s">
        <v>13800</v>
      </c>
      <c r="BC3573" s="16"/>
      <c r="BD3573" s="16"/>
    </row>
    <row r="3574" spans="48:56" hidden="1" x14ac:dyDescent="0.25">
      <c r="AV3574" s="15" t="str">
        <f t="shared" si="55"/>
        <v>CA-2016-840  Rosa Parks</v>
      </c>
      <c r="AW3574" s="15" t="s">
        <v>8564</v>
      </c>
      <c r="AX3574" s="15" t="s">
        <v>7189</v>
      </c>
      <c r="AY3574" s="15" t="s">
        <v>7190</v>
      </c>
      <c r="AZ3574" s="15" t="s">
        <v>845</v>
      </c>
      <c r="BA3574" s="15" t="s">
        <v>845</v>
      </c>
      <c r="BB3574" s="15" t="s">
        <v>13859</v>
      </c>
      <c r="BC3574" s="16"/>
      <c r="BD3574" s="16"/>
    </row>
    <row r="3575" spans="48:56" hidden="1" x14ac:dyDescent="0.25">
      <c r="AV3575" s="15" t="str">
        <f t="shared" si="55"/>
        <v>CA-2016-841  350 Ellis</v>
      </c>
      <c r="AW3575" s="15" t="s">
        <v>8565</v>
      </c>
      <c r="AX3575" s="15" t="s">
        <v>7191</v>
      </c>
      <c r="AY3575" s="15" t="s">
        <v>7192</v>
      </c>
      <c r="AZ3575" s="15" t="s">
        <v>845</v>
      </c>
      <c r="BA3575" s="15" t="s">
        <v>845</v>
      </c>
      <c r="BB3575" s="15" t="s">
        <v>13750</v>
      </c>
      <c r="BC3575" s="16"/>
      <c r="BD3575" s="16"/>
    </row>
    <row r="3576" spans="48:56" hidden="1" x14ac:dyDescent="0.25">
      <c r="AV3576" s="15" t="str">
        <f t="shared" si="55"/>
        <v>CA-2016-842  320 &amp; 330 Clementina</v>
      </c>
      <c r="AW3576" s="15" t="s">
        <v>7193</v>
      </c>
      <c r="AX3576" s="15" t="s">
        <v>7194</v>
      </c>
      <c r="AY3576" s="15" t="s">
        <v>7195</v>
      </c>
      <c r="AZ3576" s="15" t="s">
        <v>845</v>
      </c>
      <c r="BA3576" s="15" t="s">
        <v>845</v>
      </c>
      <c r="BB3576" s="15" t="s">
        <v>13791</v>
      </c>
      <c r="BC3576" s="16"/>
      <c r="BD3576" s="16"/>
    </row>
    <row r="3577" spans="48:56" hidden="1" x14ac:dyDescent="0.25">
      <c r="AV3577" s="15" t="str">
        <f t="shared" si="55"/>
        <v>CA-2016-843  2698 California</v>
      </c>
      <c r="AW3577" s="15" t="s">
        <v>6850</v>
      </c>
      <c r="AX3577" s="15" t="s">
        <v>6851</v>
      </c>
      <c r="AY3577" s="15" t="s">
        <v>6852</v>
      </c>
      <c r="AZ3577" s="15" t="s">
        <v>845</v>
      </c>
      <c r="BA3577" s="15" t="s">
        <v>845</v>
      </c>
      <c r="BB3577" s="15" t="s">
        <v>13859</v>
      </c>
      <c r="BC3577" s="16"/>
      <c r="BD3577" s="16"/>
    </row>
    <row r="3578" spans="48:56" hidden="1" x14ac:dyDescent="0.25">
      <c r="AV3578" s="15" t="str">
        <f t="shared" si="55"/>
        <v>CA-2016-844  JFK Tower</v>
      </c>
      <c r="AW3578" s="15" t="s">
        <v>7196</v>
      </c>
      <c r="AX3578" s="15" t="s">
        <v>7197</v>
      </c>
      <c r="AY3578" s="15" t="s">
        <v>7198</v>
      </c>
      <c r="AZ3578" s="15" t="s">
        <v>845</v>
      </c>
      <c r="BA3578" s="15" t="s">
        <v>845</v>
      </c>
      <c r="BB3578" s="15" t="s">
        <v>13859</v>
      </c>
      <c r="BC3578" s="16"/>
      <c r="BD3578" s="16"/>
    </row>
    <row r="3579" spans="48:56" hidden="1" x14ac:dyDescent="0.25">
      <c r="AV3579" s="15" t="str">
        <f t="shared" si="55"/>
        <v>CA-2016-845  1750 McAllister Street</v>
      </c>
      <c r="AW3579" s="15" t="s">
        <v>6853</v>
      </c>
      <c r="AX3579" s="15" t="s">
        <v>6854</v>
      </c>
      <c r="AY3579" s="15" t="s">
        <v>6854</v>
      </c>
      <c r="AZ3579" s="15" t="s">
        <v>845</v>
      </c>
      <c r="BA3579" s="15" t="s">
        <v>845</v>
      </c>
      <c r="BB3579" s="15" t="s">
        <v>13859</v>
      </c>
      <c r="BC3579" s="16"/>
      <c r="BD3579" s="16"/>
    </row>
    <row r="3580" spans="48:56" hidden="1" x14ac:dyDescent="0.25">
      <c r="AV3580" s="15" t="str">
        <f t="shared" si="55"/>
        <v>CA-2016-846  Park Avenue Senior Housing</v>
      </c>
      <c r="AW3580" s="15" t="s">
        <v>7199</v>
      </c>
      <c r="AX3580" s="15" t="s">
        <v>7200</v>
      </c>
      <c r="AY3580" s="15" t="s">
        <v>7201</v>
      </c>
      <c r="AZ3580" s="15" t="s">
        <v>851</v>
      </c>
      <c r="BA3580" s="15" t="s">
        <v>850</v>
      </c>
      <c r="BB3580" s="15" t="s">
        <v>13861</v>
      </c>
      <c r="BC3580" s="16"/>
      <c r="BD3580" s="16"/>
    </row>
    <row r="3581" spans="48:56" hidden="1" x14ac:dyDescent="0.25">
      <c r="AV3581" s="15" t="str">
        <f t="shared" si="55"/>
        <v>CA-2016-847  Esperanza Crossing, Phase II</v>
      </c>
      <c r="AW3581" s="15" t="s">
        <v>8566</v>
      </c>
      <c r="AX3581" s="15" t="s">
        <v>6549</v>
      </c>
      <c r="AY3581" s="15" t="s">
        <v>6550</v>
      </c>
      <c r="AZ3581" s="15" t="s">
        <v>4457</v>
      </c>
      <c r="BA3581" s="15" t="s">
        <v>824</v>
      </c>
      <c r="BB3581" s="15" t="s">
        <v>14499</v>
      </c>
      <c r="BC3581" s="16"/>
      <c r="BD3581" s="16"/>
    </row>
    <row r="3582" spans="48:56" hidden="1" x14ac:dyDescent="0.25">
      <c r="AV3582" s="15" t="str">
        <f t="shared" si="55"/>
        <v>CA-2016-848  Skid Row Central 1</v>
      </c>
      <c r="AW3582" s="15" t="s">
        <v>6855</v>
      </c>
      <c r="AX3582" s="15" t="s">
        <v>6856</v>
      </c>
      <c r="AY3582" s="15" t="s">
        <v>7202</v>
      </c>
      <c r="AZ3582" s="15" t="s">
        <v>819</v>
      </c>
      <c r="BA3582" s="15" t="s">
        <v>819</v>
      </c>
      <c r="BB3582" s="15" t="s">
        <v>6857</v>
      </c>
      <c r="BC3582" s="16"/>
      <c r="BD3582" s="16"/>
    </row>
    <row r="3583" spans="48:56" hidden="1" x14ac:dyDescent="0.25">
      <c r="AV3583" s="15" t="str">
        <f t="shared" si="55"/>
        <v>CA-2016-849  Simone Apartments</v>
      </c>
      <c r="AW3583" s="15" t="s">
        <v>8567</v>
      </c>
      <c r="AX3583" s="15" t="s">
        <v>6858</v>
      </c>
      <c r="AY3583" s="15" t="s">
        <v>480</v>
      </c>
      <c r="AZ3583" s="15" t="s">
        <v>819</v>
      </c>
      <c r="BA3583" s="15" t="s">
        <v>819</v>
      </c>
      <c r="BB3583" s="15" t="s">
        <v>13718</v>
      </c>
      <c r="BC3583" s="16"/>
      <c r="BD3583" s="16"/>
    </row>
    <row r="3584" spans="48:56" hidden="1" x14ac:dyDescent="0.25">
      <c r="AV3584" s="15" t="str">
        <f t="shared" si="55"/>
        <v>CA-2016-852  Ping Yuen</v>
      </c>
      <c r="AW3584" s="15" t="s">
        <v>7203</v>
      </c>
      <c r="AX3584" s="15" t="s">
        <v>7204</v>
      </c>
      <c r="AY3584" s="15" t="s">
        <v>7205</v>
      </c>
      <c r="AZ3584" s="15" t="s">
        <v>845</v>
      </c>
      <c r="BA3584" s="15" t="s">
        <v>845</v>
      </c>
      <c r="BB3584" s="15" t="s">
        <v>14240</v>
      </c>
      <c r="BC3584" s="16"/>
      <c r="BD3584" s="16"/>
    </row>
    <row r="3585" spans="48:56" hidden="1" x14ac:dyDescent="0.25">
      <c r="AV3585" s="15" t="str">
        <f t="shared" si="55"/>
        <v>CA-2016-853  Ping Yuen North</v>
      </c>
      <c r="AW3585" s="15" t="s">
        <v>7206</v>
      </c>
      <c r="AX3585" s="15" t="s">
        <v>7207</v>
      </c>
      <c r="AY3585" s="15" t="s">
        <v>7208</v>
      </c>
      <c r="AZ3585" s="15" t="s">
        <v>845</v>
      </c>
      <c r="BA3585" s="15" t="s">
        <v>845</v>
      </c>
      <c r="BB3585" s="15" t="s">
        <v>14240</v>
      </c>
      <c r="BC3585" s="16"/>
      <c r="BD3585" s="16"/>
    </row>
    <row r="3586" spans="48:56" hidden="1" x14ac:dyDescent="0.25">
      <c r="AV3586" s="15" t="str">
        <f t="shared" si="55"/>
        <v>CA-2016-854  Riviera Family Apartments</v>
      </c>
      <c r="AW3586" s="15" t="s">
        <v>6859</v>
      </c>
      <c r="AX3586" s="15" t="s">
        <v>6860</v>
      </c>
      <c r="AY3586" s="15" t="s">
        <v>6861</v>
      </c>
      <c r="AZ3586" s="15" t="s">
        <v>142</v>
      </c>
      <c r="BA3586" s="15" t="s">
        <v>1275</v>
      </c>
      <c r="BB3586" s="15" t="s">
        <v>14177</v>
      </c>
      <c r="BC3586" s="16"/>
      <c r="BD3586" s="16"/>
    </row>
    <row r="3587" spans="48:56" hidden="1" x14ac:dyDescent="0.25">
      <c r="AV3587" s="15" t="str">
        <f t="shared" si="55"/>
        <v>CA-2016-855  Life's Garden</v>
      </c>
      <c r="AW3587" s="15" t="s">
        <v>6862</v>
      </c>
      <c r="AX3587" s="15" t="s">
        <v>6863</v>
      </c>
      <c r="AY3587" s="15" t="s">
        <v>6864</v>
      </c>
      <c r="AZ3587" s="15" t="s">
        <v>149</v>
      </c>
      <c r="BA3587" s="15" t="s">
        <v>850</v>
      </c>
      <c r="BB3587" s="15" t="s">
        <v>13828</v>
      </c>
      <c r="BC3587" s="16"/>
      <c r="BD3587" s="16"/>
    </row>
    <row r="3588" spans="48:56" hidden="1" x14ac:dyDescent="0.25">
      <c r="AV3588" s="15" t="str">
        <f t="shared" si="55"/>
        <v>CA-2016-856  Shadow Hills</v>
      </c>
      <c r="AW3588" s="15" t="s">
        <v>6551</v>
      </c>
      <c r="AX3588" s="15" t="s">
        <v>6552</v>
      </c>
      <c r="AY3588" s="15" t="s">
        <v>6553</v>
      </c>
      <c r="AZ3588" s="15" t="s">
        <v>1316</v>
      </c>
      <c r="BA3588" s="15" t="s">
        <v>1009</v>
      </c>
      <c r="BB3588" s="15" t="s">
        <v>14263</v>
      </c>
      <c r="BC3588" s="16"/>
      <c r="BD3588" s="16"/>
    </row>
    <row r="3589" spans="48:56" hidden="1" x14ac:dyDescent="0.25">
      <c r="AV3589" s="15" t="str">
        <f t="shared" si="55"/>
        <v>CA-2016-857  Monte Vista Gardens Family Apartments</v>
      </c>
      <c r="AW3589" s="15" t="s">
        <v>6554</v>
      </c>
      <c r="AX3589" s="15" t="s">
        <v>6555</v>
      </c>
      <c r="AY3589" s="15" t="s">
        <v>1082</v>
      </c>
      <c r="AZ3589" s="15" t="s">
        <v>851</v>
      </c>
      <c r="BA3589" s="15" t="s">
        <v>850</v>
      </c>
      <c r="BB3589" s="15" t="s">
        <v>14208</v>
      </c>
      <c r="BC3589" s="16"/>
      <c r="BD3589" s="16"/>
    </row>
    <row r="3590" spans="48:56" hidden="1" x14ac:dyDescent="0.25">
      <c r="AV3590" s="15" t="str">
        <f t="shared" si="55"/>
        <v>CA-2016-858  Manzanita Place Apartments</v>
      </c>
      <c r="AW3590" s="15" t="s">
        <v>6865</v>
      </c>
      <c r="AX3590" s="15" t="s">
        <v>4517</v>
      </c>
      <c r="AY3590" s="15" t="s">
        <v>6866</v>
      </c>
      <c r="AZ3590" s="15" t="s">
        <v>361</v>
      </c>
      <c r="BA3590" s="15" t="s">
        <v>362</v>
      </c>
      <c r="BB3590" s="15" t="s">
        <v>13836</v>
      </c>
      <c r="BC3590" s="16"/>
      <c r="BD3590" s="16"/>
    </row>
    <row r="3591" spans="48:56" hidden="1" x14ac:dyDescent="0.25">
      <c r="AV3591" s="15" t="str">
        <f t="shared" si="55"/>
        <v>CA-2016-860  PATH Metro Villas</v>
      </c>
      <c r="AW3591" s="15" t="s">
        <v>8568</v>
      </c>
      <c r="AX3591" s="15" t="s">
        <v>6867</v>
      </c>
      <c r="AY3591" s="15" t="s">
        <v>6868</v>
      </c>
      <c r="AZ3591" s="15" t="s">
        <v>819</v>
      </c>
      <c r="BA3591" s="15" t="s">
        <v>819</v>
      </c>
      <c r="BB3591" s="15" t="s">
        <v>13900</v>
      </c>
      <c r="BC3591" s="16"/>
      <c r="BD3591" s="16"/>
    </row>
    <row r="3592" spans="48:56" hidden="1" x14ac:dyDescent="0.25">
      <c r="AV3592" s="15" t="str">
        <f t="shared" si="55"/>
        <v>CA-2016-861  Rocky Hill Veterans</v>
      </c>
      <c r="AW3592" s="15" t="s">
        <v>7209</v>
      </c>
      <c r="AX3592" s="15" t="s">
        <v>7210</v>
      </c>
      <c r="AY3592" s="15" t="s">
        <v>7211</v>
      </c>
      <c r="AZ3592" s="15" t="s">
        <v>1083</v>
      </c>
      <c r="BA3592" s="15" t="s">
        <v>576</v>
      </c>
      <c r="BB3592" s="15" t="s">
        <v>14061</v>
      </c>
      <c r="BC3592" s="16"/>
      <c r="BD3592" s="16"/>
    </row>
    <row r="3593" spans="48:56" hidden="1" x14ac:dyDescent="0.25">
      <c r="AV3593" s="15" t="str">
        <f t="shared" si="55"/>
        <v>CA-2016-862  Vista Sonoma Senior Living Apartments</v>
      </c>
      <c r="AW3593" s="15" t="s">
        <v>6869</v>
      </c>
      <c r="AX3593" s="15" t="s">
        <v>18</v>
      </c>
      <c r="AY3593" s="15" t="s">
        <v>13034</v>
      </c>
      <c r="AZ3593" s="15" t="s">
        <v>137</v>
      </c>
      <c r="BA3593" s="15" t="s">
        <v>1929</v>
      </c>
      <c r="BB3593" s="15" t="s">
        <v>13785</v>
      </c>
      <c r="BC3593" s="16"/>
      <c r="BD3593" s="16"/>
    </row>
    <row r="3594" spans="48:56" hidden="1" x14ac:dyDescent="0.25">
      <c r="AV3594" s="15" t="str">
        <f t="shared" si="55"/>
        <v>CA-2016-863  El Segundo Boulevard Apartments</v>
      </c>
      <c r="AW3594" s="15" t="s">
        <v>7212</v>
      </c>
      <c r="AX3594" s="15" t="s">
        <v>7213</v>
      </c>
      <c r="AY3594" s="15" t="s">
        <v>12717</v>
      </c>
      <c r="AZ3594" s="15" t="s">
        <v>819</v>
      </c>
      <c r="BA3594" s="15" t="s">
        <v>819</v>
      </c>
      <c r="BB3594" s="15" t="s">
        <v>13777</v>
      </c>
      <c r="BC3594" s="16"/>
      <c r="BD3594" s="16"/>
    </row>
    <row r="3595" spans="48:56" hidden="1" x14ac:dyDescent="0.25">
      <c r="AV3595" s="15" t="str">
        <f t="shared" si="55"/>
        <v>CA-2016-864  Pierce Park Apartments</v>
      </c>
      <c r="AW3595" s="15" t="s">
        <v>6870</v>
      </c>
      <c r="AX3595" s="15" t="s">
        <v>6871</v>
      </c>
      <c r="AY3595" s="15" t="s">
        <v>6872</v>
      </c>
      <c r="AZ3595" s="15" t="s">
        <v>560</v>
      </c>
      <c r="BA3595" s="15" t="s">
        <v>819</v>
      </c>
      <c r="BB3595" s="15" t="s">
        <v>14402</v>
      </c>
      <c r="BC3595" s="16"/>
      <c r="BD3595" s="16"/>
    </row>
    <row r="3596" spans="48:56" hidden="1" x14ac:dyDescent="0.25">
      <c r="AV3596" s="15" t="str">
        <f t="shared" si="55"/>
        <v>CA-2016-865  Antelope Valley Apartments</v>
      </c>
      <c r="AW3596" s="15" t="s">
        <v>6556</v>
      </c>
      <c r="AX3596" s="15" t="s">
        <v>6557</v>
      </c>
      <c r="AY3596" s="15" t="s">
        <v>6558</v>
      </c>
      <c r="AZ3596" s="15" t="s">
        <v>339</v>
      </c>
      <c r="BA3596" s="15" t="s">
        <v>819</v>
      </c>
      <c r="BB3596" s="15" t="s">
        <v>14563</v>
      </c>
      <c r="BC3596" s="16"/>
      <c r="BD3596" s="16"/>
    </row>
    <row r="3597" spans="48:56" hidden="1" x14ac:dyDescent="0.25">
      <c r="AV3597" s="15" t="str">
        <f t="shared" si="55"/>
        <v>CA-2016-866  Francis of Assisi Community</v>
      </c>
      <c r="AW3597" s="15" t="s">
        <v>6873</v>
      </c>
      <c r="AX3597" s="15" t="s">
        <v>6874</v>
      </c>
      <c r="AY3597" s="15" t="s">
        <v>6875</v>
      </c>
      <c r="AZ3597" s="15" t="s">
        <v>845</v>
      </c>
      <c r="BA3597" s="15" t="s">
        <v>845</v>
      </c>
      <c r="BB3597" s="15" t="s">
        <v>13791</v>
      </c>
      <c r="BC3597" s="16"/>
      <c r="BD3597" s="16"/>
    </row>
    <row r="3598" spans="48:56" hidden="1" x14ac:dyDescent="0.25">
      <c r="AV3598" s="15" t="str">
        <f t="shared" si="55"/>
        <v>CA-2016-867  Paradise Creek Housing II</v>
      </c>
      <c r="AW3598" s="15" t="s">
        <v>6876</v>
      </c>
      <c r="AX3598" s="15" t="s">
        <v>6877</v>
      </c>
      <c r="AY3598" s="15" t="s">
        <v>6878</v>
      </c>
      <c r="AZ3598" s="15" t="s">
        <v>1624</v>
      </c>
      <c r="BA3598" s="15" t="s">
        <v>848</v>
      </c>
      <c r="BB3598" s="15" t="s">
        <v>14024</v>
      </c>
      <c r="BC3598" s="16"/>
      <c r="BD3598" s="16"/>
    </row>
    <row r="3599" spans="48:56" hidden="1" x14ac:dyDescent="0.25">
      <c r="AV3599" s="15" t="str">
        <f t="shared" si="55"/>
        <v>CA-2016-868  Corona Ranch - Washington Creek - Scattered-Site</v>
      </c>
      <c r="AW3599" s="15" t="s">
        <v>6559</v>
      </c>
      <c r="AX3599" s="15" t="s">
        <v>6560</v>
      </c>
      <c r="AY3599" s="15" t="s">
        <v>14604</v>
      </c>
      <c r="AZ3599" s="15" t="s">
        <v>1928</v>
      </c>
      <c r="BA3599" s="15" t="s">
        <v>1929</v>
      </c>
      <c r="BB3599" s="15" t="s">
        <v>13726</v>
      </c>
      <c r="BC3599" s="16"/>
      <c r="BD3599" s="16"/>
    </row>
    <row r="3600" spans="48:56" hidden="1" x14ac:dyDescent="0.25">
      <c r="AV3600" s="15" t="str">
        <f t="shared" si="55"/>
        <v>CA-2016-869  Luxaira fka D1 Senior Irvine Housing</v>
      </c>
      <c r="AW3600" s="15" t="s">
        <v>6879</v>
      </c>
      <c r="AX3600" s="15" t="s">
        <v>6880</v>
      </c>
      <c r="AY3600" s="15" t="s">
        <v>6881</v>
      </c>
      <c r="AZ3600" s="15" t="s">
        <v>578</v>
      </c>
      <c r="BA3600" s="15" t="s">
        <v>1277</v>
      </c>
      <c r="BB3600" s="15" t="s">
        <v>14270</v>
      </c>
      <c r="BC3600" s="16"/>
      <c r="BD3600" s="16"/>
    </row>
    <row r="3601" spans="48:56" hidden="1" x14ac:dyDescent="0.25">
      <c r="AV3601" s="15" t="str">
        <f t="shared" si="55"/>
        <v>CA-2016-870  Maple Park Apartments</v>
      </c>
      <c r="AW3601" s="15" t="s">
        <v>6561</v>
      </c>
      <c r="AX3601" s="15" t="s">
        <v>6562</v>
      </c>
      <c r="AY3601" s="15" t="s">
        <v>6563</v>
      </c>
      <c r="AZ3601" s="15" t="s">
        <v>220</v>
      </c>
      <c r="BA3601" s="15" t="s">
        <v>819</v>
      </c>
      <c r="BB3601" s="15" t="s">
        <v>13735</v>
      </c>
      <c r="BC3601" s="16"/>
      <c r="BD3601" s="16"/>
    </row>
    <row r="3602" spans="48:56" hidden="1" x14ac:dyDescent="0.25">
      <c r="AV3602" s="15" t="str">
        <f t="shared" si="55"/>
        <v>CA-2016-871  Westminster Court</v>
      </c>
      <c r="AW3602" s="15" t="s">
        <v>6564</v>
      </c>
      <c r="AX3602" s="15" t="s">
        <v>6565</v>
      </c>
      <c r="AY3602" s="15" t="s">
        <v>6566</v>
      </c>
      <c r="AZ3602" s="15" t="s">
        <v>4532</v>
      </c>
      <c r="BA3602" s="15" t="s">
        <v>819</v>
      </c>
      <c r="BB3602" s="15" t="s">
        <v>13903</v>
      </c>
      <c r="BC3602" s="16"/>
      <c r="BD3602" s="16"/>
    </row>
    <row r="3603" spans="48:56" hidden="1" x14ac:dyDescent="0.25">
      <c r="AV3603" s="15" t="str">
        <f t="shared" si="55"/>
        <v>CA-2016-873  North Park Seniors</v>
      </c>
      <c r="AW3603" s="15" t="s">
        <v>8569</v>
      </c>
      <c r="AX3603" s="15" t="s">
        <v>6567</v>
      </c>
      <c r="AY3603" s="15" t="s">
        <v>6568</v>
      </c>
      <c r="AZ3603" s="15" t="s">
        <v>848</v>
      </c>
      <c r="BA3603" s="15" t="s">
        <v>848</v>
      </c>
      <c r="BB3603" s="15" t="s">
        <v>14282</v>
      </c>
      <c r="BC3603" s="16"/>
      <c r="BD3603" s="16"/>
    </row>
    <row r="3604" spans="48:56" hidden="1" x14ac:dyDescent="0.25">
      <c r="AV3604" s="15" t="str">
        <f t="shared" si="55"/>
        <v>CA-2016-874  Innovia</v>
      </c>
      <c r="AW3604" s="15" t="s">
        <v>7214</v>
      </c>
      <c r="AX3604" s="15" t="s">
        <v>7215</v>
      </c>
      <c r="AY3604" s="15" t="s">
        <v>13586</v>
      </c>
      <c r="AZ3604" s="15" t="s">
        <v>357</v>
      </c>
      <c r="BA3604" s="15" t="s">
        <v>332</v>
      </c>
      <c r="BB3604" s="15" t="s">
        <v>13988</v>
      </c>
      <c r="BC3604" s="16"/>
      <c r="BD3604" s="16"/>
    </row>
    <row r="3605" spans="48:56" hidden="1" x14ac:dyDescent="0.25">
      <c r="AV3605" s="15" t="str">
        <f t="shared" si="55"/>
        <v>CA-2016-875  Rancho Del Valle Apartments</v>
      </c>
      <c r="AW3605" s="15" t="s">
        <v>6882</v>
      </c>
      <c r="AX3605" s="15" t="s">
        <v>6883</v>
      </c>
      <c r="AY3605" s="15" t="s">
        <v>6884</v>
      </c>
      <c r="AZ3605" s="15" t="s">
        <v>6885</v>
      </c>
      <c r="BA3605" s="15" t="s">
        <v>819</v>
      </c>
      <c r="BB3605" s="15" t="s">
        <v>14605</v>
      </c>
      <c r="BC3605" s="16"/>
      <c r="BD3605" s="16"/>
    </row>
    <row r="3606" spans="48:56" hidden="1" x14ac:dyDescent="0.25">
      <c r="AV3606" s="15" t="str">
        <f t="shared" si="55"/>
        <v>CA-2016-876  Crescent Villages</v>
      </c>
      <c r="AW3606" s="15" t="s">
        <v>7216</v>
      </c>
      <c r="AX3606" s="15" t="s">
        <v>7217</v>
      </c>
      <c r="AY3606" s="15" t="s">
        <v>14606</v>
      </c>
      <c r="AZ3606" s="15" t="s">
        <v>819</v>
      </c>
      <c r="BA3606" s="15" t="s">
        <v>819</v>
      </c>
      <c r="BB3606" s="15" t="s">
        <v>13712</v>
      </c>
      <c r="BC3606" s="16"/>
      <c r="BD3606" s="16"/>
    </row>
    <row r="3607" spans="48:56" hidden="1" x14ac:dyDescent="0.25">
      <c r="AV3607" s="15" t="str">
        <f t="shared" ref="AV3607:AV3670" si="56">CONCATENATE(AW3607,"  ",AX3607)</f>
        <v>CA-2016-877  Crossroads</v>
      </c>
      <c r="AW3607" s="15" t="s">
        <v>6886</v>
      </c>
      <c r="AX3607" s="15" t="s">
        <v>6887</v>
      </c>
      <c r="AY3607" s="15" t="s">
        <v>6888</v>
      </c>
      <c r="AZ3607" s="15" t="s">
        <v>137</v>
      </c>
      <c r="BA3607" s="15" t="s">
        <v>1929</v>
      </c>
      <c r="BB3607" s="15" t="s">
        <v>14010</v>
      </c>
      <c r="BC3607" s="16"/>
      <c r="BD3607" s="16"/>
    </row>
    <row r="3608" spans="48:56" hidden="1" x14ac:dyDescent="0.25">
      <c r="AV3608" s="15" t="str">
        <f t="shared" si="56"/>
        <v>CA-2016-879  Evelyn Family Apartments</v>
      </c>
      <c r="AW3608" s="15" t="s">
        <v>15441</v>
      </c>
      <c r="AX3608" s="15" t="s">
        <v>15442</v>
      </c>
      <c r="AY3608" s="15" t="s">
        <v>15443</v>
      </c>
      <c r="AZ3608" s="15" t="s">
        <v>849</v>
      </c>
      <c r="BA3608" s="15" t="s">
        <v>850</v>
      </c>
      <c r="BB3608" s="15" t="s">
        <v>14510</v>
      </c>
      <c r="BC3608" s="16"/>
      <c r="BD3608" s="16"/>
    </row>
    <row r="3609" spans="48:56" hidden="1" x14ac:dyDescent="0.25">
      <c r="AV3609" s="15" t="str">
        <f t="shared" si="56"/>
        <v>CA-2016-880  Pensione K</v>
      </c>
      <c r="AW3609" s="15" t="s">
        <v>8570</v>
      </c>
      <c r="AX3609" s="15" t="s">
        <v>57</v>
      </c>
      <c r="AY3609" s="15" t="s">
        <v>58</v>
      </c>
      <c r="AZ3609" s="15" t="s">
        <v>781</v>
      </c>
      <c r="BA3609" s="15" t="s">
        <v>781</v>
      </c>
      <c r="BB3609" s="15" t="s">
        <v>14520</v>
      </c>
      <c r="BC3609" s="16"/>
      <c r="BD3609" s="16"/>
    </row>
    <row r="3610" spans="48:56" hidden="1" x14ac:dyDescent="0.25">
      <c r="AV3610" s="15" t="str">
        <f t="shared" si="56"/>
        <v>CA-2016-881  Brookside Crossing</v>
      </c>
      <c r="AW3610" s="15" t="s">
        <v>6569</v>
      </c>
      <c r="AX3610" s="15" t="s">
        <v>6570</v>
      </c>
      <c r="AY3610" s="15" t="s">
        <v>6571</v>
      </c>
      <c r="AZ3610" s="15" t="s">
        <v>1175</v>
      </c>
      <c r="BA3610" s="15" t="s">
        <v>362</v>
      </c>
      <c r="BB3610" s="15" t="s">
        <v>14250</v>
      </c>
      <c r="BC3610" s="16"/>
      <c r="BD3610" s="16"/>
    </row>
    <row r="3611" spans="48:56" hidden="1" x14ac:dyDescent="0.25">
      <c r="AV3611" s="15" t="str">
        <f t="shared" si="56"/>
        <v>CA-2016-883  West Angeles Homes</v>
      </c>
      <c r="AW3611" s="15" t="s">
        <v>7218</v>
      </c>
      <c r="AX3611" s="15" t="s">
        <v>7219</v>
      </c>
      <c r="AY3611" s="15" t="s">
        <v>14885</v>
      </c>
      <c r="AZ3611" s="15" t="s">
        <v>819</v>
      </c>
      <c r="BA3611" s="15" t="s">
        <v>819</v>
      </c>
      <c r="BB3611" s="15" t="s">
        <v>13757</v>
      </c>
      <c r="BC3611" s="16"/>
      <c r="BD3611" s="16"/>
    </row>
    <row r="3612" spans="48:56" hidden="1" x14ac:dyDescent="0.25">
      <c r="AV3612" s="15" t="str">
        <f t="shared" si="56"/>
        <v>CA-2016-884  Mission Village</v>
      </c>
      <c r="AW3612" s="15" t="s">
        <v>6889</v>
      </c>
      <c r="AX3612" s="15" t="s">
        <v>6890</v>
      </c>
      <c r="AY3612" s="15" t="s">
        <v>6891</v>
      </c>
      <c r="AZ3612" s="15" t="s">
        <v>819</v>
      </c>
      <c r="BA3612" s="15" t="s">
        <v>819</v>
      </c>
      <c r="BB3612" s="15" t="s">
        <v>13884</v>
      </c>
      <c r="BC3612" s="16"/>
      <c r="BD3612" s="16"/>
    </row>
    <row r="3613" spans="48:56" hidden="1" x14ac:dyDescent="0.25">
      <c r="AV3613" s="15" t="str">
        <f t="shared" si="56"/>
        <v>CA-2016-885  Watts Athens</v>
      </c>
      <c r="AW3613" s="15" t="s">
        <v>8571</v>
      </c>
      <c r="AX3613" s="15" t="s">
        <v>6892</v>
      </c>
      <c r="AY3613" s="15" t="s">
        <v>6893</v>
      </c>
      <c r="AZ3613" s="15" t="s">
        <v>819</v>
      </c>
      <c r="BA3613" s="15" t="s">
        <v>819</v>
      </c>
      <c r="BB3613" s="15" t="s">
        <v>14188</v>
      </c>
      <c r="BC3613" s="16"/>
      <c r="BD3613" s="16"/>
    </row>
    <row r="3614" spans="48:56" hidden="1" x14ac:dyDescent="0.25">
      <c r="AV3614" s="15" t="str">
        <f t="shared" si="56"/>
        <v>CA-2016-886  Alemany</v>
      </c>
      <c r="AW3614" s="15" t="s">
        <v>7220</v>
      </c>
      <c r="AX3614" s="15" t="s">
        <v>7221</v>
      </c>
      <c r="AY3614" s="15" t="s">
        <v>12718</v>
      </c>
      <c r="AZ3614" s="15" t="s">
        <v>845</v>
      </c>
      <c r="BA3614" s="15" t="s">
        <v>845</v>
      </c>
      <c r="BB3614" s="15" t="s">
        <v>13749</v>
      </c>
      <c r="BC3614" s="16"/>
      <c r="BD3614" s="16"/>
    </row>
    <row r="3615" spans="48:56" hidden="1" x14ac:dyDescent="0.25">
      <c r="AV3615" s="15" t="str">
        <f t="shared" si="56"/>
        <v>CA-2016-887  Miraflores Senior Apartments</v>
      </c>
      <c r="AW3615" s="15" t="s">
        <v>6894</v>
      </c>
      <c r="AX3615" s="15" t="s">
        <v>6895</v>
      </c>
      <c r="AY3615" s="15" t="s">
        <v>15444</v>
      </c>
      <c r="AZ3615" s="15" t="s">
        <v>1004</v>
      </c>
      <c r="BA3615" s="15" t="s">
        <v>1275</v>
      </c>
      <c r="BB3615" s="15" t="s">
        <v>14280</v>
      </c>
      <c r="BC3615" s="16"/>
      <c r="BD3615" s="16"/>
    </row>
    <row r="3616" spans="48:56" hidden="1" x14ac:dyDescent="0.25">
      <c r="AV3616" s="15" t="str">
        <f t="shared" si="56"/>
        <v>CA-2016-888  The Village at Madera</v>
      </c>
      <c r="AW3616" s="15" t="s">
        <v>6572</v>
      </c>
      <c r="AX3616" s="15" t="s">
        <v>6573</v>
      </c>
      <c r="AY3616" s="15" t="s">
        <v>64</v>
      </c>
      <c r="AZ3616" s="15" t="s">
        <v>859</v>
      </c>
      <c r="BA3616" s="15" t="s">
        <v>859</v>
      </c>
      <c r="BB3616" s="15" t="s">
        <v>13820</v>
      </c>
      <c r="BC3616" s="16"/>
      <c r="BD3616" s="16"/>
    </row>
    <row r="3617" spans="48:56" hidden="1" x14ac:dyDescent="0.25">
      <c r="AV3617" s="15" t="str">
        <f t="shared" si="56"/>
        <v>CA-2016-889  Las Palmas II Apartments</v>
      </c>
      <c r="AW3617" s="15" t="s">
        <v>6574</v>
      </c>
      <c r="AX3617" s="15" t="s">
        <v>6575</v>
      </c>
      <c r="AY3617" s="15" t="s">
        <v>1620</v>
      </c>
      <c r="AZ3617" s="15" t="s">
        <v>216</v>
      </c>
      <c r="BA3617" s="15" t="s">
        <v>526</v>
      </c>
      <c r="BB3617" s="15" t="s">
        <v>13793</v>
      </c>
      <c r="BC3617" s="16"/>
      <c r="BD3617" s="16"/>
    </row>
    <row r="3618" spans="48:56" hidden="1" x14ac:dyDescent="0.25">
      <c r="AV3618" s="15" t="str">
        <f t="shared" si="56"/>
        <v>CA-2016-890  Hana Gardens</v>
      </c>
      <c r="AW3618" s="15" t="s">
        <v>7222</v>
      </c>
      <c r="AX3618" s="15" t="s">
        <v>7223</v>
      </c>
      <c r="AY3618" s="15" t="s">
        <v>7224</v>
      </c>
      <c r="AZ3618" s="15" t="s">
        <v>703</v>
      </c>
      <c r="BA3618" s="15" t="s">
        <v>1275</v>
      </c>
      <c r="BB3618" s="15" t="s">
        <v>13815</v>
      </c>
      <c r="BC3618" s="16"/>
      <c r="BD3618" s="16"/>
    </row>
    <row r="3619" spans="48:56" hidden="1" x14ac:dyDescent="0.25">
      <c r="AV3619" s="15" t="str">
        <f t="shared" si="56"/>
        <v>CA-2016-892  Stoneman Apartments</v>
      </c>
      <c r="AW3619" s="15" t="s">
        <v>7225</v>
      </c>
      <c r="AX3619" s="15" t="s">
        <v>7226</v>
      </c>
      <c r="AY3619" s="15" t="s">
        <v>7227</v>
      </c>
      <c r="AZ3619" s="15" t="s">
        <v>1274</v>
      </c>
      <c r="BA3619" s="15" t="s">
        <v>1275</v>
      </c>
      <c r="BB3619" s="15" t="s">
        <v>14004</v>
      </c>
      <c r="BC3619" s="16"/>
      <c r="BD3619" s="16"/>
    </row>
    <row r="3620" spans="48:56" hidden="1" x14ac:dyDescent="0.25">
      <c r="AV3620" s="15" t="str">
        <f t="shared" si="56"/>
        <v>CA-2016-893  Gateway Station</v>
      </c>
      <c r="AW3620" s="15" t="s">
        <v>7229</v>
      </c>
      <c r="AX3620" s="15" t="s">
        <v>7230</v>
      </c>
      <c r="AY3620" s="15" t="s">
        <v>7231</v>
      </c>
      <c r="AZ3620" s="15" t="s">
        <v>562</v>
      </c>
      <c r="BA3620" s="15" t="s">
        <v>1009</v>
      </c>
      <c r="BB3620" s="15" t="s">
        <v>13935</v>
      </c>
      <c r="BC3620" s="16"/>
      <c r="BD3620" s="16"/>
    </row>
    <row r="3621" spans="48:56" hidden="1" x14ac:dyDescent="0.25">
      <c r="AV3621" s="15" t="str">
        <f t="shared" si="56"/>
        <v>CA-2016-894  San Vicente Townhomes</v>
      </c>
      <c r="AW3621" s="15" t="s">
        <v>6576</v>
      </c>
      <c r="AX3621" s="15" t="s">
        <v>773</v>
      </c>
      <c r="AY3621" s="15" t="s">
        <v>774</v>
      </c>
      <c r="AZ3621" s="15" t="s">
        <v>145</v>
      </c>
      <c r="BA3621" s="15" t="s">
        <v>876</v>
      </c>
      <c r="BB3621" s="15" t="s">
        <v>13823</v>
      </c>
      <c r="BC3621" s="16"/>
      <c r="BD3621" s="16"/>
    </row>
    <row r="3622" spans="48:56" hidden="1" x14ac:dyDescent="0.25">
      <c r="AV3622" s="15" t="str">
        <f t="shared" si="56"/>
        <v>CA-2016-895  Summerhill Family Apartments</v>
      </c>
      <c r="AW3622" s="15" t="s">
        <v>6577</v>
      </c>
      <c r="AX3622" s="15" t="s">
        <v>6578</v>
      </c>
      <c r="AY3622" s="15" t="s">
        <v>283</v>
      </c>
      <c r="AZ3622" s="15" t="s">
        <v>616</v>
      </c>
      <c r="BA3622" s="15" t="s">
        <v>829</v>
      </c>
      <c r="BB3622" s="15" t="s">
        <v>13812</v>
      </c>
      <c r="BC3622" s="16"/>
      <c r="BD3622" s="16"/>
    </row>
    <row r="3623" spans="48:56" hidden="1" x14ac:dyDescent="0.25">
      <c r="AV3623" s="15" t="str">
        <f t="shared" si="56"/>
        <v>CA-2016-896  El Cazador Apartments</v>
      </c>
      <c r="AW3623" s="15" t="s">
        <v>6579</v>
      </c>
      <c r="AX3623" s="15" t="s">
        <v>6580</v>
      </c>
      <c r="AY3623" s="15" t="s">
        <v>6581</v>
      </c>
      <c r="AZ3623" s="15" t="s">
        <v>830</v>
      </c>
      <c r="BA3623" s="15" t="s">
        <v>830</v>
      </c>
      <c r="BB3623" s="15" t="s">
        <v>14069</v>
      </c>
      <c r="BC3623" s="16"/>
      <c r="BD3623" s="16"/>
    </row>
    <row r="3624" spans="48:56" hidden="1" x14ac:dyDescent="0.25">
      <c r="AV3624" s="15" t="str">
        <f t="shared" si="56"/>
        <v>CA-2016-897  Vista Terrace Hills</v>
      </c>
      <c r="AW3624" s="15" t="s">
        <v>6582</v>
      </c>
      <c r="AX3624" s="15" t="s">
        <v>6583</v>
      </c>
      <c r="AY3624" s="15" t="s">
        <v>6584</v>
      </c>
      <c r="AZ3624" s="15" t="s">
        <v>76</v>
      </c>
      <c r="BA3624" s="15" t="s">
        <v>848</v>
      </c>
      <c r="BB3624" s="15" t="s">
        <v>14335</v>
      </c>
      <c r="BC3624" s="16"/>
      <c r="BD3624" s="16"/>
    </row>
    <row r="3625" spans="48:56" hidden="1" x14ac:dyDescent="0.25">
      <c r="AV3625" s="15" t="str">
        <f t="shared" si="56"/>
        <v>CA-2016-898  Harmony Court Apartments</v>
      </c>
      <c r="AW3625" s="15" t="s">
        <v>6585</v>
      </c>
      <c r="AX3625" s="15" t="s">
        <v>203</v>
      </c>
      <c r="AY3625" s="15" t="s">
        <v>710</v>
      </c>
      <c r="AZ3625" s="15" t="s">
        <v>616</v>
      </c>
      <c r="BA3625" s="15" t="s">
        <v>829</v>
      </c>
      <c r="BB3625" s="15" t="s">
        <v>13812</v>
      </c>
      <c r="BC3625" s="16"/>
      <c r="BD3625" s="16"/>
    </row>
    <row r="3626" spans="48:56" hidden="1" x14ac:dyDescent="0.25">
      <c r="AV3626" s="15" t="str">
        <f t="shared" si="56"/>
        <v>CA-2016-899  Florence Morehouse</v>
      </c>
      <c r="AW3626" s="15" t="s">
        <v>7232</v>
      </c>
      <c r="AX3626" s="15" t="s">
        <v>7233</v>
      </c>
      <c r="AY3626" s="15" t="s">
        <v>7234</v>
      </c>
      <c r="AZ3626" s="15" t="s">
        <v>819</v>
      </c>
      <c r="BA3626" s="15" t="s">
        <v>819</v>
      </c>
      <c r="BB3626" s="15" t="s">
        <v>7235</v>
      </c>
      <c r="BC3626" s="16"/>
      <c r="BD3626" s="16"/>
    </row>
    <row r="3627" spans="48:56" hidden="1" x14ac:dyDescent="0.25">
      <c r="AV3627" s="15" t="str">
        <f t="shared" si="56"/>
        <v>CA-2016-900  1300 4th Street</v>
      </c>
      <c r="AW3627" s="15" t="s">
        <v>7236</v>
      </c>
      <c r="AX3627" s="15" t="s">
        <v>7237</v>
      </c>
      <c r="AY3627" s="15" t="s">
        <v>7238</v>
      </c>
      <c r="AZ3627" s="15" t="s">
        <v>845</v>
      </c>
      <c r="BA3627" s="15" t="s">
        <v>845</v>
      </c>
      <c r="BB3627" s="15" t="s">
        <v>14301</v>
      </c>
      <c r="BC3627" s="16"/>
      <c r="BD3627" s="16"/>
    </row>
    <row r="3628" spans="48:56" hidden="1" x14ac:dyDescent="0.25">
      <c r="AV3628" s="15" t="str">
        <f t="shared" si="56"/>
        <v>CA-2016-901  Madera Vista Apartments Phase 3</v>
      </c>
      <c r="AW3628" s="15" t="s">
        <v>6586</v>
      </c>
      <c r="AX3628" s="15" t="s">
        <v>6587</v>
      </c>
      <c r="AY3628" s="15" t="s">
        <v>4986</v>
      </c>
      <c r="AZ3628" s="15" t="s">
        <v>938</v>
      </c>
      <c r="BA3628" s="15" t="s">
        <v>526</v>
      </c>
      <c r="BB3628" s="15" t="s">
        <v>14524</v>
      </c>
      <c r="BC3628" s="16"/>
      <c r="BD3628" s="16"/>
    </row>
    <row r="3629" spans="48:56" hidden="1" x14ac:dyDescent="0.25">
      <c r="AV3629" s="15" t="str">
        <f t="shared" si="56"/>
        <v>CA-2016-902  Springville Senior Apartments</v>
      </c>
      <c r="AW3629" s="15" t="s">
        <v>7239</v>
      </c>
      <c r="AX3629" s="15" t="s">
        <v>7240</v>
      </c>
      <c r="AY3629" s="15" t="s">
        <v>7241</v>
      </c>
      <c r="AZ3629" s="15" t="s">
        <v>1008</v>
      </c>
      <c r="BA3629" s="15" t="s">
        <v>1009</v>
      </c>
      <c r="BB3629" s="15" t="s">
        <v>13905</v>
      </c>
      <c r="BC3629" s="16"/>
      <c r="BD3629" s="16"/>
    </row>
    <row r="3630" spans="48:56" hidden="1" x14ac:dyDescent="0.25">
      <c r="AV3630" s="15" t="str">
        <f t="shared" si="56"/>
        <v>CA-2016-903  Village East Apartments</v>
      </c>
      <c r="AW3630" s="15" t="s">
        <v>6588</v>
      </c>
      <c r="AX3630" s="15" t="s">
        <v>6589</v>
      </c>
      <c r="AY3630" s="15" t="s">
        <v>6590</v>
      </c>
      <c r="AZ3630" s="15" t="s">
        <v>1032</v>
      </c>
      <c r="BA3630" s="15" t="s">
        <v>219</v>
      </c>
      <c r="BB3630" s="15" t="s">
        <v>14411</v>
      </c>
      <c r="BC3630" s="16"/>
      <c r="BD3630" s="16"/>
    </row>
    <row r="3631" spans="48:56" hidden="1" x14ac:dyDescent="0.25">
      <c r="AV3631" s="15" t="str">
        <f t="shared" si="56"/>
        <v>CA-2016-904  Village at Los Carneros</v>
      </c>
      <c r="AW3631" s="15" t="s">
        <v>6896</v>
      </c>
      <c r="AX3631" s="15" t="s">
        <v>6897</v>
      </c>
      <c r="AY3631" s="15" t="s">
        <v>7242</v>
      </c>
      <c r="AZ3631" s="15" t="s">
        <v>1608</v>
      </c>
      <c r="BA3631" s="15" t="s">
        <v>345</v>
      </c>
      <c r="BB3631" s="15" t="s">
        <v>14607</v>
      </c>
      <c r="BC3631" s="16"/>
      <c r="BD3631" s="16"/>
    </row>
    <row r="3632" spans="48:56" hidden="1" x14ac:dyDescent="0.25">
      <c r="AV3632" s="15" t="str">
        <f t="shared" si="56"/>
        <v>CA-2016-905  Villages at Westview - Phase 1</v>
      </c>
      <c r="AW3632" s="15" t="s">
        <v>7243</v>
      </c>
      <c r="AX3632" s="15" t="s">
        <v>7244</v>
      </c>
      <c r="AY3632" s="15" t="s">
        <v>13587</v>
      </c>
      <c r="AZ3632" s="15" t="s">
        <v>1009</v>
      </c>
      <c r="BA3632" s="15" t="s">
        <v>1009</v>
      </c>
      <c r="BB3632" s="15" t="s">
        <v>14414</v>
      </c>
      <c r="BC3632" s="16"/>
      <c r="BD3632" s="16"/>
    </row>
    <row r="3633" spans="48:56" hidden="1" x14ac:dyDescent="0.25">
      <c r="AV3633" s="15" t="str">
        <f t="shared" si="56"/>
        <v>CA-2016-906  Iron Works</v>
      </c>
      <c r="AW3633" s="15" t="s">
        <v>6898</v>
      </c>
      <c r="AX3633" s="15" t="s">
        <v>6899</v>
      </c>
      <c r="AY3633" s="15" t="s">
        <v>6900</v>
      </c>
      <c r="AZ3633" s="15" t="s">
        <v>844</v>
      </c>
      <c r="BA3633" s="15" t="s">
        <v>844</v>
      </c>
      <c r="BB3633" s="15" t="s">
        <v>14089</v>
      </c>
      <c r="BC3633" s="16"/>
      <c r="BD3633" s="16"/>
    </row>
    <row r="3634" spans="48:56" hidden="1" x14ac:dyDescent="0.25">
      <c r="AV3634" s="15" t="str">
        <f t="shared" si="56"/>
        <v>CA-2016-907  Jordan Downs Phase 1A</v>
      </c>
      <c r="AW3634" s="15" t="s">
        <v>7245</v>
      </c>
      <c r="AX3634" s="15" t="s">
        <v>7246</v>
      </c>
      <c r="AY3634" s="15" t="s">
        <v>7247</v>
      </c>
      <c r="AZ3634" s="15" t="s">
        <v>819</v>
      </c>
      <c r="BA3634" s="15" t="s">
        <v>819</v>
      </c>
      <c r="BB3634" s="15" t="s">
        <v>14132</v>
      </c>
      <c r="BC3634" s="16"/>
      <c r="BD3634" s="16"/>
    </row>
    <row r="3635" spans="48:56" hidden="1" x14ac:dyDescent="0.25">
      <c r="AV3635" s="15" t="str">
        <f t="shared" si="56"/>
        <v>CA-2016-908  Liberty at Aliso</v>
      </c>
      <c r="AW3635" s="15" t="s">
        <v>7248</v>
      </c>
      <c r="AX3635" s="15" t="s">
        <v>7249</v>
      </c>
      <c r="AY3635" s="15" t="s">
        <v>7250</v>
      </c>
      <c r="AZ3635" s="15" t="s">
        <v>143</v>
      </c>
      <c r="BA3635" s="15" t="s">
        <v>1277</v>
      </c>
      <c r="BB3635" s="15" t="s">
        <v>13822</v>
      </c>
      <c r="BC3635" s="16"/>
      <c r="BD3635" s="16"/>
    </row>
    <row r="3636" spans="48:56" hidden="1" x14ac:dyDescent="0.25">
      <c r="AV3636" s="15" t="str">
        <f t="shared" si="56"/>
        <v>CA-2016-909  Newark Station Seniors</v>
      </c>
      <c r="AW3636" s="15" t="s">
        <v>7251</v>
      </c>
      <c r="AX3636" s="15" t="s">
        <v>7252</v>
      </c>
      <c r="AY3636" s="15" t="s">
        <v>7253</v>
      </c>
      <c r="AZ3636" s="15" t="s">
        <v>7254</v>
      </c>
      <c r="BA3636" s="15" t="s">
        <v>332</v>
      </c>
      <c r="BB3636" s="15" t="s">
        <v>14608</v>
      </c>
      <c r="BC3636" s="16"/>
      <c r="BD3636" s="16"/>
    </row>
    <row r="3637" spans="48:56" hidden="1" x14ac:dyDescent="0.25">
      <c r="AV3637" s="15" t="str">
        <f t="shared" si="56"/>
        <v>CA-2016-910  Guest House</v>
      </c>
      <c r="AW3637" s="15" t="s">
        <v>6591</v>
      </c>
      <c r="AX3637" s="15" t="s">
        <v>6592</v>
      </c>
      <c r="AY3637" s="15" t="s">
        <v>13588</v>
      </c>
      <c r="AZ3637" s="15" t="s">
        <v>42</v>
      </c>
      <c r="BA3637" s="15" t="s">
        <v>1277</v>
      </c>
      <c r="BB3637" s="15" t="s">
        <v>14609</v>
      </c>
      <c r="BC3637" s="16"/>
      <c r="BD3637" s="16"/>
    </row>
    <row r="3638" spans="48:56" hidden="1" x14ac:dyDescent="0.25">
      <c r="AV3638" s="15" t="str">
        <f t="shared" si="56"/>
        <v>CA-2016-911  Sea Breeze Apartments</v>
      </c>
      <c r="AW3638" s="15" t="s">
        <v>6901</v>
      </c>
      <c r="AX3638" s="15" t="s">
        <v>6902</v>
      </c>
      <c r="AY3638" s="15" t="s">
        <v>6903</v>
      </c>
      <c r="AZ3638" s="15" t="s">
        <v>562</v>
      </c>
      <c r="BA3638" s="15" t="s">
        <v>1009</v>
      </c>
      <c r="BB3638" s="15" t="s">
        <v>14246</v>
      </c>
      <c r="BC3638" s="16"/>
      <c r="BD3638" s="16"/>
    </row>
    <row r="3639" spans="48:56" hidden="1" x14ac:dyDescent="0.25">
      <c r="AV3639" s="15" t="str">
        <f t="shared" si="56"/>
        <v>CA-2016-912  Sun Sage Homes</v>
      </c>
      <c r="AW3639" s="15" t="s">
        <v>6904</v>
      </c>
      <c r="AX3639" s="15" t="s">
        <v>6905</v>
      </c>
      <c r="AY3639" s="15" t="s">
        <v>6906</v>
      </c>
      <c r="AZ3639" s="15" t="s">
        <v>6907</v>
      </c>
      <c r="BA3639" s="15" t="s">
        <v>819</v>
      </c>
      <c r="BB3639" s="15" t="s">
        <v>6908</v>
      </c>
      <c r="BC3639" s="16"/>
      <c r="BD3639" s="16"/>
    </row>
    <row r="3640" spans="48:56" hidden="1" x14ac:dyDescent="0.25">
      <c r="AV3640" s="15" t="str">
        <f t="shared" si="56"/>
        <v>CA-2016-913  Viviendas del Valle</v>
      </c>
      <c r="AW3640" s="15" t="s">
        <v>6909</v>
      </c>
      <c r="AX3640" s="15" t="s">
        <v>6910</v>
      </c>
      <c r="AY3640" s="15" t="s">
        <v>6911</v>
      </c>
      <c r="AZ3640" s="15" t="s">
        <v>14610</v>
      </c>
      <c r="BA3640" s="15" t="s">
        <v>819</v>
      </c>
      <c r="BB3640" s="15" t="s">
        <v>6912</v>
      </c>
      <c r="BC3640" s="16"/>
      <c r="BD3640" s="16"/>
    </row>
    <row r="3641" spans="48:56" hidden="1" x14ac:dyDescent="0.25">
      <c r="AV3641" s="15" t="str">
        <f t="shared" si="56"/>
        <v>CA-2016-914  Cedar Nettleton Apartments</v>
      </c>
      <c r="AW3641" s="15" t="s">
        <v>6593</v>
      </c>
      <c r="AX3641" s="15" t="s">
        <v>6594</v>
      </c>
      <c r="AY3641" s="15" t="s">
        <v>652</v>
      </c>
      <c r="AZ3641" s="15" t="s">
        <v>653</v>
      </c>
      <c r="BA3641" s="15" t="s">
        <v>848</v>
      </c>
      <c r="BB3641" s="15" t="s">
        <v>14528</v>
      </c>
      <c r="BC3641" s="16"/>
      <c r="BD3641" s="16"/>
    </row>
    <row r="3642" spans="48:56" hidden="1" x14ac:dyDescent="0.25">
      <c r="AV3642" s="15" t="str">
        <f t="shared" si="56"/>
        <v>CA-2016-915  Triangle Terrace Apartments</v>
      </c>
      <c r="AW3642" s="15" t="s">
        <v>6595</v>
      </c>
      <c r="AX3642" s="15" t="s">
        <v>6596</v>
      </c>
      <c r="AY3642" s="15" t="s">
        <v>6597</v>
      </c>
      <c r="AZ3642" s="15" t="s">
        <v>1277</v>
      </c>
      <c r="BA3642" s="15" t="s">
        <v>1277</v>
      </c>
      <c r="BB3642" s="15" t="s">
        <v>13858</v>
      </c>
      <c r="BC3642" s="16"/>
      <c r="BD3642" s="16"/>
    </row>
    <row r="3643" spans="48:56" hidden="1" x14ac:dyDescent="0.25">
      <c r="AV3643" s="15" t="str">
        <f t="shared" si="56"/>
        <v>CA-2016-916  Mountain View Apartments</v>
      </c>
      <c r="AW3643" s="15" t="s">
        <v>7255</v>
      </c>
      <c r="AX3643" s="15" t="s">
        <v>2824</v>
      </c>
      <c r="AY3643" s="15" t="s">
        <v>7256</v>
      </c>
      <c r="AZ3643" s="15" t="s">
        <v>60</v>
      </c>
      <c r="BA3643" s="15" t="s">
        <v>526</v>
      </c>
      <c r="BB3643" s="15" t="s">
        <v>14000</v>
      </c>
      <c r="BC3643" s="16"/>
      <c r="BD3643" s="16"/>
    </row>
    <row r="3644" spans="48:56" hidden="1" x14ac:dyDescent="0.25">
      <c r="AV3644" s="15" t="str">
        <f t="shared" si="56"/>
        <v>CA-2016-917  Park Place Apartments</v>
      </c>
      <c r="AW3644" s="15" t="s">
        <v>6913</v>
      </c>
      <c r="AX3644" s="15" t="s">
        <v>1460</v>
      </c>
      <c r="AY3644" s="15" t="s">
        <v>6914</v>
      </c>
      <c r="AZ3644" s="15" t="s">
        <v>881</v>
      </c>
      <c r="BA3644" s="15" t="s">
        <v>850</v>
      </c>
      <c r="BB3644" s="15" t="s">
        <v>13713</v>
      </c>
      <c r="BC3644" s="16"/>
      <c r="BD3644" s="16"/>
    </row>
    <row r="3645" spans="48:56" hidden="1" x14ac:dyDescent="0.25">
      <c r="AV3645" s="15" t="str">
        <f t="shared" si="56"/>
        <v>CA-2016-918  Don de Dios Apartments</v>
      </c>
      <c r="AW3645" s="15" t="s">
        <v>6915</v>
      </c>
      <c r="AX3645" s="15" t="s">
        <v>6916</v>
      </c>
      <c r="AY3645" s="15" t="s">
        <v>472</v>
      </c>
      <c r="AZ3645" s="15" t="s">
        <v>851</v>
      </c>
      <c r="BA3645" s="15" t="s">
        <v>850</v>
      </c>
      <c r="BB3645" s="15" t="s">
        <v>14128</v>
      </c>
      <c r="BC3645" s="16"/>
      <c r="BD3645" s="16"/>
    </row>
    <row r="3646" spans="48:56" hidden="1" x14ac:dyDescent="0.25">
      <c r="AV3646" s="15" t="str">
        <f t="shared" si="56"/>
        <v>CA-2016-919  Polo Run Family Apartments</v>
      </c>
      <c r="AW3646" s="15" t="s">
        <v>15445</v>
      </c>
      <c r="AX3646" s="15" t="s">
        <v>15446</v>
      </c>
      <c r="AY3646" s="15" t="s">
        <v>15447</v>
      </c>
      <c r="AZ3646" s="15" t="s">
        <v>1032</v>
      </c>
      <c r="BA3646" s="15" t="s">
        <v>219</v>
      </c>
      <c r="BB3646" s="15" t="s">
        <v>13916</v>
      </c>
      <c r="BC3646" s="16"/>
      <c r="BD3646" s="16"/>
    </row>
    <row r="3647" spans="48:56" hidden="1" x14ac:dyDescent="0.25">
      <c r="AV3647" s="15" t="str">
        <f t="shared" si="56"/>
        <v>CA-2016-920  Seasons Senior Apartments</v>
      </c>
      <c r="AW3647" s="15" t="s">
        <v>8572</v>
      </c>
      <c r="AX3647" s="15" t="s">
        <v>6917</v>
      </c>
      <c r="AY3647" s="15" t="s">
        <v>329</v>
      </c>
      <c r="AZ3647" s="15" t="s">
        <v>201</v>
      </c>
      <c r="BA3647" s="15" t="s">
        <v>1277</v>
      </c>
      <c r="BB3647" s="15" t="s">
        <v>14165</v>
      </c>
      <c r="BC3647" s="16"/>
      <c r="BD3647" s="16"/>
    </row>
    <row r="3648" spans="48:56" hidden="1" x14ac:dyDescent="0.25">
      <c r="AV3648" s="15" t="str">
        <f t="shared" si="56"/>
        <v>CA-2016-921  Courtyard Apartments</v>
      </c>
      <c r="AW3648" s="15" t="s">
        <v>7257</v>
      </c>
      <c r="AX3648" s="15" t="s">
        <v>1467</v>
      </c>
      <c r="AY3648" s="15" t="s">
        <v>7258</v>
      </c>
      <c r="AZ3648" s="15" t="s">
        <v>148</v>
      </c>
      <c r="BA3648" s="15" t="s">
        <v>1277</v>
      </c>
      <c r="BB3648" s="15" t="s">
        <v>14611</v>
      </c>
      <c r="BC3648" s="16"/>
      <c r="BD3648" s="16"/>
    </row>
    <row r="3649" spans="48:56" hidden="1" x14ac:dyDescent="0.25">
      <c r="AV3649" s="15" t="str">
        <f t="shared" si="56"/>
        <v>CA-2016-922  Providence House Oakland</v>
      </c>
      <c r="AW3649" s="15" t="s">
        <v>8573</v>
      </c>
      <c r="AX3649" s="15" t="s">
        <v>6598</v>
      </c>
      <c r="AY3649" s="15" t="s">
        <v>6599</v>
      </c>
      <c r="AZ3649" s="15" t="s">
        <v>331</v>
      </c>
      <c r="BA3649" s="15" t="s">
        <v>332</v>
      </c>
      <c r="BB3649" s="15" t="s">
        <v>13769</v>
      </c>
      <c r="BC3649" s="16"/>
      <c r="BD3649" s="16"/>
    </row>
    <row r="3650" spans="48:56" hidden="1" x14ac:dyDescent="0.25">
      <c r="AV3650" s="15" t="str">
        <f t="shared" si="56"/>
        <v>CA-2016-923  Stoney Creek Apartments</v>
      </c>
      <c r="AW3650" s="15" t="s">
        <v>8574</v>
      </c>
      <c r="AX3650" s="15" t="s">
        <v>7259</v>
      </c>
      <c r="AY3650" s="15" t="s">
        <v>13589</v>
      </c>
      <c r="AZ3650" s="15" t="s">
        <v>1006</v>
      </c>
      <c r="BA3650" s="15" t="s">
        <v>332</v>
      </c>
      <c r="BB3650" s="15" t="s">
        <v>14081</v>
      </c>
      <c r="BC3650" s="16"/>
      <c r="BD3650" s="16"/>
    </row>
    <row r="3651" spans="48:56" hidden="1" x14ac:dyDescent="0.25">
      <c r="AV3651" s="15" t="str">
        <f t="shared" si="56"/>
        <v>CA-2016-924  Watts Arms I Apartments</v>
      </c>
      <c r="AW3651" s="15" t="s">
        <v>8575</v>
      </c>
      <c r="AX3651" s="15" t="s">
        <v>6918</v>
      </c>
      <c r="AY3651" s="15" t="s">
        <v>6919</v>
      </c>
      <c r="AZ3651" s="15" t="s">
        <v>819</v>
      </c>
      <c r="BA3651" s="15" t="s">
        <v>819</v>
      </c>
      <c r="BB3651" s="15" t="s">
        <v>14132</v>
      </c>
      <c r="BC3651" s="16"/>
      <c r="BD3651" s="16"/>
    </row>
    <row r="3652" spans="48:56" hidden="1" x14ac:dyDescent="0.25">
      <c r="AV3652" s="15" t="str">
        <f t="shared" si="56"/>
        <v>CA-2016-925  500 Folsom (also known as Transbay 9)</v>
      </c>
      <c r="AW3652" s="15" t="s">
        <v>8576</v>
      </c>
      <c r="AX3652" s="15" t="s">
        <v>7260</v>
      </c>
      <c r="AY3652" s="15" t="s">
        <v>14612</v>
      </c>
      <c r="AZ3652" s="15" t="s">
        <v>845</v>
      </c>
      <c r="BA3652" s="15" t="s">
        <v>845</v>
      </c>
      <c r="BB3652" s="15" t="s">
        <v>14496</v>
      </c>
      <c r="BC3652" s="16"/>
      <c r="BD3652" s="16"/>
    </row>
    <row r="3653" spans="48:56" hidden="1" x14ac:dyDescent="0.25">
      <c r="AV3653" s="15" t="str">
        <f t="shared" si="56"/>
        <v>CA-2016-926  Potrero Block X</v>
      </c>
      <c r="AW3653" s="15" t="s">
        <v>8577</v>
      </c>
      <c r="AX3653" s="15" t="s">
        <v>7261</v>
      </c>
      <c r="AY3653" s="15" t="s">
        <v>7262</v>
      </c>
      <c r="AZ3653" s="15" t="s">
        <v>845</v>
      </c>
      <c r="BA3653" s="15" t="s">
        <v>845</v>
      </c>
      <c r="BB3653" s="15" t="s">
        <v>13728</v>
      </c>
      <c r="BC3653" s="16"/>
      <c r="BD3653" s="16"/>
    </row>
    <row r="3654" spans="48:56" hidden="1" x14ac:dyDescent="0.25">
      <c r="AV3654" s="15" t="str">
        <f t="shared" si="56"/>
        <v>CA-2016-928  Casa Carmen Senior Apartments</v>
      </c>
      <c r="AW3654" s="15" t="s">
        <v>8578</v>
      </c>
      <c r="AX3654" s="15" t="s">
        <v>14886</v>
      </c>
      <c r="AY3654" s="15" t="s">
        <v>7263</v>
      </c>
      <c r="AZ3654" s="15" t="s">
        <v>819</v>
      </c>
      <c r="BA3654" s="15" t="s">
        <v>819</v>
      </c>
      <c r="BB3654" s="15" t="s">
        <v>13805</v>
      </c>
      <c r="BC3654" s="16"/>
      <c r="BD3654" s="16"/>
    </row>
    <row r="3655" spans="48:56" hidden="1" x14ac:dyDescent="0.25">
      <c r="AV3655" s="15" t="str">
        <f t="shared" si="56"/>
        <v>CA-2016-929  La Puente Park Apartments</v>
      </c>
      <c r="AW3655" s="15" t="s">
        <v>6920</v>
      </c>
      <c r="AX3655" s="15" t="s">
        <v>500</v>
      </c>
      <c r="AY3655" s="15" t="s">
        <v>6921</v>
      </c>
      <c r="AZ3655" s="15" t="s">
        <v>70</v>
      </c>
      <c r="BA3655" s="15" t="s">
        <v>819</v>
      </c>
      <c r="BB3655" s="15" t="s">
        <v>14396</v>
      </c>
      <c r="BC3655" s="16"/>
      <c r="BD3655" s="16"/>
    </row>
    <row r="3656" spans="48:56" hidden="1" x14ac:dyDescent="0.25">
      <c r="AV3656" s="15" t="str">
        <f t="shared" si="56"/>
        <v>CA-2016-930  Marygold Gardens Apartments</v>
      </c>
      <c r="AW3656" s="15" t="s">
        <v>8579</v>
      </c>
      <c r="AX3656" s="15" t="s">
        <v>7264</v>
      </c>
      <c r="AY3656" s="15" t="s">
        <v>7265</v>
      </c>
      <c r="AZ3656" s="15" t="s">
        <v>1116</v>
      </c>
      <c r="BA3656" s="15" t="s">
        <v>882</v>
      </c>
      <c r="BB3656" s="15" t="s">
        <v>14193</v>
      </c>
      <c r="BC3656" s="16"/>
      <c r="BD3656" s="16"/>
    </row>
    <row r="3657" spans="48:56" hidden="1" x14ac:dyDescent="0.25">
      <c r="AV3657" s="15" t="str">
        <f t="shared" si="56"/>
        <v>CA-2016-931  Princess Apartments</v>
      </c>
      <c r="AW3657" s="15" t="s">
        <v>8580</v>
      </c>
      <c r="AX3657" s="15" t="s">
        <v>6922</v>
      </c>
      <c r="AY3657" s="15" t="s">
        <v>6923</v>
      </c>
      <c r="AZ3657" s="15" t="s">
        <v>819</v>
      </c>
      <c r="BA3657" s="15" t="s">
        <v>819</v>
      </c>
      <c r="BB3657" s="15" t="s">
        <v>6924</v>
      </c>
      <c r="BC3657" s="16"/>
      <c r="BD3657" s="16"/>
    </row>
    <row r="3658" spans="48:56" hidden="1" x14ac:dyDescent="0.25">
      <c r="AV3658" s="15" t="str">
        <f t="shared" si="56"/>
        <v>CA-2016-932  Columbia Apartments</v>
      </c>
      <c r="AW3658" s="15" t="s">
        <v>8581</v>
      </c>
      <c r="AX3658" s="15" t="s">
        <v>6925</v>
      </c>
      <c r="AY3658" s="15" t="s">
        <v>6926</v>
      </c>
      <c r="AZ3658" s="15" t="s">
        <v>819</v>
      </c>
      <c r="BA3658" s="15" t="s">
        <v>819</v>
      </c>
      <c r="BB3658" s="15" t="s">
        <v>6927</v>
      </c>
      <c r="BC3658" s="16"/>
      <c r="BD3658" s="16"/>
    </row>
    <row r="3659" spans="48:56" hidden="1" x14ac:dyDescent="0.25">
      <c r="AV3659" s="15" t="str">
        <f t="shared" si="56"/>
        <v>CA-2016-933  Boyle Apartments &amp; Jewel Terrace Apartments</v>
      </c>
      <c r="AW3659" s="15" t="s">
        <v>8582</v>
      </c>
      <c r="AX3659" s="15" t="s">
        <v>6928</v>
      </c>
      <c r="AY3659" s="15" t="s">
        <v>6929</v>
      </c>
      <c r="AZ3659" s="15" t="s">
        <v>819</v>
      </c>
      <c r="BA3659" s="15" t="s">
        <v>819</v>
      </c>
      <c r="BB3659" s="15" t="s">
        <v>6930</v>
      </c>
      <c r="BC3659" s="16"/>
      <c r="BD3659" s="16"/>
    </row>
    <row r="3660" spans="48:56" hidden="1" x14ac:dyDescent="0.25">
      <c r="AV3660" s="15" t="str">
        <f t="shared" si="56"/>
        <v>CA-2016-934  Premier Apartments</v>
      </c>
      <c r="AW3660" s="15" t="s">
        <v>8583</v>
      </c>
      <c r="AX3660" s="15" t="s">
        <v>7266</v>
      </c>
      <c r="AY3660" s="15" t="s">
        <v>7267</v>
      </c>
      <c r="AZ3660" s="15" t="s">
        <v>819</v>
      </c>
      <c r="BA3660" s="15" t="s">
        <v>819</v>
      </c>
      <c r="BB3660" s="15" t="s">
        <v>7268</v>
      </c>
      <c r="BC3660" s="16"/>
      <c r="BD3660" s="16"/>
    </row>
    <row r="3661" spans="48:56" hidden="1" x14ac:dyDescent="0.25">
      <c r="AV3661" s="15" t="str">
        <f t="shared" si="56"/>
        <v>CA-2016-935  Park Paseo</v>
      </c>
      <c r="AW3661" s="15" t="s">
        <v>7269</v>
      </c>
      <c r="AX3661" s="15" t="s">
        <v>7270</v>
      </c>
      <c r="AY3661" s="15" t="s">
        <v>12719</v>
      </c>
      <c r="AZ3661" s="15" t="s">
        <v>220</v>
      </c>
      <c r="BA3661" s="15" t="s">
        <v>819</v>
      </c>
      <c r="BB3661" s="15" t="s">
        <v>13735</v>
      </c>
      <c r="BC3661" s="16"/>
      <c r="BD3661" s="16"/>
    </row>
    <row r="3662" spans="48:56" hidden="1" x14ac:dyDescent="0.25">
      <c r="AV3662" s="15" t="str">
        <f t="shared" si="56"/>
        <v>CA-2016-936  Seasons II Senior Apartments</v>
      </c>
      <c r="AW3662" s="15" t="s">
        <v>8584</v>
      </c>
      <c r="AX3662" s="15" t="s">
        <v>1566</v>
      </c>
      <c r="AY3662" s="15" t="s">
        <v>6600</v>
      </c>
      <c r="AZ3662" s="15" t="s">
        <v>202</v>
      </c>
      <c r="BA3662" s="15" t="s">
        <v>819</v>
      </c>
      <c r="BB3662" s="15" t="s">
        <v>14613</v>
      </c>
      <c r="BC3662" s="16"/>
      <c r="BD3662" s="16"/>
    </row>
    <row r="3663" spans="48:56" hidden="1" x14ac:dyDescent="0.25">
      <c r="AV3663" s="15" t="str">
        <f t="shared" si="56"/>
        <v>CA-2016-937  Redwood Hill Townhomes</v>
      </c>
      <c r="AW3663" s="15" t="s">
        <v>7271</v>
      </c>
      <c r="AX3663" s="15" t="s">
        <v>7272</v>
      </c>
      <c r="AY3663" s="15" t="s">
        <v>13035</v>
      </c>
      <c r="AZ3663" s="15" t="s">
        <v>331</v>
      </c>
      <c r="BA3663" s="15" t="s">
        <v>332</v>
      </c>
      <c r="BB3663" s="15" t="s">
        <v>14614</v>
      </c>
      <c r="BC3663" s="16"/>
      <c r="BD3663" s="16"/>
    </row>
    <row r="3664" spans="48:56" hidden="1" x14ac:dyDescent="0.25">
      <c r="AV3664" s="15" t="str">
        <f t="shared" si="56"/>
        <v>CA-2016-938  Valley View Senior Housing</v>
      </c>
      <c r="AW3664" s="15" t="s">
        <v>8585</v>
      </c>
      <c r="AX3664" s="15" t="s">
        <v>7273</v>
      </c>
      <c r="AY3664" s="15" t="s">
        <v>13036</v>
      </c>
      <c r="AZ3664" s="15" t="s">
        <v>1124</v>
      </c>
      <c r="BA3664" s="15" t="s">
        <v>217</v>
      </c>
      <c r="BB3664" s="15" t="s">
        <v>14371</v>
      </c>
      <c r="BC3664" s="16"/>
      <c r="BD3664" s="16"/>
    </row>
    <row r="3665" spans="48:56" hidden="1" x14ac:dyDescent="0.25">
      <c r="AV3665" s="15" t="str">
        <f t="shared" si="56"/>
        <v>CA-2016-939  Harvest Park Apartments</v>
      </c>
      <c r="AW3665" s="15" t="s">
        <v>8586</v>
      </c>
      <c r="AX3665" s="15" t="s">
        <v>4710</v>
      </c>
      <c r="AY3665" s="15" t="s">
        <v>13590</v>
      </c>
      <c r="AZ3665" s="15" t="s">
        <v>886</v>
      </c>
      <c r="BA3665" s="15" t="s">
        <v>850</v>
      </c>
      <c r="BB3665" s="15" t="s">
        <v>13953</v>
      </c>
      <c r="BC3665" s="16"/>
      <c r="BD3665" s="16"/>
    </row>
    <row r="3666" spans="48:56" hidden="1" x14ac:dyDescent="0.25">
      <c r="AV3666" s="15" t="str">
        <f t="shared" si="56"/>
        <v>CA-2016-940  Parks at Fig Garden Apartments</v>
      </c>
      <c r="AW3666" s="15" t="s">
        <v>6931</v>
      </c>
      <c r="AX3666" s="15" t="s">
        <v>6932</v>
      </c>
      <c r="AY3666" s="15" t="s">
        <v>473</v>
      </c>
      <c r="AZ3666" s="15" t="s">
        <v>830</v>
      </c>
      <c r="BA3666" s="15" t="s">
        <v>830</v>
      </c>
      <c r="BB3666" s="15" t="s">
        <v>14615</v>
      </c>
      <c r="BC3666" s="16"/>
      <c r="BD3666" s="16"/>
    </row>
    <row r="3667" spans="48:56" hidden="1" x14ac:dyDescent="0.25">
      <c r="AV3667" s="15" t="str">
        <f t="shared" si="56"/>
        <v>CA-2016-941  Rolland Curtis West</v>
      </c>
      <c r="AW3667" s="15" t="s">
        <v>7274</v>
      </c>
      <c r="AX3667" s="15" t="s">
        <v>7275</v>
      </c>
      <c r="AY3667" s="15" t="s">
        <v>13037</v>
      </c>
      <c r="AZ3667" s="15" t="s">
        <v>819</v>
      </c>
      <c r="BA3667" s="15" t="s">
        <v>819</v>
      </c>
      <c r="BB3667" s="15" t="s">
        <v>13757</v>
      </c>
      <c r="BC3667" s="16"/>
      <c r="BD3667" s="16"/>
    </row>
    <row r="3668" spans="48:56" hidden="1" x14ac:dyDescent="0.25">
      <c r="AV3668" s="15" t="str">
        <f t="shared" si="56"/>
        <v>CA-2016-942  Granger Apartments</v>
      </c>
      <c r="AW3668" s="15" t="s">
        <v>8587</v>
      </c>
      <c r="AX3668" s="15" t="s">
        <v>6601</v>
      </c>
      <c r="AY3668" s="15" t="s">
        <v>6602</v>
      </c>
      <c r="AZ3668" s="15" t="s">
        <v>1624</v>
      </c>
      <c r="BA3668" s="15" t="s">
        <v>848</v>
      </c>
      <c r="BB3668" s="15" t="s">
        <v>14024</v>
      </c>
      <c r="BC3668" s="16"/>
      <c r="BD3668" s="16"/>
    </row>
    <row r="3669" spans="48:56" hidden="1" x14ac:dyDescent="0.25">
      <c r="AV3669" s="15" t="str">
        <f t="shared" si="56"/>
        <v>CA-2016-943  Heritage Villas</v>
      </c>
      <c r="AW3669" s="15" t="s">
        <v>8588</v>
      </c>
      <c r="AX3669" s="15" t="s">
        <v>6933</v>
      </c>
      <c r="AY3669" s="15" t="s">
        <v>13038</v>
      </c>
      <c r="AZ3669" s="15" t="s">
        <v>9409</v>
      </c>
      <c r="BA3669" s="15" t="s">
        <v>1277</v>
      </c>
      <c r="BB3669" s="15" t="s">
        <v>14616</v>
      </c>
      <c r="BC3669" s="16"/>
      <c r="BD3669" s="16"/>
    </row>
    <row r="3670" spans="48:56" hidden="1" x14ac:dyDescent="0.25">
      <c r="AV3670" s="15" t="str">
        <f t="shared" si="56"/>
        <v>CA-2016-944  Cobblestone Apartments</v>
      </c>
      <c r="AW3670" s="15" t="s">
        <v>6934</v>
      </c>
      <c r="AX3670" s="15" t="s">
        <v>1472</v>
      </c>
      <c r="AY3670" s="15" t="s">
        <v>6935</v>
      </c>
      <c r="AZ3670" s="15" t="s">
        <v>1276</v>
      </c>
      <c r="BA3670" s="15" t="s">
        <v>1277</v>
      </c>
      <c r="BB3670" s="15" t="s">
        <v>14033</v>
      </c>
      <c r="BC3670" s="16"/>
      <c r="BD3670" s="16"/>
    </row>
    <row r="3671" spans="48:56" hidden="1" x14ac:dyDescent="0.25">
      <c r="AV3671" s="15" t="str">
        <f t="shared" ref="AV3671:AV3734" si="57">CONCATENATE(AW3671,"  ",AX3671)</f>
        <v>CA-2016-945  Emerald Gardens Apartments</v>
      </c>
      <c r="AW3671" s="15" t="s">
        <v>8589</v>
      </c>
      <c r="AX3671" s="15" t="s">
        <v>1942</v>
      </c>
      <c r="AY3671" s="15" t="s">
        <v>6936</v>
      </c>
      <c r="AZ3671" s="15" t="s">
        <v>365</v>
      </c>
      <c r="BA3671" s="15" t="s">
        <v>1277</v>
      </c>
      <c r="BB3671" s="15" t="s">
        <v>14322</v>
      </c>
      <c r="BC3671" s="16"/>
      <c r="BD3671" s="16"/>
    </row>
    <row r="3672" spans="48:56" hidden="1" x14ac:dyDescent="0.25">
      <c r="AV3672" s="15" t="str">
        <f t="shared" si="57"/>
        <v>CA-2016-946  Cypress Villa Apartments</v>
      </c>
      <c r="AW3672" s="15" t="s">
        <v>8590</v>
      </c>
      <c r="AX3672" s="15" t="s">
        <v>1803</v>
      </c>
      <c r="AY3672" s="15" t="s">
        <v>1477</v>
      </c>
      <c r="AZ3672" s="15" t="s">
        <v>1478</v>
      </c>
      <c r="BA3672" s="15" t="s">
        <v>1277</v>
      </c>
      <c r="BB3672" s="15" t="s">
        <v>14617</v>
      </c>
      <c r="BC3672" s="16"/>
      <c r="BD3672" s="16"/>
    </row>
    <row r="3673" spans="48:56" hidden="1" x14ac:dyDescent="0.25">
      <c r="AV3673" s="15" t="str">
        <f t="shared" si="57"/>
        <v>CA-2016-947  Sea Wind Apartments</v>
      </c>
      <c r="AW3673" s="15" t="s">
        <v>8591</v>
      </c>
      <c r="AX3673" s="15" t="s">
        <v>1471</v>
      </c>
      <c r="AY3673" s="15" t="s">
        <v>6603</v>
      </c>
      <c r="AZ3673" s="15" t="s">
        <v>1276</v>
      </c>
      <c r="BA3673" s="15" t="s">
        <v>1277</v>
      </c>
      <c r="BB3673" s="15" t="s">
        <v>14178</v>
      </c>
      <c r="BC3673" s="16"/>
      <c r="BD3673" s="16"/>
    </row>
    <row r="3674" spans="48:56" hidden="1" x14ac:dyDescent="0.25">
      <c r="AV3674" s="15" t="str">
        <f t="shared" si="57"/>
        <v>CA-2016-948  Hermosa Village Phase I</v>
      </c>
      <c r="AW3674" s="15" t="s">
        <v>8592</v>
      </c>
      <c r="AX3674" s="15" t="s">
        <v>7276</v>
      </c>
      <c r="AY3674" s="15" t="s">
        <v>2375</v>
      </c>
      <c r="AZ3674" s="15" t="s">
        <v>1276</v>
      </c>
      <c r="BA3674" s="15" t="s">
        <v>1277</v>
      </c>
      <c r="BB3674" s="15" t="s">
        <v>14355</v>
      </c>
      <c r="BC3674" s="16"/>
      <c r="BD3674" s="16"/>
    </row>
    <row r="3675" spans="48:56" hidden="1" x14ac:dyDescent="0.25">
      <c r="AV3675" s="15" t="str">
        <f t="shared" si="57"/>
        <v>CA-2016-949  Coliseum Connections</v>
      </c>
      <c r="AW3675" s="15" t="s">
        <v>8593</v>
      </c>
      <c r="AX3675" s="15" t="s">
        <v>7277</v>
      </c>
      <c r="AY3675" s="15" t="s">
        <v>7278</v>
      </c>
      <c r="AZ3675" s="15" t="s">
        <v>331</v>
      </c>
      <c r="BA3675" s="15" t="s">
        <v>332</v>
      </c>
      <c r="BB3675" s="15" t="s">
        <v>14108</v>
      </c>
      <c r="BC3675" s="16"/>
      <c r="BD3675" s="16"/>
    </row>
    <row r="3676" spans="48:56" hidden="1" x14ac:dyDescent="0.25">
      <c r="AV3676" s="15" t="str">
        <f t="shared" si="57"/>
        <v>CA-2016-950  Carolina Heights Apartments</v>
      </c>
      <c r="AW3676" s="15" t="s">
        <v>6604</v>
      </c>
      <c r="AX3676" s="15" t="s">
        <v>6605</v>
      </c>
      <c r="AY3676" s="15" t="s">
        <v>84</v>
      </c>
      <c r="AZ3676" s="15" t="s">
        <v>1293</v>
      </c>
      <c r="BA3676" s="15" t="s">
        <v>576</v>
      </c>
      <c r="BB3676" s="15" t="s">
        <v>14087</v>
      </c>
      <c r="BC3676" s="16"/>
      <c r="BD3676" s="16"/>
    </row>
    <row r="3677" spans="48:56" hidden="1" x14ac:dyDescent="0.25">
      <c r="AV3677" s="15" t="str">
        <f t="shared" si="57"/>
        <v>CA-2016-951  SLO 55</v>
      </c>
      <c r="AW3677" s="15" t="s">
        <v>8594</v>
      </c>
      <c r="AX3677" s="15" t="s">
        <v>6606</v>
      </c>
      <c r="AY3677" s="15" t="s">
        <v>6607</v>
      </c>
      <c r="AZ3677" s="15" t="s">
        <v>844</v>
      </c>
      <c r="BA3677" s="15" t="s">
        <v>844</v>
      </c>
      <c r="BB3677" s="15" t="s">
        <v>14089</v>
      </c>
      <c r="BC3677" s="16"/>
      <c r="BD3677" s="16"/>
    </row>
    <row r="3678" spans="48:56" hidden="1" x14ac:dyDescent="0.25">
      <c r="AV3678" s="15" t="str">
        <f t="shared" si="57"/>
        <v>CA-2016-952  Villa Storia</v>
      </c>
      <c r="AW3678" s="15" t="s">
        <v>8595</v>
      </c>
      <c r="AX3678" s="15" t="s">
        <v>6608</v>
      </c>
      <c r="AY3678" s="15" t="s">
        <v>6609</v>
      </c>
      <c r="AZ3678" s="15" t="s">
        <v>225</v>
      </c>
      <c r="BA3678" s="15" t="s">
        <v>848</v>
      </c>
      <c r="BB3678" s="15" t="s">
        <v>14214</v>
      </c>
      <c r="BC3678" s="16"/>
      <c r="BD3678" s="16"/>
    </row>
    <row r="3679" spans="48:56" hidden="1" x14ac:dyDescent="0.25">
      <c r="AV3679" s="15" t="str">
        <f t="shared" si="57"/>
        <v>CA-2016-953  Waverly Place Apartments</v>
      </c>
      <c r="AW3679" s="15" t="s">
        <v>8596</v>
      </c>
      <c r="AX3679" s="15" t="s">
        <v>6937</v>
      </c>
      <c r="AY3679" s="15" t="s">
        <v>6938</v>
      </c>
      <c r="AZ3679" s="15" t="s">
        <v>757</v>
      </c>
      <c r="BA3679" s="15" t="s">
        <v>838</v>
      </c>
      <c r="BB3679" s="15" t="s">
        <v>14370</v>
      </c>
      <c r="BC3679" s="16"/>
      <c r="BD3679" s="16"/>
    </row>
    <row r="3680" spans="48:56" hidden="1" x14ac:dyDescent="0.25">
      <c r="AV3680" s="15" t="str">
        <f t="shared" si="57"/>
        <v>CA-2016-954  Napa Park Homes</v>
      </c>
      <c r="AW3680" s="15" t="s">
        <v>8597</v>
      </c>
      <c r="AX3680" s="15" t="s">
        <v>7279</v>
      </c>
      <c r="AY3680" s="15" t="s">
        <v>7280</v>
      </c>
      <c r="AZ3680" s="15" t="s">
        <v>217</v>
      </c>
      <c r="BA3680" s="15" t="s">
        <v>217</v>
      </c>
      <c r="BB3680" s="15" t="s">
        <v>14027</v>
      </c>
      <c r="BC3680" s="16"/>
      <c r="BD3680" s="16"/>
    </row>
    <row r="3681" spans="48:56" hidden="1" x14ac:dyDescent="0.25">
      <c r="AV3681" s="15" t="str">
        <f t="shared" si="57"/>
        <v>CA-2016-955  Diamond Street Apartments</v>
      </c>
      <c r="AW3681" s="15" t="s">
        <v>8598</v>
      </c>
      <c r="AX3681" s="15" t="s">
        <v>6939</v>
      </c>
      <c r="AY3681" s="15" t="s">
        <v>6940</v>
      </c>
      <c r="AZ3681" s="15" t="s">
        <v>821</v>
      </c>
      <c r="BA3681" s="15" t="s">
        <v>822</v>
      </c>
      <c r="BB3681" s="15" t="s">
        <v>14241</v>
      </c>
      <c r="BC3681" s="16"/>
      <c r="BD3681" s="16"/>
    </row>
    <row r="3682" spans="48:56" hidden="1" x14ac:dyDescent="0.25">
      <c r="AV3682" s="15" t="str">
        <f t="shared" si="57"/>
        <v>CA-2016-956  Hemet Vistas 1&amp;2R</v>
      </c>
      <c r="AW3682" s="15" t="s">
        <v>8599</v>
      </c>
      <c r="AX3682" s="15" t="s">
        <v>6941</v>
      </c>
      <c r="AY3682" s="15" t="s">
        <v>6942</v>
      </c>
      <c r="AZ3682" s="15" t="s">
        <v>531</v>
      </c>
      <c r="BA3682" s="15" t="s">
        <v>526</v>
      </c>
      <c r="BB3682" s="15" t="s">
        <v>14377</v>
      </c>
      <c r="BC3682" s="16"/>
      <c r="BD3682" s="16"/>
    </row>
    <row r="3683" spans="48:56" hidden="1" x14ac:dyDescent="0.25">
      <c r="AV3683" s="15" t="str">
        <f t="shared" si="57"/>
        <v>CA-2016-957  Monterey Pines Apartments</v>
      </c>
      <c r="AW3683" s="15" t="s">
        <v>8600</v>
      </c>
      <c r="AX3683" s="15" t="s">
        <v>7281</v>
      </c>
      <c r="AY3683" s="15" t="s">
        <v>7082</v>
      </c>
      <c r="AZ3683" s="15" t="s">
        <v>1004</v>
      </c>
      <c r="BA3683" s="15" t="s">
        <v>1275</v>
      </c>
      <c r="BB3683" s="15" t="s">
        <v>14280</v>
      </c>
      <c r="BC3683" s="16"/>
      <c r="BD3683" s="16"/>
    </row>
    <row r="3684" spans="48:56" hidden="1" x14ac:dyDescent="0.25">
      <c r="AV3684" s="15" t="str">
        <f t="shared" si="57"/>
        <v>CA-2016-958  New Park Place</v>
      </c>
      <c r="AW3684" s="15" t="s">
        <v>6610</v>
      </c>
      <c r="AX3684" s="15" t="s">
        <v>6611</v>
      </c>
      <c r="AY3684" s="15" t="s">
        <v>6612</v>
      </c>
      <c r="AZ3684" s="15" t="s">
        <v>819</v>
      </c>
      <c r="BA3684" s="15" t="s">
        <v>819</v>
      </c>
      <c r="BB3684" s="15" t="s">
        <v>13790</v>
      </c>
      <c r="BC3684" s="16"/>
      <c r="BD3684" s="16"/>
    </row>
    <row r="3685" spans="48:56" hidden="1" x14ac:dyDescent="0.25">
      <c r="AV3685" s="15" t="str">
        <f t="shared" si="57"/>
        <v>CA-2016-960  Owendale Mutual Housing Community</v>
      </c>
      <c r="AW3685" s="15" t="s">
        <v>8601</v>
      </c>
      <c r="AX3685" s="15" t="s">
        <v>7282</v>
      </c>
      <c r="AY3685" s="15" t="s">
        <v>7283</v>
      </c>
      <c r="AZ3685" s="15" t="s">
        <v>823</v>
      </c>
      <c r="BA3685" s="15" t="s">
        <v>824</v>
      </c>
      <c r="BB3685" s="15" t="s">
        <v>14363</v>
      </c>
      <c r="BC3685" s="16"/>
      <c r="BD3685" s="16"/>
    </row>
    <row r="3686" spans="48:56" hidden="1" x14ac:dyDescent="0.25">
      <c r="AV3686" s="15" t="str">
        <f t="shared" si="57"/>
        <v>CA-2016-962  Newport Veterans Housing</v>
      </c>
      <c r="AW3686" s="15" t="s">
        <v>8602</v>
      </c>
      <c r="AX3686" s="15" t="s">
        <v>6943</v>
      </c>
      <c r="AY3686" s="15" t="s">
        <v>6944</v>
      </c>
      <c r="AZ3686" s="15" t="s">
        <v>568</v>
      </c>
      <c r="BA3686" s="15" t="s">
        <v>13591</v>
      </c>
      <c r="BB3686" s="15" t="s">
        <v>14618</v>
      </c>
      <c r="BC3686" s="16"/>
      <c r="BD3686" s="16"/>
    </row>
    <row r="3687" spans="48:56" hidden="1" x14ac:dyDescent="0.25">
      <c r="AV3687" s="15" t="str">
        <f t="shared" si="57"/>
        <v>CA-2016-963  Uptown Newport I (North) - 4301 Jamboree</v>
      </c>
      <c r="AW3687" s="15" t="s">
        <v>7284</v>
      </c>
      <c r="AX3687" s="15" t="s">
        <v>7285</v>
      </c>
      <c r="AY3687" s="15" t="s">
        <v>7286</v>
      </c>
      <c r="AZ3687" s="15" t="s">
        <v>568</v>
      </c>
      <c r="BA3687" s="15" t="s">
        <v>1277</v>
      </c>
      <c r="BB3687" s="15" t="s">
        <v>14067</v>
      </c>
      <c r="BC3687" s="16"/>
      <c r="BD3687" s="16"/>
    </row>
    <row r="3688" spans="48:56" hidden="1" x14ac:dyDescent="0.25">
      <c r="AV3688" s="15" t="str">
        <f t="shared" si="57"/>
        <v>CA-2016-964  Uptown Newport II (South) - 4201 Jamboree</v>
      </c>
      <c r="AW3688" s="15" t="s">
        <v>7287</v>
      </c>
      <c r="AX3688" s="15" t="s">
        <v>7288</v>
      </c>
      <c r="AY3688" s="15" t="s">
        <v>7289</v>
      </c>
      <c r="AZ3688" s="15" t="s">
        <v>568</v>
      </c>
      <c r="BA3688" s="15" t="s">
        <v>1277</v>
      </c>
      <c r="BB3688" s="15" t="s">
        <v>14067</v>
      </c>
      <c r="BC3688" s="16"/>
      <c r="BD3688" s="16"/>
    </row>
    <row r="3689" spans="48:56" hidden="1" x14ac:dyDescent="0.25">
      <c r="AV3689" s="15" t="str">
        <f t="shared" si="57"/>
        <v>CA-2016-965  The Salvation Army Bell Oasis Apartments</v>
      </c>
      <c r="AW3689" s="15" t="s">
        <v>7290</v>
      </c>
      <c r="AX3689" s="15" t="s">
        <v>7291</v>
      </c>
      <c r="AY3689" s="15" t="s">
        <v>12720</v>
      </c>
      <c r="AZ3689" s="15" t="s">
        <v>156</v>
      </c>
      <c r="BA3689" s="15" t="s">
        <v>819</v>
      </c>
      <c r="BB3689" s="15" t="s">
        <v>13903</v>
      </c>
      <c r="BC3689" s="16"/>
      <c r="BD3689" s="16"/>
    </row>
    <row r="3690" spans="48:56" hidden="1" x14ac:dyDescent="0.25">
      <c r="AV3690" s="15" t="str">
        <f t="shared" si="57"/>
        <v>CA-2016-966  Casa Ramon Apartments</v>
      </c>
      <c r="AW3690" s="15" t="s">
        <v>8603</v>
      </c>
      <c r="AX3690" s="15" t="s">
        <v>956</v>
      </c>
      <c r="AY3690" s="15" t="s">
        <v>957</v>
      </c>
      <c r="AZ3690" s="15" t="s">
        <v>1277</v>
      </c>
      <c r="BA3690" s="15" t="s">
        <v>1277</v>
      </c>
      <c r="BB3690" s="15" t="s">
        <v>14223</v>
      </c>
      <c r="BC3690" s="16"/>
      <c r="BD3690" s="16"/>
    </row>
    <row r="3691" spans="48:56" hidden="1" x14ac:dyDescent="0.25">
      <c r="AV3691" s="15" t="str">
        <f t="shared" si="57"/>
        <v>CA-2016-967  Dudley Oaks</v>
      </c>
      <c r="AW3691" s="15" t="s">
        <v>6945</v>
      </c>
      <c r="AX3691" s="15" t="s">
        <v>6946</v>
      </c>
      <c r="AY3691" s="15" t="s">
        <v>6947</v>
      </c>
      <c r="AZ3691" s="15" t="s">
        <v>819</v>
      </c>
      <c r="BA3691" s="15" t="s">
        <v>819</v>
      </c>
      <c r="BB3691" s="15" t="s">
        <v>13921</v>
      </c>
      <c r="BC3691" s="16"/>
      <c r="BD3691" s="16"/>
    </row>
    <row r="3692" spans="48:56" hidden="1" x14ac:dyDescent="0.25">
      <c r="AV3692" s="15" t="str">
        <f t="shared" si="57"/>
        <v>CA-2016-968  Villa Pacifica II</v>
      </c>
      <c r="AW3692" s="15" t="s">
        <v>6948</v>
      </c>
      <c r="AX3692" s="15" t="s">
        <v>6949</v>
      </c>
      <c r="AY3692" s="15" t="s">
        <v>6950</v>
      </c>
      <c r="AZ3692" s="15" t="s">
        <v>1464</v>
      </c>
      <c r="BA3692" s="15" t="s">
        <v>882</v>
      </c>
      <c r="BB3692" s="15" t="s">
        <v>14021</v>
      </c>
      <c r="BC3692" s="16"/>
      <c r="BD3692" s="16"/>
    </row>
    <row r="3693" spans="48:56" hidden="1" x14ac:dyDescent="0.25">
      <c r="AV3693" s="15" t="str">
        <f t="shared" si="57"/>
        <v>CA-2016-969  Harmony Terrace Apartments</v>
      </c>
      <c r="AW3693" s="15" t="s">
        <v>8604</v>
      </c>
      <c r="AX3693" s="15" t="s">
        <v>6613</v>
      </c>
      <c r="AY3693" s="15" t="s">
        <v>1576</v>
      </c>
      <c r="AZ3693" s="15" t="s">
        <v>1014</v>
      </c>
      <c r="BA3693" s="15" t="s">
        <v>1009</v>
      </c>
      <c r="BB3693" s="15" t="s">
        <v>14070</v>
      </c>
      <c r="BC3693" s="16"/>
      <c r="BD3693" s="16"/>
    </row>
    <row r="3694" spans="48:56" hidden="1" x14ac:dyDescent="0.25">
      <c r="AV3694" s="15" t="str">
        <f t="shared" si="57"/>
        <v>CA-2016-970  Campus Oaks Apartments Phase 1</v>
      </c>
      <c r="AW3694" s="15" t="s">
        <v>8605</v>
      </c>
      <c r="AX3694" s="15" t="s">
        <v>7292</v>
      </c>
      <c r="AY3694" s="15" t="s">
        <v>13039</v>
      </c>
      <c r="AZ3694" s="15" t="s">
        <v>361</v>
      </c>
      <c r="BA3694" s="15" t="s">
        <v>362</v>
      </c>
      <c r="BB3694" s="15" t="s">
        <v>14086</v>
      </c>
      <c r="BC3694" s="16"/>
      <c r="BD3694" s="16"/>
    </row>
    <row r="3695" spans="48:56" hidden="1" x14ac:dyDescent="0.25">
      <c r="AV3695" s="15" t="str">
        <f t="shared" si="57"/>
        <v>CA-2016-972  The Promenade</v>
      </c>
      <c r="AW3695" s="15" t="s">
        <v>6951</v>
      </c>
      <c r="AX3695" s="15" t="s">
        <v>74</v>
      </c>
      <c r="AY3695" s="15" t="s">
        <v>6952</v>
      </c>
      <c r="AZ3695" s="15" t="s">
        <v>1625</v>
      </c>
      <c r="BA3695" s="15" t="s">
        <v>819</v>
      </c>
      <c r="BB3695" s="15" t="s">
        <v>14619</v>
      </c>
      <c r="BC3695" s="16"/>
      <c r="BD3695" s="16"/>
    </row>
    <row r="3696" spans="48:56" hidden="1" x14ac:dyDescent="0.25">
      <c r="AV3696" s="15" t="str">
        <f t="shared" si="57"/>
        <v>CA-2016-973  CULVER CITY ROTARY PLAZA</v>
      </c>
      <c r="AW3696" s="15" t="s">
        <v>6953</v>
      </c>
      <c r="AX3696" s="15" t="s">
        <v>6954</v>
      </c>
      <c r="AY3696" s="15" t="s">
        <v>6955</v>
      </c>
      <c r="AZ3696" s="15" t="s">
        <v>4395</v>
      </c>
      <c r="BA3696" s="15" t="s">
        <v>819</v>
      </c>
      <c r="BB3696" s="15" t="s">
        <v>14620</v>
      </c>
      <c r="BC3696" s="16"/>
      <c r="BD3696" s="16"/>
    </row>
    <row r="3697" spans="48:56" hidden="1" x14ac:dyDescent="0.25">
      <c r="AV3697" s="15" t="str">
        <f t="shared" si="57"/>
        <v>CA-2016-974  Vista Tower</v>
      </c>
      <c r="AW3697" s="15" t="s">
        <v>6956</v>
      </c>
      <c r="AX3697" s="15" t="s">
        <v>6957</v>
      </c>
      <c r="AY3697" s="15" t="s">
        <v>6958</v>
      </c>
      <c r="AZ3697" s="15" t="s">
        <v>819</v>
      </c>
      <c r="BA3697" s="15" t="s">
        <v>819</v>
      </c>
      <c r="BB3697" s="15" t="s">
        <v>13764</v>
      </c>
      <c r="BC3697" s="16"/>
      <c r="BD3697" s="16"/>
    </row>
    <row r="3698" spans="48:56" hidden="1" x14ac:dyDescent="0.25">
      <c r="AV3698" s="15" t="str">
        <f t="shared" si="57"/>
        <v>CA-2016-975  Gilbert Lindsay</v>
      </c>
      <c r="AW3698" s="15" t="s">
        <v>6959</v>
      </c>
      <c r="AX3698" s="15" t="s">
        <v>6960</v>
      </c>
      <c r="AY3698" s="15" t="s">
        <v>6961</v>
      </c>
      <c r="AZ3698" s="15" t="s">
        <v>819</v>
      </c>
      <c r="BA3698" s="15" t="s">
        <v>819</v>
      </c>
      <c r="BB3698" s="15" t="s">
        <v>13757</v>
      </c>
      <c r="BC3698" s="16"/>
      <c r="BD3698" s="16"/>
    </row>
    <row r="3699" spans="48:56" hidden="1" x14ac:dyDescent="0.25">
      <c r="AV3699" s="15" t="str">
        <f t="shared" si="57"/>
        <v>CA-2016-976  St. Marks Apartments</v>
      </c>
      <c r="AW3699" s="15" t="s">
        <v>6962</v>
      </c>
      <c r="AX3699" s="15" t="s">
        <v>6963</v>
      </c>
      <c r="AY3699" s="15" t="s">
        <v>6964</v>
      </c>
      <c r="AZ3699" s="15" t="s">
        <v>331</v>
      </c>
      <c r="BA3699" s="15" t="s">
        <v>332</v>
      </c>
      <c r="BB3699" s="15" t="s">
        <v>14145</v>
      </c>
      <c r="BC3699" s="16"/>
      <c r="BD3699" s="16"/>
    </row>
    <row r="3700" spans="48:56" hidden="1" x14ac:dyDescent="0.25">
      <c r="AV3700" s="15" t="str">
        <f t="shared" si="57"/>
        <v>CA-2016-977  Valentine Court</v>
      </c>
      <c r="AW3700" s="15" t="s">
        <v>6614</v>
      </c>
      <c r="AX3700" s="15" t="s">
        <v>6615</v>
      </c>
      <c r="AY3700" s="15" t="s">
        <v>6616</v>
      </c>
      <c r="AZ3700" s="15" t="s">
        <v>885</v>
      </c>
      <c r="BA3700" s="15" t="s">
        <v>345</v>
      </c>
      <c r="BB3700" s="15" t="s">
        <v>13951</v>
      </c>
      <c r="BC3700" s="16"/>
      <c r="BD3700" s="16"/>
    </row>
    <row r="3701" spans="48:56" hidden="1" x14ac:dyDescent="0.25">
      <c r="AV3701" s="15" t="str">
        <f t="shared" si="57"/>
        <v>CA-2016-978  Heninger Village</v>
      </c>
      <c r="AW3701" s="15" t="s">
        <v>6965</v>
      </c>
      <c r="AX3701" s="15" t="s">
        <v>6966</v>
      </c>
      <c r="AY3701" s="15" t="s">
        <v>6967</v>
      </c>
      <c r="AZ3701" s="15" t="s">
        <v>42</v>
      </c>
      <c r="BA3701" s="15" t="s">
        <v>1277</v>
      </c>
      <c r="BB3701" s="15" t="s">
        <v>14467</v>
      </c>
      <c r="BC3701" s="16"/>
      <c r="BD3701" s="16"/>
    </row>
    <row r="3702" spans="48:56" hidden="1" x14ac:dyDescent="0.25">
      <c r="AV3702" s="15" t="str">
        <f t="shared" si="57"/>
        <v>CA-2016-980  Connell Apartments</v>
      </c>
      <c r="AW3702" s="15" t="s">
        <v>7293</v>
      </c>
      <c r="AX3702" s="15" t="s">
        <v>7294</v>
      </c>
      <c r="AY3702" s="15" t="s">
        <v>13592</v>
      </c>
      <c r="AZ3702" s="15" t="s">
        <v>886</v>
      </c>
      <c r="BA3702" s="15" t="s">
        <v>850</v>
      </c>
      <c r="BB3702" s="15" t="s">
        <v>13953</v>
      </c>
      <c r="BC3702" s="16"/>
      <c r="BD3702" s="16"/>
    </row>
    <row r="3703" spans="48:56" hidden="1" x14ac:dyDescent="0.25">
      <c r="AV3703" s="15" t="str">
        <f t="shared" si="57"/>
        <v>CA-2016-981  Brunswick Street Apartments</v>
      </c>
      <c r="AW3703" s="15" t="s">
        <v>7295</v>
      </c>
      <c r="AX3703" s="15" t="s">
        <v>7296</v>
      </c>
      <c r="AY3703" s="15" t="s">
        <v>7297</v>
      </c>
      <c r="AZ3703" s="15" t="s">
        <v>4297</v>
      </c>
      <c r="BA3703" s="15" t="s">
        <v>838</v>
      </c>
      <c r="BB3703" s="15" t="s">
        <v>14099</v>
      </c>
      <c r="BC3703" s="16"/>
      <c r="BD3703" s="16"/>
    </row>
    <row r="3704" spans="48:56" hidden="1" x14ac:dyDescent="0.25">
      <c r="AV3704" s="15" t="str">
        <f t="shared" si="57"/>
        <v>CA-2016-982  Villa De Guadalupe Apartments</v>
      </c>
      <c r="AW3704" s="15" t="s">
        <v>6968</v>
      </c>
      <c r="AX3704" s="15" t="s">
        <v>6969</v>
      </c>
      <c r="AY3704" s="15" t="s">
        <v>71</v>
      </c>
      <c r="AZ3704" s="15" t="s">
        <v>851</v>
      </c>
      <c r="BA3704" s="15" t="s">
        <v>850</v>
      </c>
      <c r="BB3704" s="15" t="s">
        <v>14015</v>
      </c>
      <c r="BC3704" s="16"/>
      <c r="BD3704" s="16"/>
    </row>
    <row r="3705" spans="48:56" hidden="1" x14ac:dyDescent="0.25">
      <c r="AV3705" s="15" t="str">
        <f t="shared" si="57"/>
        <v>CA-2016-983  Rotary Miller Avenue Senior Housing</v>
      </c>
      <c r="AW3705" s="15" t="s">
        <v>6970</v>
      </c>
      <c r="AX3705" s="15" t="s">
        <v>6971</v>
      </c>
      <c r="AY3705" s="15" t="s">
        <v>6972</v>
      </c>
      <c r="AZ3705" s="15" t="s">
        <v>1272</v>
      </c>
      <c r="BA3705" s="15" t="s">
        <v>838</v>
      </c>
      <c r="BB3705" s="15" t="s">
        <v>14052</v>
      </c>
      <c r="BC3705" s="16"/>
      <c r="BD3705" s="16"/>
    </row>
    <row r="3706" spans="48:56" hidden="1" x14ac:dyDescent="0.25">
      <c r="AV3706" s="15" t="str">
        <f t="shared" si="57"/>
        <v>CA-2016-985  Rosaleda Village</v>
      </c>
      <c r="AW3706" s="15" t="s">
        <v>7298</v>
      </c>
      <c r="AX3706" s="15" t="s">
        <v>13040</v>
      </c>
      <c r="AY3706" s="15" t="s">
        <v>7431</v>
      </c>
      <c r="AZ3706" s="15" t="s">
        <v>333</v>
      </c>
      <c r="BA3706" s="15" t="s">
        <v>829</v>
      </c>
      <c r="BB3706" s="15" t="s">
        <v>14037</v>
      </c>
      <c r="BC3706" s="16"/>
      <c r="BD3706" s="16"/>
    </row>
    <row r="3707" spans="48:56" hidden="1" x14ac:dyDescent="0.25">
      <c r="AV3707" s="15" t="str">
        <f t="shared" si="57"/>
        <v>CA-2016-986  Miracle Terrace Apartments</v>
      </c>
      <c r="AW3707" s="15" t="s">
        <v>6973</v>
      </c>
      <c r="AX3707" s="15" t="s">
        <v>6974</v>
      </c>
      <c r="AY3707" s="15" t="s">
        <v>6975</v>
      </c>
      <c r="AZ3707" s="15" t="s">
        <v>1276</v>
      </c>
      <c r="BA3707" s="15" t="s">
        <v>1277</v>
      </c>
      <c r="BB3707" s="15" t="s">
        <v>14033</v>
      </c>
      <c r="BC3707" s="16"/>
      <c r="BD3707" s="16"/>
    </row>
    <row r="3708" spans="48:56" hidden="1" x14ac:dyDescent="0.25">
      <c r="AV3708" s="15" t="str">
        <f t="shared" si="57"/>
        <v>CA-2016-987  Cypress Pines Apartments fka Deliverance I &amp; II</v>
      </c>
      <c r="AW3708" s="15" t="s">
        <v>6617</v>
      </c>
      <c r="AX3708" s="15" t="s">
        <v>6976</v>
      </c>
      <c r="AY3708" s="15" t="s">
        <v>6618</v>
      </c>
      <c r="AZ3708" s="15" t="s">
        <v>1004</v>
      </c>
      <c r="BA3708" s="15" t="s">
        <v>1275</v>
      </c>
      <c r="BB3708" s="15" t="s">
        <v>14280</v>
      </c>
      <c r="BC3708" s="16"/>
      <c r="BD3708" s="16"/>
    </row>
    <row r="3709" spans="48:56" hidden="1" x14ac:dyDescent="0.25">
      <c r="AV3709" s="15" t="str">
        <f t="shared" si="57"/>
        <v>CA-2016-988  Costa Azul Senior Apartments</v>
      </c>
      <c r="AW3709" s="15" t="s">
        <v>7299</v>
      </c>
      <c r="AX3709" s="15" t="s">
        <v>13041</v>
      </c>
      <c r="AY3709" s="15" t="s">
        <v>7300</v>
      </c>
      <c r="AZ3709" s="15" t="s">
        <v>1808</v>
      </c>
      <c r="BA3709" s="15" t="s">
        <v>819</v>
      </c>
      <c r="BB3709" s="15" t="s">
        <v>14253</v>
      </c>
      <c r="BC3709" s="16"/>
      <c r="BD3709" s="16"/>
    </row>
    <row r="3710" spans="48:56" hidden="1" x14ac:dyDescent="0.25">
      <c r="AV3710" s="15" t="str">
        <f t="shared" si="57"/>
        <v>CA-2016-989  Ageno Apartments</v>
      </c>
      <c r="AW3710" s="15" t="s">
        <v>7301</v>
      </c>
      <c r="AX3710" s="15" t="s">
        <v>7302</v>
      </c>
      <c r="AY3710" s="15" t="s">
        <v>13042</v>
      </c>
      <c r="AZ3710" s="15" t="s">
        <v>13043</v>
      </c>
      <c r="BA3710" s="15" t="s">
        <v>13044</v>
      </c>
      <c r="BB3710" s="15" t="s">
        <v>14081</v>
      </c>
      <c r="BC3710" s="16"/>
      <c r="BD3710" s="16"/>
    </row>
    <row r="3711" spans="48:56" hidden="1" x14ac:dyDescent="0.25">
      <c r="AV3711" s="15" t="str">
        <f t="shared" si="57"/>
        <v>CA-2016-990  Swansea Park Senior Apartments Phase 2</v>
      </c>
      <c r="AW3711" s="15" t="s">
        <v>7303</v>
      </c>
      <c r="AX3711" s="15" t="s">
        <v>7304</v>
      </c>
      <c r="AY3711" s="15" t="s">
        <v>7305</v>
      </c>
      <c r="AZ3711" s="15" t="s">
        <v>819</v>
      </c>
      <c r="BA3711" s="15" t="s">
        <v>819</v>
      </c>
      <c r="BB3711" s="15" t="s">
        <v>13867</v>
      </c>
      <c r="BC3711" s="16"/>
      <c r="BD3711" s="16"/>
    </row>
    <row r="3712" spans="48:56" hidden="1" x14ac:dyDescent="0.25">
      <c r="AV3712" s="15" t="str">
        <f t="shared" si="57"/>
        <v>CA-2016-991  Harbor Park Apartments</v>
      </c>
      <c r="AW3712" s="15" t="s">
        <v>6977</v>
      </c>
      <c r="AX3712" s="15" t="s">
        <v>1178</v>
      </c>
      <c r="AY3712" s="15" t="s">
        <v>6978</v>
      </c>
      <c r="AZ3712" s="15" t="s">
        <v>1293</v>
      </c>
      <c r="BA3712" s="15" t="s">
        <v>576</v>
      </c>
      <c r="BB3712" s="15" t="s">
        <v>14087</v>
      </c>
      <c r="BC3712" s="16"/>
      <c r="BD3712" s="16"/>
    </row>
    <row r="3713" spans="48:56" hidden="1" x14ac:dyDescent="0.25">
      <c r="AV3713" s="15" t="str">
        <f t="shared" si="57"/>
        <v>CA-2016-992  Delta Pines Apartments</v>
      </c>
      <c r="AW3713" s="15" t="s">
        <v>6619</v>
      </c>
      <c r="AX3713" s="15" t="s">
        <v>6620</v>
      </c>
      <c r="AY3713" s="15" t="s">
        <v>474</v>
      </c>
      <c r="AZ3713" s="15" t="s">
        <v>1470</v>
      </c>
      <c r="BA3713" s="15" t="s">
        <v>1275</v>
      </c>
      <c r="BB3713" s="15" t="s">
        <v>13868</v>
      </c>
      <c r="BC3713" s="16"/>
      <c r="BD3713" s="16"/>
    </row>
    <row r="3714" spans="48:56" hidden="1" x14ac:dyDescent="0.25">
      <c r="AV3714" s="15" t="str">
        <f t="shared" si="57"/>
        <v>CA-2016-993  Sycamore Court</v>
      </c>
      <c r="AW3714" s="15" t="s">
        <v>6621</v>
      </c>
      <c r="AX3714" s="15" t="s">
        <v>6622</v>
      </c>
      <c r="AY3714" s="15" t="s">
        <v>6623</v>
      </c>
      <c r="AZ3714" s="15" t="s">
        <v>1923</v>
      </c>
      <c r="BA3714" s="15" t="s">
        <v>1277</v>
      </c>
      <c r="BB3714" s="15" t="s">
        <v>14206</v>
      </c>
      <c r="BC3714" s="16"/>
      <c r="BD3714" s="16"/>
    </row>
    <row r="3715" spans="48:56" hidden="1" x14ac:dyDescent="0.25">
      <c r="AV3715" s="15" t="str">
        <f t="shared" si="57"/>
        <v>CA-2016-995  Woodstone Apartments</v>
      </c>
      <c r="AW3715" s="15" t="s">
        <v>6979</v>
      </c>
      <c r="AX3715" s="15" t="s">
        <v>1473</v>
      </c>
      <c r="AY3715" s="15" t="s">
        <v>6980</v>
      </c>
      <c r="AZ3715" s="15" t="s">
        <v>1085</v>
      </c>
      <c r="BA3715" s="15" t="s">
        <v>345</v>
      </c>
      <c r="BB3715" s="15" t="s">
        <v>13840</v>
      </c>
      <c r="BC3715" s="16"/>
      <c r="BD3715" s="16"/>
    </row>
    <row r="3716" spans="48:56" hidden="1" x14ac:dyDescent="0.25">
      <c r="AV3716" s="15" t="str">
        <f t="shared" si="57"/>
        <v>CA-2016-996  Lincoln Senior Apartments</v>
      </c>
      <c r="AW3716" s="15" t="s">
        <v>6981</v>
      </c>
      <c r="AX3716" s="15" t="s">
        <v>6982</v>
      </c>
      <c r="AY3716" s="15" t="s">
        <v>1612</v>
      </c>
      <c r="AZ3716" s="15" t="s">
        <v>1175</v>
      </c>
      <c r="BA3716" s="15" t="s">
        <v>362</v>
      </c>
      <c r="BB3716" s="15" t="s">
        <v>14250</v>
      </c>
      <c r="BC3716" s="16"/>
      <c r="BD3716" s="16"/>
    </row>
    <row r="3717" spans="48:56" hidden="1" x14ac:dyDescent="0.25">
      <c r="AV3717" s="15" t="str">
        <f t="shared" si="57"/>
        <v>CA-2016-997  Sierra Garden Apartments</v>
      </c>
      <c r="AW3717" s="15" t="s">
        <v>6983</v>
      </c>
      <c r="AX3717" s="15" t="s">
        <v>6984</v>
      </c>
      <c r="AY3717" s="15" t="s">
        <v>6985</v>
      </c>
      <c r="AZ3717" s="15" t="s">
        <v>1437</v>
      </c>
      <c r="BA3717" s="15" t="s">
        <v>826</v>
      </c>
      <c r="BB3717" s="15" t="s">
        <v>13835</v>
      </c>
      <c r="BC3717" s="16"/>
      <c r="BD3717" s="16"/>
    </row>
    <row r="3718" spans="48:56" hidden="1" x14ac:dyDescent="0.25">
      <c r="AV3718" s="15" t="str">
        <f t="shared" si="57"/>
        <v>CA-2016-998  Meadows Court / Holly Lane Apartments</v>
      </c>
      <c r="AW3718" s="15" t="s">
        <v>6986</v>
      </c>
      <c r="AX3718" s="15" t="s">
        <v>6987</v>
      </c>
      <c r="AY3718" s="15" t="s">
        <v>6988</v>
      </c>
      <c r="AZ3718" s="15" t="s">
        <v>1083</v>
      </c>
      <c r="BA3718" s="15" t="s">
        <v>576</v>
      </c>
      <c r="BB3718" s="15" t="s">
        <v>14061</v>
      </c>
      <c r="BC3718" s="16"/>
      <c r="BD3718" s="16"/>
    </row>
    <row r="3719" spans="48:56" hidden="1" x14ac:dyDescent="0.25">
      <c r="AV3719" s="15" t="str">
        <f t="shared" si="57"/>
        <v>CA-2017-008  Beacon Pointe</v>
      </c>
      <c r="AW3719" s="15" t="s">
        <v>7306</v>
      </c>
      <c r="AX3719" s="15" t="s">
        <v>7307</v>
      </c>
      <c r="AY3719" s="15" t="s">
        <v>7308</v>
      </c>
      <c r="AZ3719" s="15" t="s">
        <v>1101</v>
      </c>
      <c r="BA3719" s="15" t="s">
        <v>819</v>
      </c>
      <c r="BB3719" s="15" t="s">
        <v>14321</v>
      </c>
      <c r="BC3719" s="16"/>
      <c r="BD3719" s="16"/>
    </row>
    <row r="3720" spans="48:56" hidden="1" x14ac:dyDescent="0.25">
      <c r="AV3720" s="15" t="str">
        <f t="shared" si="57"/>
        <v>CA-2017-022  Sunnyside Glen Apartments</v>
      </c>
      <c r="AW3720" s="15" t="s">
        <v>8606</v>
      </c>
      <c r="AX3720" s="15" t="s">
        <v>6989</v>
      </c>
      <c r="AY3720" s="15" t="s">
        <v>6990</v>
      </c>
      <c r="AZ3720" s="15" t="s">
        <v>830</v>
      </c>
      <c r="BA3720" s="15" t="s">
        <v>830</v>
      </c>
      <c r="BB3720" s="15" t="s">
        <v>14482</v>
      </c>
      <c r="BC3720" s="16"/>
      <c r="BD3720" s="16"/>
    </row>
    <row r="3721" spans="48:56" hidden="1" x14ac:dyDescent="0.25">
      <c r="AV3721" s="15" t="str">
        <f t="shared" si="57"/>
        <v>CA-2017-023  7th &amp; Witmer Apartments</v>
      </c>
      <c r="AW3721" s="15" t="s">
        <v>7309</v>
      </c>
      <c r="AX3721" s="15" t="s">
        <v>7310</v>
      </c>
      <c r="AY3721" s="15" t="s">
        <v>14887</v>
      </c>
      <c r="AZ3721" s="15" t="s">
        <v>819</v>
      </c>
      <c r="BA3721" s="15" t="s">
        <v>819</v>
      </c>
      <c r="BB3721" s="15" t="s">
        <v>13712</v>
      </c>
      <c r="BC3721" s="16"/>
      <c r="BD3721" s="16"/>
    </row>
    <row r="3722" spans="48:56" hidden="1" x14ac:dyDescent="0.25">
      <c r="AV3722" s="15" t="str">
        <f t="shared" si="57"/>
        <v>CA-2017-025  Ybarra Village (fka New Directions West Adams)</v>
      </c>
      <c r="AW3722" s="15" t="s">
        <v>7311</v>
      </c>
      <c r="AX3722" s="15" t="s">
        <v>7312</v>
      </c>
      <c r="AY3722" s="15" t="s">
        <v>7313</v>
      </c>
      <c r="AZ3722" s="15" t="s">
        <v>819</v>
      </c>
      <c r="BA3722" s="15" t="s">
        <v>819</v>
      </c>
      <c r="BB3722" s="15" t="s">
        <v>13914</v>
      </c>
      <c r="BC3722" s="16"/>
      <c r="BD3722" s="16"/>
    </row>
    <row r="3723" spans="48:56" hidden="1" x14ac:dyDescent="0.25">
      <c r="AV3723" s="15" t="str">
        <f t="shared" si="57"/>
        <v>CA-2017-030  6218 Compton Avenue</v>
      </c>
      <c r="AW3723" s="15" t="s">
        <v>7314</v>
      </c>
      <c r="AX3723" s="15" t="s">
        <v>7315</v>
      </c>
      <c r="AY3723" s="15" t="s">
        <v>7315</v>
      </c>
      <c r="AZ3723" s="15" t="s">
        <v>7316</v>
      </c>
      <c r="BA3723" s="15" t="s">
        <v>819</v>
      </c>
      <c r="BB3723" s="15" t="s">
        <v>14514</v>
      </c>
      <c r="BC3723" s="16"/>
      <c r="BD3723" s="16"/>
    </row>
    <row r="3724" spans="48:56" hidden="1" x14ac:dyDescent="0.25">
      <c r="AV3724" s="15" t="str">
        <f t="shared" si="57"/>
        <v>CA-2017-031  The Lofts at Normal Heights</v>
      </c>
      <c r="AW3724" s="15" t="s">
        <v>7317</v>
      </c>
      <c r="AX3724" s="15" t="s">
        <v>7318</v>
      </c>
      <c r="AY3724" s="15" t="s">
        <v>7319</v>
      </c>
      <c r="AZ3724" s="15" t="s">
        <v>848</v>
      </c>
      <c r="BA3724" s="15" t="s">
        <v>848</v>
      </c>
      <c r="BB3724" s="15" t="s">
        <v>14059</v>
      </c>
      <c r="BC3724" s="16"/>
      <c r="BD3724" s="16"/>
    </row>
    <row r="3725" spans="48:56" hidden="1" x14ac:dyDescent="0.25">
      <c r="AV3725" s="15" t="str">
        <f t="shared" si="57"/>
        <v>CA-2017-040  Brush Meadow Apartments</v>
      </c>
      <c r="AW3725" s="15" t="s">
        <v>7320</v>
      </c>
      <c r="AX3725" s="15" t="s">
        <v>7321</v>
      </c>
      <c r="AY3725" s="15" t="s">
        <v>7322</v>
      </c>
      <c r="AZ3725" s="15" t="s">
        <v>873</v>
      </c>
      <c r="BA3725" s="15" t="s">
        <v>1931</v>
      </c>
      <c r="BB3725" s="15" t="s">
        <v>14243</v>
      </c>
      <c r="BC3725" s="16"/>
      <c r="BD3725" s="16"/>
    </row>
    <row r="3726" spans="48:56" hidden="1" x14ac:dyDescent="0.25">
      <c r="AV3726" s="15" t="str">
        <f t="shared" si="57"/>
        <v>CA-2017-041  Walnut Grove Apartments</v>
      </c>
      <c r="AW3726" s="15" t="s">
        <v>7323</v>
      </c>
      <c r="AX3726" s="15" t="s">
        <v>7324</v>
      </c>
      <c r="AY3726" s="15" t="s">
        <v>7325</v>
      </c>
      <c r="AZ3726" s="15" t="s">
        <v>1002</v>
      </c>
      <c r="BA3726" s="15" t="s">
        <v>876</v>
      </c>
      <c r="BB3726" s="15" t="s">
        <v>13742</v>
      </c>
      <c r="BC3726" s="16"/>
      <c r="BD3726" s="16"/>
    </row>
    <row r="3727" spans="48:56" hidden="1" x14ac:dyDescent="0.25">
      <c r="AV3727" s="15" t="str">
        <f t="shared" si="57"/>
        <v>CA-2017-046  Magill Terrace</v>
      </c>
      <c r="AW3727" s="15" t="s">
        <v>7326</v>
      </c>
      <c r="AX3727" s="15" t="s">
        <v>7327</v>
      </c>
      <c r="AY3727" s="15" t="s">
        <v>7328</v>
      </c>
      <c r="AZ3727" s="15" t="s">
        <v>7329</v>
      </c>
      <c r="BA3727" s="15" t="s">
        <v>830</v>
      </c>
      <c r="BB3727" s="15" t="s">
        <v>14621</v>
      </c>
      <c r="BC3727" s="16"/>
      <c r="BD3727" s="16"/>
    </row>
    <row r="3728" spans="48:56" hidden="1" x14ac:dyDescent="0.25">
      <c r="AV3728" s="15" t="str">
        <f t="shared" si="57"/>
        <v>CA-2017-047  Chestnut Square Senior Housing</v>
      </c>
      <c r="AW3728" s="15" t="s">
        <v>7330</v>
      </c>
      <c r="AX3728" s="15" t="s">
        <v>7331</v>
      </c>
      <c r="AY3728" s="15" t="s">
        <v>12721</v>
      </c>
      <c r="AZ3728" s="15" t="s">
        <v>1006</v>
      </c>
      <c r="BA3728" s="15" t="s">
        <v>332</v>
      </c>
      <c r="BB3728" s="15" t="s">
        <v>14622</v>
      </c>
      <c r="BC3728" s="16"/>
      <c r="BD3728" s="16"/>
    </row>
    <row r="3729" spans="48:56" hidden="1" x14ac:dyDescent="0.25">
      <c r="AV3729" s="15" t="str">
        <f t="shared" si="57"/>
        <v>CA-2017-048  BALDWIN ROSE FAMILY VETERAN HOUSING</v>
      </c>
      <c r="AW3729" s="15" t="s">
        <v>7332</v>
      </c>
      <c r="AX3729" s="15" t="s">
        <v>7333</v>
      </c>
      <c r="AY3729" s="15" t="s">
        <v>7334</v>
      </c>
      <c r="AZ3729" s="15" t="s">
        <v>1280</v>
      </c>
      <c r="BA3729" s="15" t="s">
        <v>819</v>
      </c>
      <c r="BB3729" s="15" t="s">
        <v>13829</v>
      </c>
      <c r="BC3729" s="16"/>
      <c r="BD3729" s="16"/>
    </row>
    <row r="3730" spans="48:56" hidden="1" x14ac:dyDescent="0.25">
      <c r="AV3730" s="15" t="str">
        <f t="shared" si="57"/>
        <v>CA-2017-050  Stevenson Terrace Apartments</v>
      </c>
      <c r="AW3730" s="15" t="s">
        <v>7335</v>
      </c>
      <c r="AX3730" s="15" t="s">
        <v>13045</v>
      </c>
      <c r="AY3730" s="15" t="s">
        <v>13046</v>
      </c>
      <c r="AZ3730" s="15" t="s">
        <v>357</v>
      </c>
      <c r="BA3730" s="15" t="s">
        <v>332</v>
      </c>
      <c r="BB3730" s="15" t="s">
        <v>13996</v>
      </c>
      <c r="BC3730" s="16"/>
      <c r="BD3730" s="16"/>
    </row>
    <row r="3731" spans="48:56" hidden="1" x14ac:dyDescent="0.25">
      <c r="AV3731" s="15" t="str">
        <f t="shared" si="57"/>
        <v>CA-2017-052  95 Laguna Senior Housing</v>
      </c>
      <c r="AW3731" s="15" t="s">
        <v>7336</v>
      </c>
      <c r="AX3731" s="15" t="s">
        <v>7337</v>
      </c>
      <c r="AY3731" s="15" t="s">
        <v>7338</v>
      </c>
      <c r="AZ3731" s="15" t="s">
        <v>845</v>
      </c>
      <c r="BA3731" s="15" t="s">
        <v>845</v>
      </c>
      <c r="BB3731" s="15" t="s">
        <v>13750</v>
      </c>
      <c r="BC3731" s="16"/>
      <c r="BD3731" s="16"/>
    </row>
    <row r="3732" spans="48:56" hidden="1" x14ac:dyDescent="0.25">
      <c r="AV3732" s="15" t="str">
        <f t="shared" si="57"/>
        <v>CA-2017-058  Oak Park 3 Apartments</v>
      </c>
      <c r="AW3732" s="15" t="s">
        <v>7339</v>
      </c>
      <c r="AX3732" s="15" t="s">
        <v>7340</v>
      </c>
      <c r="AY3732" s="15" t="s">
        <v>7341</v>
      </c>
      <c r="AZ3732" s="15" t="s">
        <v>1304</v>
      </c>
      <c r="BA3732" s="15" t="s">
        <v>844</v>
      </c>
      <c r="BB3732" s="15" t="s">
        <v>14184</v>
      </c>
      <c r="BC3732" s="16"/>
      <c r="BD3732" s="16"/>
    </row>
    <row r="3733" spans="48:56" hidden="1" x14ac:dyDescent="0.25">
      <c r="AV3733" s="15" t="str">
        <f t="shared" si="57"/>
        <v>CA-2017-059  The Allison Apartments</v>
      </c>
      <c r="AW3733" s="15" t="s">
        <v>6991</v>
      </c>
      <c r="AX3733" s="15" t="s">
        <v>6992</v>
      </c>
      <c r="AY3733" s="15" t="s">
        <v>6993</v>
      </c>
      <c r="AZ3733" s="15" t="s">
        <v>848</v>
      </c>
      <c r="BA3733" s="15" t="s">
        <v>848</v>
      </c>
      <c r="BB3733" s="15" t="s">
        <v>13966</v>
      </c>
      <c r="BC3733" s="16"/>
      <c r="BD3733" s="16"/>
    </row>
    <row r="3734" spans="48:56" hidden="1" x14ac:dyDescent="0.25">
      <c r="AV3734" s="15" t="str">
        <f t="shared" si="57"/>
        <v>CA-2017-060  Paseo de los Heroes III</v>
      </c>
      <c r="AW3734" s="15" t="s">
        <v>7342</v>
      </c>
      <c r="AX3734" s="15" t="s">
        <v>7343</v>
      </c>
      <c r="AY3734" s="15" t="s">
        <v>12722</v>
      </c>
      <c r="AZ3734" s="15" t="s">
        <v>343</v>
      </c>
      <c r="BA3734" s="15" t="s">
        <v>526</v>
      </c>
      <c r="BB3734" s="15" t="s">
        <v>13830</v>
      </c>
      <c r="BC3734" s="16"/>
      <c r="BD3734" s="16"/>
    </row>
    <row r="3735" spans="48:56" hidden="1" x14ac:dyDescent="0.25">
      <c r="AV3735" s="15" t="str">
        <f t="shared" ref="AV3735:AV3798" si="58">CONCATENATE(AW3735,"  ",AX3735)</f>
        <v>CA-2017-061  Zephyr</v>
      </c>
      <c r="AW3735" s="15" t="s">
        <v>7344</v>
      </c>
      <c r="AX3735" s="15" t="s">
        <v>7345</v>
      </c>
      <c r="AY3735" s="15" t="s">
        <v>7346</v>
      </c>
      <c r="AZ3735" s="15" t="s">
        <v>848</v>
      </c>
      <c r="BA3735" s="15" t="s">
        <v>848</v>
      </c>
      <c r="BB3735" s="15" t="s">
        <v>14623</v>
      </c>
      <c r="BC3735" s="16"/>
      <c r="BD3735" s="16"/>
    </row>
    <row r="3736" spans="48:56" hidden="1" x14ac:dyDescent="0.25">
      <c r="AV3736" s="15" t="str">
        <f t="shared" si="58"/>
        <v>CA-2017-062  Villa Hermosa Apartments Phase II</v>
      </c>
      <c r="AW3736" s="15" t="s">
        <v>7347</v>
      </c>
      <c r="AX3736" s="15" t="s">
        <v>7348</v>
      </c>
      <c r="AY3736" s="15" t="s">
        <v>5062</v>
      </c>
      <c r="AZ3736" s="15" t="s">
        <v>574</v>
      </c>
      <c r="BA3736" s="15" t="s">
        <v>526</v>
      </c>
      <c r="BB3736" s="15" t="s">
        <v>13909</v>
      </c>
      <c r="BC3736" s="16"/>
      <c r="BD3736" s="16"/>
    </row>
    <row r="3737" spans="48:56" hidden="1" x14ac:dyDescent="0.25">
      <c r="AV3737" s="15" t="str">
        <f t="shared" si="58"/>
        <v>CA-2017-065  Twain Housing</v>
      </c>
      <c r="AW3737" s="15" t="s">
        <v>7349</v>
      </c>
      <c r="AX3737" s="15" t="s">
        <v>7350</v>
      </c>
      <c r="AY3737" s="15" t="s">
        <v>13047</v>
      </c>
      <c r="AZ3737" s="15" t="s">
        <v>848</v>
      </c>
      <c r="BA3737" s="15" t="s">
        <v>848</v>
      </c>
      <c r="BB3737" s="15" t="s">
        <v>14623</v>
      </c>
      <c r="BC3737" s="16"/>
      <c r="BD3737" s="16"/>
    </row>
    <row r="3738" spans="48:56" hidden="1" x14ac:dyDescent="0.25">
      <c r="AV3738" s="15" t="str">
        <f t="shared" si="58"/>
        <v>CA-2017-066  Coyote Valley Homes I</v>
      </c>
      <c r="AW3738" s="15" t="s">
        <v>7351</v>
      </c>
      <c r="AX3738" s="15" t="s">
        <v>7352</v>
      </c>
      <c r="AY3738" s="15" t="s">
        <v>15448</v>
      </c>
      <c r="AZ3738" s="15" t="s">
        <v>7353</v>
      </c>
      <c r="BA3738" s="15" t="s">
        <v>1931</v>
      </c>
      <c r="BB3738" s="15" t="s">
        <v>14624</v>
      </c>
      <c r="BC3738" s="16"/>
      <c r="BD3738" s="16"/>
    </row>
    <row r="3739" spans="48:56" hidden="1" x14ac:dyDescent="0.25">
      <c r="AV3739" s="15" t="str">
        <f t="shared" si="58"/>
        <v>CA-2017-070  Junsay Oaks Senior Apartments</v>
      </c>
      <c r="AW3739" s="15" t="s">
        <v>7354</v>
      </c>
      <c r="AX3739" s="15" t="s">
        <v>7355</v>
      </c>
      <c r="AY3739" s="15" t="s">
        <v>7356</v>
      </c>
      <c r="AZ3739" s="15" t="s">
        <v>1469</v>
      </c>
      <c r="BA3739" s="15" t="s">
        <v>876</v>
      </c>
      <c r="BB3739" s="15" t="s">
        <v>13864</v>
      </c>
      <c r="BC3739" s="16"/>
      <c r="BD3739" s="16"/>
    </row>
    <row r="3740" spans="48:56" hidden="1" x14ac:dyDescent="0.25">
      <c r="AV3740" s="15" t="str">
        <f t="shared" si="58"/>
        <v>CA-2017-073  Metro @ Western</v>
      </c>
      <c r="AW3740" s="15" t="s">
        <v>7357</v>
      </c>
      <c r="AX3740" s="15" t="s">
        <v>7358</v>
      </c>
      <c r="AY3740" s="15" t="s">
        <v>13048</v>
      </c>
      <c r="AZ3740" s="15" t="s">
        <v>819</v>
      </c>
      <c r="BA3740" s="15" t="s">
        <v>819</v>
      </c>
      <c r="BB3740" s="15" t="s">
        <v>13787</v>
      </c>
      <c r="BC3740" s="16"/>
      <c r="BD3740" s="16"/>
    </row>
    <row r="3741" spans="48:56" hidden="1" x14ac:dyDescent="0.25">
      <c r="AV3741" s="15" t="str">
        <f t="shared" si="58"/>
        <v>CA-2017-074  Millbrook Apartments</v>
      </c>
      <c r="AW3741" s="15" t="s">
        <v>6994</v>
      </c>
      <c r="AX3741" s="15" t="s">
        <v>6995</v>
      </c>
      <c r="AY3741" s="15" t="s">
        <v>6996</v>
      </c>
      <c r="AZ3741" s="15" t="s">
        <v>830</v>
      </c>
      <c r="BA3741" s="15" t="s">
        <v>830</v>
      </c>
      <c r="BB3741" s="15" t="s">
        <v>13883</v>
      </c>
      <c r="BC3741" s="16"/>
      <c r="BD3741" s="16"/>
    </row>
    <row r="3742" spans="48:56" hidden="1" x14ac:dyDescent="0.25">
      <c r="AV3742" s="15" t="str">
        <f t="shared" si="58"/>
        <v>CA-2017-075  Kings Canyon</v>
      </c>
      <c r="AW3742" s="15" t="s">
        <v>6997</v>
      </c>
      <c r="AX3742" s="15" t="s">
        <v>6998</v>
      </c>
      <c r="AY3742" s="15" t="s">
        <v>6999</v>
      </c>
      <c r="AZ3742" s="15" t="s">
        <v>830</v>
      </c>
      <c r="BA3742" s="15" t="s">
        <v>830</v>
      </c>
      <c r="BB3742" s="15" t="s">
        <v>14482</v>
      </c>
      <c r="BC3742" s="16"/>
      <c r="BD3742" s="16"/>
    </row>
    <row r="3743" spans="48:56" hidden="1" x14ac:dyDescent="0.25">
      <c r="AV3743" s="15" t="str">
        <f t="shared" si="58"/>
        <v>CA-2017-076  Veteran's Village of Carson</v>
      </c>
      <c r="AW3743" s="15" t="s">
        <v>7359</v>
      </c>
      <c r="AX3743" s="15" t="s">
        <v>7360</v>
      </c>
      <c r="AY3743" s="15" t="s">
        <v>13593</v>
      </c>
      <c r="AZ3743" s="15" t="s">
        <v>319</v>
      </c>
      <c r="BA3743" s="15" t="s">
        <v>819</v>
      </c>
      <c r="BB3743" s="15" t="s">
        <v>13852</v>
      </c>
      <c r="BC3743" s="16"/>
      <c r="BD3743" s="16"/>
    </row>
    <row r="3744" spans="48:56" hidden="1" x14ac:dyDescent="0.25">
      <c r="AV3744" s="15" t="str">
        <f t="shared" si="58"/>
        <v>CA-2017-078  Bishop Street Studios</v>
      </c>
      <c r="AW3744" s="15" t="s">
        <v>7361</v>
      </c>
      <c r="AX3744" s="15" t="s">
        <v>7362</v>
      </c>
      <c r="AY3744" s="15" t="s">
        <v>7363</v>
      </c>
      <c r="AZ3744" s="15" t="s">
        <v>844</v>
      </c>
      <c r="BA3744" s="15" t="s">
        <v>844</v>
      </c>
      <c r="BB3744" s="15" t="s">
        <v>14089</v>
      </c>
      <c r="BC3744" s="16"/>
      <c r="BD3744" s="16"/>
    </row>
    <row r="3745" spans="48:56" hidden="1" x14ac:dyDescent="0.25">
      <c r="AV3745" s="15" t="str">
        <f t="shared" si="58"/>
        <v>CA-2017-083  The Veranda</v>
      </c>
      <c r="AW3745" s="15" t="s">
        <v>7364</v>
      </c>
      <c r="AX3745" s="15" t="s">
        <v>7365</v>
      </c>
      <c r="AY3745" s="15" t="s">
        <v>13049</v>
      </c>
      <c r="AZ3745" s="15" t="s">
        <v>7366</v>
      </c>
      <c r="BA3745" s="15" t="s">
        <v>850</v>
      </c>
      <c r="BB3745" s="15" t="s">
        <v>14625</v>
      </c>
      <c r="BC3745" s="16"/>
      <c r="BD3745" s="16"/>
    </row>
    <row r="3746" spans="48:56" hidden="1" x14ac:dyDescent="0.25">
      <c r="AV3746" s="15" t="str">
        <f t="shared" si="58"/>
        <v>CA-2017-084  Rancho Verde Apartments</v>
      </c>
      <c r="AW3746" s="15" t="s">
        <v>8607</v>
      </c>
      <c r="AX3746" s="15" t="s">
        <v>7367</v>
      </c>
      <c r="AY3746" s="15" t="s">
        <v>13594</v>
      </c>
      <c r="AZ3746" s="15" t="s">
        <v>13595</v>
      </c>
      <c r="BA3746" s="15" t="s">
        <v>1009</v>
      </c>
      <c r="BB3746" s="15" t="s">
        <v>14119</v>
      </c>
      <c r="BC3746" s="16"/>
      <c r="BD3746" s="16"/>
    </row>
    <row r="3747" spans="48:56" hidden="1" x14ac:dyDescent="0.25">
      <c r="AV3747" s="15" t="str">
        <f t="shared" si="58"/>
        <v>CA-2017-088  Casala Apartments (fka: Sunnydale Parcel Q)</v>
      </c>
      <c r="AW3747" s="15" t="s">
        <v>7368</v>
      </c>
      <c r="AX3747" s="15" t="s">
        <v>13346</v>
      </c>
      <c r="AY3747" s="15" t="s">
        <v>7369</v>
      </c>
      <c r="AZ3747" s="15" t="s">
        <v>845</v>
      </c>
      <c r="BA3747" s="15" t="s">
        <v>845</v>
      </c>
      <c r="BB3747" s="15" t="s">
        <v>14041</v>
      </c>
      <c r="BC3747" s="16"/>
      <c r="BD3747" s="16"/>
    </row>
    <row r="3748" spans="48:56" hidden="1" x14ac:dyDescent="0.25">
      <c r="AV3748" s="15" t="str">
        <f t="shared" si="58"/>
        <v>CA-2017-089  Mutual Housing at Spring Lake Phase II</v>
      </c>
      <c r="AW3748" s="15" t="s">
        <v>7370</v>
      </c>
      <c r="AX3748" s="15" t="s">
        <v>7371</v>
      </c>
      <c r="AY3748" s="15" t="s">
        <v>5449</v>
      </c>
      <c r="AZ3748" s="15" t="s">
        <v>772</v>
      </c>
      <c r="BA3748" s="15" t="s">
        <v>824</v>
      </c>
      <c r="BB3748" s="15" t="s">
        <v>14626</v>
      </c>
      <c r="BC3748" s="16"/>
      <c r="BD3748" s="16"/>
    </row>
    <row r="3749" spans="48:56" hidden="1" x14ac:dyDescent="0.25">
      <c r="AV3749" s="15" t="str">
        <f t="shared" si="58"/>
        <v>CA-2017-093  St. Francis/Village Park Apartments</v>
      </c>
      <c r="AW3749" s="15" t="s">
        <v>7372</v>
      </c>
      <c r="AX3749" s="15" t="s">
        <v>7373</v>
      </c>
      <c r="AY3749" s="15" t="s">
        <v>13050</v>
      </c>
      <c r="AZ3749" s="15" t="s">
        <v>781</v>
      </c>
      <c r="BA3749" s="15" t="s">
        <v>781</v>
      </c>
      <c r="BB3749" s="15" t="s">
        <v>13051</v>
      </c>
      <c r="BC3749" s="16"/>
      <c r="BD3749" s="16"/>
    </row>
    <row r="3750" spans="48:56" hidden="1" x14ac:dyDescent="0.25">
      <c r="AV3750" s="15" t="str">
        <f t="shared" si="58"/>
        <v>CA-2017-094  Mather Veterans Village Phase III</v>
      </c>
      <c r="AW3750" s="15" t="s">
        <v>7374</v>
      </c>
      <c r="AX3750" s="15" t="s">
        <v>7375</v>
      </c>
      <c r="AY3750" s="15" t="s">
        <v>7376</v>
      </c>
      <c r="AZ3750" s="15" t="s">
        <v>61</v>
      </c>
      <c r="BA3750" s="15" t="s">
        <v>781</v>
      </c>
      <c r="BB3750" s="15" t="s">
        <v>14565</v>
      </c>
      <c r="BC3750" s="16"/>
      <c r="BD3750" s="16"/>
    </row>
    <row r="3751" spans="48:56" hidden="1" x14ac:dyDescent="0.25">
      <c r="AV3751" s="15" t="str">
        <f t="shared" si="58"/>
        <v>CA-2017-103  Ramona Seniors Apartments</v>
      </c>
      <c r="AW3751" s="15" t="s">
        <v>8608</v>
      </c>
      <c r="AX3751" s="15" t="s">
        <v>7377</v>
      </c>
      <c r="AY3751" s="15" t="s">
        <v>13596</v>
      </c>
      <c r="AZ3751" s="15" t="s">
        <v>2833</v>
      </c>
      <c r="BA3751" s="15" t="s">
        <v>848</v>
      </c>
      <c r="BB3751" s="15" t="s">
        <v>14449</v>
      </c>
      <c r="BC3751" s="16"/>
      <c r="BD3751" s="16"/>
    </row>
    <row r="3752" spans="48:56" hidden="1" x14ac:dyDescent="0.25">
      <c r="AV3752" s="15" t="str">
        <f t="shared" si="58"/>
        <v>CA-2017-105  Snapdragon Place Apartments, Phase II</v>
      </c>
      <c r="AW3752" s="15" t="s">
        <v>7378</v>
      </c>
      <c r="AX3752" s="15" t="s">
        <v>7379</v>
      </c>
      <c r="AY3752" s="15" t="s">
        <v>7380</v>
      </c>
      <c r="AZ3752" s="15" t="s">
        <v>1009</v>
      </c>
      <c r="BA3752" s="15" t="s">
        <v>1009</v>
      </c>
      <c r="BB3752" s="15" t="s">
        <v>7381</v>
      </c>
      <c r="BC3752" s="16"/>
      <c r="BD3752" s="16"/>
    </row>
    <row r="3753" spans="48:56" hidden="1" x14ac:dyDescent="0.25">
      <c r="AV3753" s="15" t="str">
        <f t="shared" si="58"/>
        <v>CA-2017-107  Sunrise Senior Apartments</v>
      </c>
      <c r="AW3753" s="15" t="s">
        <v>7382</v>
      </c>
      <c r="AX3753" s="15" t="s">
        <v>7383</v>
      </c>
      <c r="AY3753" s="15" t="s">
        <v>13597</v>
      </c>
      <c r="AZ3753" s="15" t="s">
        <v>7384</v>
      </c>
      <c r="BA3753" s="15" t="s">
        <v>843</v>
      </c>
      <c r="BB3753" s="15" t="s">
        <v>13734</v>
      </c>
      <c r="BC3753" s="16"/>
      <c r="BD3753" s="16"/>
    </row>
    <row r="3754" spans="48:56" hidden="1" x14ac:dyDescent="0.25">
      <c r="AV3754" s="15" t="str">
        <f t="shared" si="58"/>
        <v>CA-2017-110  Vista Grande Court (fka 5th &amp; Sonora Apartments)</v>
      </c>
      <c r="AW3754" s="15" t="s">
        <v>7385</v>
      </c>
      <c r="AX3754" s="15" t="s">
        <v>13052</v>
      </c>
      <c r="AY3754" s="15" t="s">
        <v>13053</v>
      </c>
      <c r="AZ3754" s="15" t="s">
        <v>220</v>
      </c>
      <c r="BA3754" s="15" t="s">
        <v>819</v>
      </c>
      <c r="BB3754" s="15" t="s">
        <v>14627</v>
      </c>
      <c r="BC3754" s="16"/>
      <c r="BD3754" s="16"/>
    </row>
    <row r="3755" spans="48:56" hidden="1" x14ac:dyDescent="0.25">
      <c r="AV3755" s="15" t="str">
        <f t="shared" si="58"/>
        <v>CA-2017-111  St. Paul's Commons</v>
      </c>
      <c r="AW3755" s="15" t="s">
        <v>7386</v>
      </c>
      <c r="AX3755" s="15" t="s">
        <v>7387</v>
      </c>
      <c r="AY3755" s="15" t="s">
        <v>7388</v>
      </c>
      <c r="AZ3755" s="15" t="s">
        <v>142</v>
      </c>
      <c r="BA3755" s="15" t="s">
        <v>1275</v>
      </c>
      <c r="BB3755" s="15" t="s">
        <v>14177</v>
      </c>
      <c r="BC3755" s="16"/>
      <c r="BD3755" s="16"/>
    </row>
    <row r="3756" spans="48:56" hidden="1" x14ac:dyDescent="0.25">
      <c r="AV3756" s="15" t="str">
        <f t="shared" si="58"/>
        <v>CA-2017-117  88th &amp; Vermont</v>
      </c>
      <c r="AW3756" s="15" t="s">
        <v>7389</v>
      </c>
      <c r="AX3756" s="15" t="s">
        <v>7390</v>
      </c>
      <c r="AY3756" s="15" t="s">
        <v>7391</v>
      </c>
      <c r="AZ3756" s="15" t="s">
        <v>819</v>
      </c>
      <c r="BA3756" s="15" t="s">
        <v>819</v>
      </c>
      <c r="BB3756" s="15" t="s">
        <v>13857</v>
      </c>
      <c r="BC3756" s="16"/>
      <c r="BD3756" s="16"/>
    </row>
    <row r="3757" spans="48:56" hidden="1" x14ac:dyDescent="0.25">
      <c r="AV3757" s="15" t="str">
        <f t="shared" si="58"/>
        <v>CA-2017-118  Encanto Village</v>
      </c>
      <c r="AW3757" s="15" t="s">
        <v>7392</v>
      </c>
      <c r="AX3757" s="15" t="s">
        <v>7393</v>
      </c>
      <c r="AY3757" s="15" t="s">
        <v>7394</v>
      </c>
      <c r="AZ3757" s="15" t="s">
        <v>848</v>
      </c>
      <c r="BA3757" s="15" t="s">
        <v>848</v>
      </c>
      <c r="BB3757" s="15" t="s">
        <v>14278</v>
      </c>
      <c r="BC3757" s="16"/>
      <c r="BD3757" s="16"/>
    </row>
    <row r="3758" spans="48:56" hidden="1" x14ac:dyDescent="0.25">
      <c r="AV3758" s="15" t="str">
        <f t="shared" si="58"/>
        <v>CA-2017-120  Casa Paredes</v>
      </c>
      <c r="AW3758" s="15" t="s">
        <v>7000</v>
      </c>
      <c r="AX3758" s="15" t="s">
        <v>7001</v>
      </c>
      <c r="AY3758" s="15" t="s">
        <v>7002</v>
      </c>
      <c r="AZ3758" s="15" t="s">
        <v>819</v>
      </c>
      <c r="BA3758" s="15" t="s">
        <v>819</v>
      </c>
      <c r="BB3758" s="15" t="s">
        <v>13851</v>
      </c>
      <c r="BC3758" s="16"/>
      <c r="BD3758" s="16"/>
    </row>
    <row r="3759" spans="48:56" hidden="1" x14ac:dyDescent="0.25">
      <c r="AV3759" s="15" t="str">
        <f t="shared" si="58"/>
        <v>CA-2017-122  Cielito Lindo Apartments - Phase II</v>
      </c>
      <c r="AW3759" s="15" t="s">
        <v>8609</v>
      </c>
      <c r="AX3759" s="15" t="s">
        <v>7395</v>
      </c>
      <c r="AY3759" s="15" t="s">
        <v>14888</v>
      </c>
      <c r="AZ3759" s="15" t="s">
        <v>819</v>
      </c>
      <c r="BA3759" s="15" t="s">
        <v>819</v>
      </c>
      <c r="BB3759" s="15" t="s">
        <v>13851</v>
      </c>
      <c r="BC3759" s="16"/>
      <c r="BD3759" s="16"/>
    </row>
    <row r="3760" spans="48:56" hidden="1" x14ac:dyDescent="0.25">
      <c r="AV3760" s="15" t="str">
        <f t="shared" si="58"/>
        <v>CA-2017-123  Moon Gate Plaza</v>
      </c>
      <c r="AW3760" s="15" t="s">
        <v>8610</v>
      </c>
      <c r="AX3760" s="15" t="s">
        <v>13347</v>
      </c>
      <c r="AY3760" s="15" t="s">
        <v>13598</v>
      </c>
      <c r="AZ3760" s="15" t="s">
        <v>234</v>
      </c>
      <c r="BA3760" s="15" t="s">
        <v>876</v>
      </c>
      <c r="BB3760" s="15" t="s">
        <v>14174</v>
      </c>
      <c r="BC3760" s="16"/>
      <c r="BD3760" s="16"/>
    </row>
    <row r="3761" spans="48:56" hidden="1" x14ac:dyDescent="0.25">
      <c r="AV3761" s="15" t="str">
        <f t="shared" si="58"/>
        <v>CA-2017-124  Willow Terrace</v>
      </c>
      <c r="AW3761" s="15" t="s">
        <v>8611</v>
      </c>
      <c r="AX3761" s="15" t="s">
        <v>7003</v>
      </c>
      <c r="AY3761" s="15" t="s">
        <v>7004</v>
      </c>
      <c r="AZ3761" s="15" t="s">
        <v>873</v>
      </c>
      <c r="BA3761" s="15" t="s">
        <v>1931</v>
      </c>
      <c r="BB3761" s="15" t="s">
        <v>14243</v>
      </c>
      <c r="BC3761" s="16"/>
      <c r="BD3761" s="16"/>
    </row>
    <row r="3762" spans="48:56" hidden="1" x14ac:dyDescent="0.25">
      <c r="AV3762" s="15" t="str">
        <f t="shared" si="58"/>
        <v>CA-2017-128  Medici Artist Lofts</v>
      </c>
      <c r="AW3762" s="15" t="s">
        <v>8612</v>
      </c>
      <c r="AX3762" s="15" t="s">
        <v>7396</v>
      </c>
      <c r="AY3762" s="15" t="s">
        <v>7397</v>
      </c>
      <c r="AZ3762" s="15" t="s">
        <v>1032</v>
      </c>
      <c r="BA3762" s="15" t="s">
        <v>219</v>
      </c>
      <c r="BB3762" s="15" t="s">
        <v>13810</v>
      </c>
      <c r="BC3762" s="16"/>
      <c r="BD3762" s="16"/>
    </row>
    <row r="3763" spans="48:56" hidden="1" x14ac:dyDescent="0.25">
      <c r="AV3763" s="15" t="str">
        <f t="shared" si="58"/>
        <v>CA-2017-129  Parkwood Manor</v>
      </c>
      <c r="AW3763" s="15" t="s">
        <v>8613</v>
      </c>
      <c r="AX3763" s="15" t="s">
        <v>7005</v>
      </c>
      <c r="AY3763" s="15" t="s">
        <v>7006</v>
      </c>
      <c r="AZ3763" s="15" t="s">
        <v>520</v>
      </c>
      <c r="BA3763" s="15" t="s">
        <v>520</v>
      </c>
      <c r="BB3763" s="15" t="s">
        <v>13782</v>
      </c>
      <c r="BC3763" s="16"/>
      <c r="BD3763" s="16"/>
    </row>
    <row r="3764" spans="48:56" hidden="1" x14ac:dyDescent="0.25">
      <c r="AV3764" s="15" t="str">
        <f t="shared" si="58"/>
        <v>CA-2017-130  Delano Gardens</v>
      </c>
      <c r="AW3764" s="15" t="s">
        <v>8614</v>
      </c>
      <c r="AX3764" s="15" t="s">
        <v>7007</v>
      </c>
      <c r="AY3764" s="15" t="s">
        <v>7008</v>
      </c>
      <c r="AZ3764" s="15" t="s">
        <v>1255</v>
      </c>
      <c r="BA3764" s="15" t="s">
        <v>829</v>
      </c>
      <c r="BB3764" s="15" t="s">
        <v>13976</v>
      </c>
      <c r="BC3764" s="16"/>
      <c r="BD3764" s="16"/>
    </row>
    <row r="3765" spans="48:56" hidden="1" x14ac:dyDescent="0.25">
      <c r="AV3765" s="15" t="str">
        <f t="shared" si="58"/>
        <v>CA-2017-132  First Street Apartments</v>
      </c>
      <c r="AW3765" s="15" t="s">
        <v>8615</v>
      </c>
      <c r="AX3765" s="15" t="s">
        <v>7398</v>
      </c>
      <c r="AY3765" s="15" t="s">
        <v>7399</v>
      </c>
      <c r="AZ3765" s="15" t="s">
        <v>42</v>
      </c>
      <c r="BA3765" s="15" t="s">
        <v>1277</v>
      </c>
      <c r="BB3765" s="15" t="s">
        <v>14467</v>
      </c>
      <c r="BC3765" s="16"/>
      <c r="BD3765" s="16"/>
    </row>
    <row r="3766" spans="48:56" hidden="1" x14ac:dyDescent="0.25">
      <c r="AV3766" s="15" t="str">
        <f t="shared" si="58"/>
        <v>CA-2017-133  West Angeles City Place Senior Apartments aka The Curve</v>
      </c>
      <c r="AW3766" s="15" t="s">
        <v>8616</v>
      </c>
      <c r="AX3766" s="15" t="s">
        <v>14889</v>
      </c>
      <c r="AY3766" s="15" t="s">
        <v>7400</v>
      </c>
      <c r="AZ3766" s="15" t="s">
        <v>819</v>
      </c>
      <c r="BA3766" s="15" t="s">
        <v>819</v>
      </c>
      <c r="BB3766" s="15" t="s">
        <v>13752</v>
      </c>
      <c r="BC3766" s="16"/>
      <c r="BD3766" s="16"/>
    </row>
    <row r="3767" spans="48:56" hidden="1" x14ac:dyDescent="0.25">
      <c r="AV3767" s="15" t="str">
        <f t="shared" si="58"/>
        <v>CA-2017-134  Compass Rose fka Richman Park Family Apartments</v>
      </c>
      <c r="AW3767" s="15" t="s">
        <v>8617</v>
      </c>
      <c r="AX3767" s="15" t="s">
        <v>12723</v>
      </c>
      <c r="AY3767" s="15" t="s">
        <v>12724</v>
      </c>
      <c r="AZ3767" s="15" t="s">
        <v>148</v>
      </c>
      <c r="BA3767" s="15" t="s">
        <v>1277</v>
      </c>
      <c r="BB3767" s="15" t="s">
        <v>13826</v>
      </c>
      <c r="BC3767" s="16"/>
      <c r="BD3767" s="16"/>
    </row>
    <row r="3768" spans="48:56" hidden="1" x14ac:dyDescent="0.25">
      <c r="AV3768" s="15" t="str">
        <f t="shared" si="58"/>
        <v>CA-2017-135  Beacon Apartments</v>
      </c>
      <c r="AW3768" s="15" t="s">
        <v>8618</v>
      </c>
      <c r="AX3768" s="15" t="s">
        <v>12725</v>
      </c>
      <c r="AY3768" s="15" t="s">
        <v>7401</v>
      </c>
      <c r="AZ3768" s="15" t="s">
        <v>848</v>
      </c>
      <c r="BA3768" s="15" t="s">
        <v>848</v>
      </c>
      <c r="BB3768" s="15" t="s">
        <v>13789</v>
      </c>
      <c r="BC3768" s="16"/>
      <c r="BD3768" s="16"/>
    </row>
    <row r="3769" spans="48:56" hidden="1" x14ac:dyDescent="0.25">
      <c r="AV3769" s="15" t="str">
        <f t="shared" si="58"/>
        <v>CA-2017-138  Stoddard West Apartments</v>
      </c>
      <c r="AW3769" s="15" t="s">
        <v>8619</v>
      </c>
      <c r="AX3769" s="15" t="s">
        <v>7402</v>
      </c>
      <c r="AY3769" s="15" t="s">
        <v>13054</v>
      </c>
      <c r="AZ3769" s="15" t="s">
        <v>217</v>
      </c>
      <c r="BA3769" s="15" t="s">
        <v>217</v>
      </c>
      <c r="BB3769" s="15" t="s">
        <v>13895</v>
      </c>
      <c r="BC3769" s="16"/>
      <c r="BD3769" s="16"/>
    </row>
    <row r="3770" spans="48:56" hidden="1" x14ac:dyDescent="0.25">
      <c r="AV3770" s="15" t="str">
        <f t="shared" si="58"/>
        <v>CA-2017-140  Washington Street Apartments</v>
      </c>
      <c r="AW3770" s="15" t="s">
        <v>8620</v>
      </c>
      <c r="AX3770" s="15" t="s">
        <v>7403</v>
      </c>
      <c r="AY3770" s="15" t="s">
        <v>13599</v>
      </c>
      <c r="AZ3770" s="15" t="s">
        <v>705</v>
      </c>
      <c r="BA3770" s="15" t="s">
        <v>526</v>
      </c>
      <c r="BB3770" s="15" t="s">
        <v>13910</v>
      </c>
      <c r="BC3770" s="16"/>
      <c r="BD3770" s="16"/>
    </row>
    <row r="3771" spans="48:56" hidden="1" x14ac:dyDescent="0.25">
      <c r="AV3771" s="15" t="str">
        <f t="shared" si="58"/>
        <v>CA-2017-141  Villas on the Park</v>
      </c>
      <c r="AW3771" s="15" t="s">
        <v>7404</v>
      </c>
      <c r="AX3771" s="15" t="s">
        <v>7405</v>
      </c>
      <c r="AY3771" s="15" t="s">
        <v>13600</v>
      </c>
      <c r="AZ3771" s="15" t="s">
        <v>851</v>
      </c>
      <c r="BA3771" s="15" t="s">
        <v>850</v>
      </c>
      <c r="BB3771" s="15" t="s">
        <v>13740</v>
      </c>
      <c r="BC3771" s="16"/>
      <c r="BD3771" s="16"/>
    </row>
    <row r="3772" spans="48:56" hidden="1" x14ac:dyDescent="0.25">
      <c r="AV3772" s="15" t="str">
        <f t="shared" si="58"/>
        <v>CA-2017-144  Oak Grove</v>
      </c>
      <c r="AW3772" s="15" t="s">
        <v>12726</v>
      </c>
      <c r="AX3772" s="15" t="s">
        <v>12727</v>
      </c>
      <c r="AY3772" s="15" t="s">
        <v>12728</v>
      </c>
      <c r="AZ3772" s="15" t="s">
        <v>1436</v>
      </c>
      <c r="BA3772" s="15" t="s">
        <v>830</v>
      </c>
      <c r="BB3772" s="15" t="s">
        <v>13875</v>
      </c>
      <c r="BC3772" s="16"/>
      <c r="BD3772" s="16"/>
    </row>
    <row r="3773" spans="48:56" hidden="1" x14ac:dyDescent="0.25">
      <c r="AV3773" s="15" t="str">
        <f t="shared" si="58"/>
        <v>CA-2017-148  Mosaic Garden (FKA Atherton Court)</v>
      </c>
      <c r="AW3773" s="15" t="s">
        <v>7406</v>
      </c>
      <c r="AX3773" s="15" t="s">
        <v>13055</v>
      </c>
      <c r="AY3773" s="15" t="s">
        <v>7407</v>
      </c>
      <c r="AZ3773" s="15" t="s">
        <v>757</v>
      </c>
      <c r="BA3773" s="15" t="s">
        <v>838</v>
      </c>
      <c r="BB3773" s="15" t="s">
        <v>14370</v>
      </c>
      <c r="BC3773" s="16"/>
      <c r="BD3773" s="16"/>
    </row>
    <row r="3774" spans="48:56" hidden="1" x14ac:dyDescent="0.25">
      <c r="AV3774" s="15" t="str">
        <f t="shared" si="58"/>
        <v>CA-2017-149  Carson Colony</v>
      </c>
      <c r="AW3774" s="15" t="s">
        <v>8621</v>
      </c>
      <c r="AX3774" s="15" t="s">
        <v>7408</v>
      </c>
      <c r="AY3774" s="15" t="s">
        <v>7409</v>
      </c>
      <c r="AZ3774" s="15" t="s">
        <v>319</v>
      </c>
      <c r="BA3774" s="15" t="s">
        <v>819</v>
      </c>
      <c r="BB3774" s="15" t="s">
        <v>13852</v>
      </c>
      <c r="BC3774" s="16"/>
      <c r="BD3774" s="16"/>
    </row>
    <row r="3775" spans="48:56" hidden="1" x14ac:dyDescent="0.25">
      <c r="AV3775" s="15" t="str">
        <f t="shared" si="58"/>
        <v>CA-2017-150  Whittier &amp; Downey SE</v>
      </c>
      <c r="AW3775" s="15" t="s">
        <v>7410</v>
      </c>
      <c r="AX3775" s="15" t="s">
        <v>7411</v>
      </c>
      <c r="AY3775" s="15" t="s">
        <v>7412</v>
      </c>
      <c r="AZ3775" s="15" t="s">
        <v>7413</v>
      </c>
      <c r="BA3775" s="15" t="s">
        <v>819</v>
      </c>
      <c r="BB3775" s="15" t="s">
        <v>13844</v>
      </c>
      <c r="BC3775" s="16"/>
      <c r="BD3775" s="16"/>
    </row>
    <row r="3776" spans="48:56" hidden="1" x14ac:dyDescent="0.25">
      <c r="AV3776" s="15" t="str">
        <f t="shared" si="58"/>
        <v>CA-2017-152  Avon Dakota Phase II</v>
      </c>
      <c r="AW3776" s="15" t="s">
        <v>8622</v>
      </c>
      <c r="AX3776" s="15" t="s">
        <v>7414</v>
      </c>
      <c r="AY3776" s="15" t="s">
        <v>13056</v>
      </c>
      <c r="AZ3776" s="15" t="s">
        <v>1276</v>
      </c>
      <c r="BA3776" s="15" t="s">
        <v>1277</v>
      </c>
      <c r="BB3776" s="15" t="s">
        <v>14358</v>
      </c>
      <c r="BC3776" s="16"/>
      <c r="BD3776" s="16"/>
    </row>
    <row r="3777" spans="48:56" hidden="1" x14ac:dyDescent="0.25">
      <c r="AV3777" s="15" t="str">
        <f t="shared" si="58"/>
        <v>CA-2017-164  Napa Courtyards</v>
      </c>
      <c r="AW3777" s="15" t="s">
        <v>8623</v>
      </c>
      <c r="AX3777" s="15" t="s">
        <v>7415</v>
      </c>
      <c r="AY3777" s="15" t="s">
        <v>7416</v>
      </c>
      <c r="AZ3777" s="15" t="s">
        <v>217</v>
      </c>
      <c r="BA3777" s="15" t="s">
        <v>217</v>
      </c>
      <c r="BB3777" s="15" t="s">
        <v>14027</v>
      </c>
      <c r="BC3777" s="16"/>
      <c r="BD3777" s="16"/>
    </row>
    <row r="3778" spans="48:56" hidden="1" x14ac:dyDescent="0.25">
      <c r="AV3778" s="15" t="str">
        <f t="shared" si="58"/>
        <v>CA-2017-500  Beacon Place</v>
      </c>
      <c r="AW3778" s="15" t="s">
        <v>8624</v>
      </c>
      <c r="AX3778" s="15" t="s">
        <v>7417</v>
      </c>
      <c r="AY3778" s="15" t="s">
        <v>13057</v>
      </c>
      <c r="AZ3778" s="15" t="s">
        <v>1101</v>
      </c>
      <c r="BA3778" s="15" t="s">
        <v>819</v>
      </c>
      <c r="BB3778" s="15" t="s">
        <v>14321</v>
      </c>
      <c r="BC3778" s="16"/>
      <c r="BD3778" s="16"/>
    </row>
    <row r="3779" spans="48:56" hidden="1" x14ac:dyDescent="0.25">
      <c r="AV3779" s="15" t="str">
        <f t="shared" si="58"/>
        <v>CA-2017-502  Coronel Apartments</v>
      </c>
      <c r="AW3779" s="15" t="s">
        <v>8625</v>
      </c>
      <c r="AX3779" s="15" t="s">
        <v>7418</v>
      </c>
      <c r="AY3779" s="15" t="s">
        <v>7419</v>
      </c>
      <c r="AZ3779" s="15" t="s">
        <v>819</v>
      </c>
      <c r="BA3779" s="15" t="s">
        <v>819</v>
      </c>
      <c r="BB3779" s="15" t="s">
        <v>13919</v>
      </c>
      <c r="BC3779" s="16"/>
      <c r="BD3779" s="16"/>
    </row>
    <row r="3780" spans="48:56" hidden="1" x14ac:dyDescent="0.25">
      <c r="AV3780" s="15" t="str">
        <f t="shared" si="58"/>
        <v>CA-2017-503  Paul Williams Apartments</v>
      </c>
      <c r="AW3780" s="15" t="s">
        <v>8626</v>
      </c>
      <c r="AX3780" s="15" t="s">
        <v>7420</v>
      </c>
      <c r="AY3780" s="15" t="s">
        <v>7421</v>
      </c>
      <c r="AZ3780" s="15" t="s">
        <v>819</v>
      </c>
      <c r="BA3780" s="15" t="s">
        <v>819</v>
      </c>
      <c r="BB3780" s="15" t="s">
        <v>13716</v>
      </c>
      <c r="BC3780" s="16"/>
      <c r="BD3780" s="16"/>
    </row>
    <row r="3781" spans="48:56" hidden="1" x14ac:dyDescent="0.25">
      <c r="AV3781" s="15" t="str">
        <f t="shared" si="58"/>
        <v>CA-2017-504  Citrea FKA Fullerton Family Housing</v>
      </c>
      <c r="AW3781" s="15" t="s">
        <v>8627</v>
      </c>
      <c r="AX3781" s="15" t="s">
        <v>7009</v>
      </c>
      <c r="AY3781" s="15" t="s">
        <v>15449</v>
      </c>
      <c r="AZ3781" s="15" t="s">
        <v>148</v>
      </c>
      <c r="BA3781" s="15" t="s">
        <v>1277</v>
      </c>
      <c r="BB3781" s="15" t="s">
        <v>13826</v>
      </c>
      <c r="BC3781" s="16"/>
      <c r="BD3781" s="16"/>
    </row>
    <row r="3782" spans="48:56" hidden="1" x14ac:dyDescent="0.25">
      <c r="AV3782" s="15" t="str">
        <f t="shared" si="58"/>
        <v>CA-2017-505  Fontana Sierra Family Apartments</v>
      </c>
      <c r="AW3782" s="15" t="s">
        <v>8628</v>
      </c>
      <c r="AX3782" s="15" t="s">
        <v>7010</v>
      </c>
      <c r="AY3782" s="15" t="s">
        <v>7011</v>
      </c>
      <c r="AZ3782" s="15" t="s">
        <v>1116</v>
      </c>
      <c r="BA3782" s="15" t="s">
        <v>882</v>
      </c>
      <c r="BB3782" s="15" t="s">
        <v>14193</v>
      </c>
      <c r="BC3782" s="16"/>
      <c r="BD3782" s="16"/>
    </row>
    <row r="3783" spans="48:56" hidden="1" x14ac:dyDescent="0.25">
      <c r="AV3783" s="15" t="str">
        <f t="shared" si="58"/>
        <v>CA-2017-506  Edwina Benner Plaza</v>
      </c>
      <c r="AW3783" s="15" t="s">
        <v>7012</v>
      </c>
      <c r="AX3783" s="15" t="s">
        <v>7013</v>
      </c>
      <c r="AY3783" s="15" t="s">
        <v>7014</v>
      </c>
      <c r="AZ3783" s="15" t="s">
        <v>149</v>
      </c>
      <c r="BA3783" s="15" t="s">
        <v>850</v>
      </c>
      <c r="BB3783" s="15" t="s">
        <v>14030</v>
      </c>
      <c r="BC3783" s="16"/>
      <c r="BD3783" s="16"/>
    </row>
    <row r="3784" spans="48:56" hidden="1" x14ac:dyDescent="0.25">
      <c r="AV3784" s="15" t="str">
        <f t="shared" si="58"/>
        <v>CA-2017-507  Imagine Village</v>
      </c>
      <c r="AW3784" s="15" t="s">
        <v>8629</v>
      </c>
      <c r="AX3784" s="15" t="s">
        <v>14890</v>
      </c>
      <c r="AY3784" s="15" t="s">
        <v>7422</v>
      </c>
      <c r="AZ3784" s="15" t="s">
        <v>339</v>
      </c>
      <c r="BA3784" s="15" t="s">
        <v>819</v>
      </c>
      <c r="BB3784" s="15" t="s">
        <v>14555</v>
      </c>
      <c r="BC3784" s="16"/>
      <c r="BD3784" s="16"/>
    </row>
    <row r="3785" spans="48:56" hidden="1" x14ac:dyDescent="0.25">
      <c r="AV3785" s="15" t="str">
        <f t="shared" si="58"/>
        <v>CA-2017-508  Athens Vistas</v>
      </c>
      <c r="AW3785" s="15" t="s">
        <v>7015</v>
      </c>
      <c r="AX3785" s="15" t="s">
        <v>7016</v>
      </c>
      <c r="AY3785" s="15" t="s">
        <v>7017</v>
      </c>
      <c r="AZ3785" s="15" t="s">
        <v>819</v>
      </c>
      <c r="BA3785" s="15" t="s">
        <v>819</v>
      </c>
      <c r="BB3785" s="15" t="s">
        <v>13857</v>
      </c>
      <c r="BC3785" s="16"/>
      <c r="BD3785" s="16"/>
    </row>
    <row r="3786" spans="48:56" hidden="1" x14ac:dyDescent="0.25">
      <c r="AV3786" s="15" t="str">
        <f t="shared" si="58"/>
        <v>CA-2017-509  The Heights Senior Apartments</v>
      </c>
      <c r="AW3786" s="15" t="s">
        <v>7018</v>
      </c>
      <c r="AX3786" s="15" t="s">
        <v>7019</v>
      </c>
      <c r="AY3786" s="15" t="s">
        <v>7020</v>
      </c>
      <c r="AZ3786" s="15" t="s">
        <v>70</v>
      </c>
      <c r="BA3786" s="15" t="s">
        <v>819</v>
      </c>
      <c r="BB3786" s="15" t="s">
        <v>14628</v>
      </c>
      <c r="BC3786" s="16"/>
      <c r="BD3786" s="16"/>
    </row>
    <row r="3787" spans="48:56" hidden="1" x14ac:dyDescent="0.25">
      <c r="AV3787" s="15" t="str">
        <f t="shared" si="58"/>
        <v>CA-2017-510  Eagle Park Apartments</v>
      </c>
      <c r="AW3787" s="15" t="s">
        <v>7423</v>
      </c>
      <c r="AX3787" s="15" t="s">
        <v>12729</v>
      </c>
      <c r="AY3787" s="15" t="s">
        <v>7424</v>
      </c>
      <c r="AZ3787" s="15" t="s">
        <v>849</v>
      </c>
      <c r="BA3787" s="15" t="s">
        <v>850</v>
      </c>
      <c r="BB3787" s="15" t="s">
        <v>13827</v>
      </c>
      <c r="BC3787" s="16"/>
      <c r="BD3787" s="16"/>
    </row>
    <row r="3788" spans="48:56" hidden="1" x14ac:dyDescent="0.25">
      <c r="AV3788" s="15" t="str">
        <f t="shared" si="58"/>
        <v>CA-2017-511  Santa Ana Arts Collective</v>
      </c>
      <c r="AW3788" s="15" t="s">
        <v>8630</v>
      </c>
      <c r="AX3788" s="15" t="s">
        <v>7425</v>
      </c>
      <c r="AY3788" s="15" t="s">
        <v>14629</v>
      </c>
      <c r="AZ3788" s="15" t="s">
        <v>42</v>
      </c>
      <c r="BA3788" s="15" t="s">
        <v>1277</v>
      </c>
      <c r="BB3788" s="15" t="s">
        <v>14467</v>
      </c>
      <c r="BC3788" s="16"/>
      <c r="BD3788" s="16"/>
    </row>
    <row r="3789" spans="48:56" hidden="1" x14ac:dyDescent="0.25">
      <c r="AV3789" s="15" t="str">
        <f t="shared" si="58"/>
        <v>CA-2017-512  West Beamer Place</v>
      </c>
      <c r="AW3789" s="15" t="s">
        <v>7426</v>
      </c>
      <c r="AX3789" s="15" t="s">
        <v>7427</v>
      </c>
      <c r="AY3789" s="15" t="s">
        <v>12730</v>
      </c>
      <c r="AZ3789" s="15" t="s">
        <v>772</v>
      </c>
      <c r="BA3789" s="15" t="s">
        <v>824</v>
      </c>
      <c r="BB3789" s="15" t="s">
        <v>13922</v>
      </c>
      <c r="BC3789" s="16"/>
      <c r="BD3789" s="16"/>
    </row>
    <row r="3790" spans="48:56" hidden="1" x14ac:dyDescent="0.25">
      <c r="AV3790" s="15" t="str">
        <f t="shared" si="58"/>
        <v>CA-2017-513  San Leandro Senior Apartments</v>
      </c>
      <c r="AW3790" s="15" t="s">
        <v>8631</v>
      </c>
      <c r="AX3790" s="15" t="s">
        <v>7428</v>
      </c>
      <c r="AY3790" s="15" t="s">
        <v>13058</v>
      </c>
      <c r="AZ3790" s="15" t="s">
        <v>841</v>
      </c>
      <c r="BA3790" s="15" t="s">
        <v>332</v>
      </c>
      <c r="BB3790" s="15" t="s">
        <v>14388</v>
      </c>
      <c r="BC3790" s="16"/>
      <c r="BD3790" s="16"/>
    </row>
    <row r="3791" spans="48:56" hidden="1" x14ac:dyDescent="0.25">
      <c r="AV3791" s="15" t="str">
        <f t="shared" si="58"/>
        <v>CA-2017-514  Rosaleda Village 9%</v>
      </c>
      <c r="AW3791" s="15" t="s">
        <v>7429</v>
      </c>
      <c r="AX3791" s="15" t="s">
        <v>7430</v>
      </c>
      <c r="AY3791" s="15" t="s">
        <v>7431</v>
      </c>
      <c r="AZ3791" s="15" t="s">
        <v>333</v>
      </c>
      <c r="BA3791" s="15" t="s">
        <v>829</v>
      </c>
      <c r="BB3791" s="15" t="s">
        <v>14037</v>
      </c>
      <c r="BC3791" s="16"/>
      <c r="BD3791" s="16"/>
    </row>
    <row r="3792" spans="48:56" hidden="1" x14ac:dyDescent="0.25">
      <c r="AV3792" s="15" t="str">
        <f t="shared" si="58"/>
        <v>CA-2017-515  Everett Commons</v>
      </c>
      <c r="AW3792" s="15" t="s">
        <v>7021</v>
      </c>
      <c r="AX3792" s="15" t="s">
        <v>7022</v>
      </c>
      <c r="AY3792" s="15" t="s">
        <v>7023</v>
      </c>
      <c r="AZ3792" s="15" t="s">
        <v>332</v>
      </c>
      <c r="BA3792" s="15" t="s">
        <v>332</v>
      </c>
      <c r="BB3792" s="15" t="s">
        <v>14228</v>
      </c>
      <c r="BC3792" s="16"/>
      <c r="BD3792" s="16"/>
    </row>
    <row r="3793" spans="48:56" hidden="1" x14ac:dyDescent="0.25">
      <c r="AV3793" s="15" t="str">
        <f t="shared" si="58"/>
        <v>CA-2017-516  Mission Court Senior Apartments (formerly Parc 55</v>
      </c>
      <c r="AW3793" s="15" t="s">
        <v>8632</v>
      </c>
      <c r="AX3793" s="15" t="s">
        <v>7432</v>
      </c>
      <c r="AY3793" s="15" t="s">
        <v>7433</v>
      </c>
      <c r="AZ3793" s="15" t="s">
        <v>357</v>
      </c>
      <c r="BA3793" s="15" t="s">
        <v>332</v>
      </c>
      <c r="BB3793" s="15" t="s">
        <v>13996</v>
      </c>
      <c r="BC3793" s="16"/>
      <c r="BD3793" s="16"/>
    </row>
    <row r="3794" spans="48:56" hidden="1" x14ac:dyDescent="0.25">
      <c r="AV3794" s="15" t="str">
        <f t="shared" si="58"/>
        <v>CA-2017-517  Bow Street Apartments</v>
      </c>
      <c r="AW3794" s="15" t="s">
        <v>8633</v>
      </c>
      <c r="AX3794" s="15" t="s">
        <v>7434</v>
      </c>
      <c r="AY3794" s="15" t="s">
        <v>7435</v>
      </c>
      <c r="AZ3794" s="15" t="s">
        <v>564</v>
      </c>
      <c r="BA3794" s="15" t="s">
        <v>781</v>
      </c>
      <c r="BB3794" s="15" t="s">
        <v>14329</v>
      </c>
      <c r="BC3794" s="16"/>
      <c r="BD3794" s="16"/>
    </row>
    <row r="3795" spans="48:56" hidden="1" x14ac:dyDescent="0.25">
      <c r="AV3795" s="15" t="str">
        <f t="shared" si="58"/>
        <v>CA-2017-518  Castroville Farm Labor Center ("FLC")</v>
      </c>
      <c r="AW3795" s="15" t="s">
        <v>8634</v>
      </c>
      <c r="AX3795" s="15" t="s">
        <v>7436</v>
      </c>
      <c r="AY3795" s="15" t="s">
        <v>7437</v>
      </c>
      <c r="AZ3795" s="15" t="s">
        <v>208</v>
      </c>
      <c r="BA3795" s="15" t="s">
        <v>876</v>
      </c>
      <c r="BB3795" s="15" t="s">
        <v>14097</v>
      </c>
      <c r="BC3795" s="16"/>
      <c r="BD3795" s="16"/>
    </row>
    <row r="3796" spans="48:56" hidden="1" x14ac:dyDescent="0.25">
      <c r="AV3796" s="15" t="str">
        <f t="shared" si="58"/>
        <v>CA-2017-519  Holt Family Apartments</v>
      </c>
      <c r="AW3796" s="15" t="s">
        <v>8635</v>
      </c>
      <c r="AX3796" s="15" t="s">
        <v>7438</v>
      </c>
      <c r="AY3796" s="15" t="s">
        <v>7439</v>
      </c>
      <c r="AZ3796" s="15" t="s">
        <v>344</v>
      </c>
      <c r="BA3796" s="15" t="s">
        <v>819</v>
      </c>
      <c r="BB3796" s="15" t="s">
        <v>14222</v>
      </c>
      <c r="BC3796" s="16"/>
      <c r="BD3796" s="16"/>
    </row>
    <row r="3797" spans="48:56" hidden="1" x14ac:dyDescent="0.25">
      <c r="AV3797" s="15" t="str">
        <f t="shared" si="58"/>
        <v>CA-2017-700  Eddy &amp; Taylor Family Housing</v>
      </c>
      <c r="AW3797" s="15" t="s">
        <v>7440</v>
      </c>
      <c r="AX3797" s="15" t="s">
        <v>7441</v>
      </c>
      <c r="AY3797" s="15" t="s">
        <v>13059</v>
      </c>
      <c r="AZ3797" s="15" t="s">
        <v>845</v>
      </c>
      <c r="BA3797" s="15" t="s">
        <v>845</v>
      </c>
      <c r="BB3797" s="15" t="s">
        <v>13750</v>
      </c>
      <c r="BC3797" s="16"/>
      <c r="BD3797" s="16"/>
    </row>
    <row r="3798" spans="48:56" hidden="1" x14ac:dyDescent="0.25">
      <c r="AV3798" s="15" t="str">
        <f t="shared" si="58"/>
        <v>CA-2017-702  Casa Puleta Apartments</v>
      </c>
      <c r="AW3798" s="15" t="s">
        <v>7024</v>
      </c>
      <c r="AX3798" s="15" t="s">
        <v>355</v>
      </c>
      <c r="AY3798" s="15" t="s">
        <v>7025</v>
      </c>
      <c r="AZ3798" s="15" t="s">
        <v>848</v>
      </c>
      <c r="BA3798" s="15" t="s">
        <v>848</v>
      </c>
      <c r="BB3798" s="15" t="s">
        <v>13799</v>
      </c>
      <c r="BC3798" s="16"/>
      <c r="BD3798" s="16"/>
    </row>
    <row r="3799" spans="48:56" hidden="1" x14ac:dyDescent="0.25">
      <c r="AV3799" s="15" t="str">
        <f t="shared" ref="AV3799:AV3862" si="59">CONCATENATE(AW3799,"  ",AX3799)</f>
        <v>CA-2017-703  Lilly Gardens Apartments</v>
      </c>
      <c r="AW3799" s="15" t="s">
        <v>7026</v>
      </c>
      <c r="AX3799" s="15" t="s">
        <v>282</v>
      </c>
      <c r="AY3799" s="15" t="s">
        <v>834</v>
      </c>
      <c r="AZ3799" s="15" t="s">
        <v>886</v>
      </c>
      <c r="BA3799" s="15" t="s">
        <v>850</v>
      </c>
      <c r="BB3799" s="15" t="s">
        <v>13953</v>
      </c>
      <c r="BC3799" s="16"/>
      <c r="BD3799" s="16"/>
    </row>
    <row r="3800" spans="48:56" hidden="1" x14ac:dyDescent="0.25">
      <c r="AV3800" s="15" t="str">
        <f t="shared" si="59"/>
        <v>CA-2017-704  Bella Vista Apartments</v>
      </c>
      <c r="AW3800" s="15" t="s">
        <v>7027</v>
      </c>
      <c r="AX3800" s="15" t="s">
        <v>72</v>
      </c>
      <c r="AY3800" s="15" t="s">
        <v>7028</v>
      </c>
      <c r="AZ3800" s="15" t="s">
        <v>848</v>
      </c>
      <c r="BA3800" s="15" t="s">
        <v>848</v>
      </c>
      <c r="BB3800" s="15" t="s">
        <v>13799</v>
      </c>
      <c r="BC3800" s="16"/>
      <c r="BD3800" s="16"/>
    </row>
    <row r="3801" spans="48:56" hidden="1" x14ac:dyDescent="0.25">
      <c r="AV3801" s="15" t="str">
        <f t="shared" si="59"/>
        <v>CA-2017-705  Willowbrook Apartments</v>
      </c>
      <c r="AW3801" s="15" t="s">
        <v>8636</v>
      </c>
      <c r="AX3801" s="15" t="s">
        <v>617</v>
      </c>
      <c r="AY3801" s="15" t="s">
        <v>835</v>
      </c>
      <c r="AZ3801" s="15" t="s">
        <v>144</v>
      </c>
      <c r="BA3801" s="15" t="s">
        <v>1275</v>
      </c>
      <c r="BB3801" s="15" t="s">
        <v>14019</v>
      </c>
      <c r="BC3801" s="16"/>
      <c r="BD3801" s="16"/>
    </row>
    <row r="3802" spans="48:56" hidden="1" x14ac:dyDescent="0.25">
      <c r="AV3802" s="15" t="str">
        <f t="shared" si="59"/>
        <v>CA-2017-706  1601 Mariposa Street Apartments</v>
      </c>
      <c r="AW3802" s="15" t="s">
        <v>8637</v>
      </c>
      <c r="AX3802" s="15" t="s">
        <v>15060</v>
      </c>
      <c r="AY3802" s="15" t="s">
        <v>15061</v>
      </c>
      <c r="AZ3802" s="15" t="s">
        <v>845</v>
      </c>
      <c r="BA3802" s="15" t="s">
        <v>845</v>
      </c>
      <c r="BB3802" s="15" t="s">
        <v>13728</v>
      </c>
      <c r="BC3802" s="16"/>
      <c r="BD3802" s="16"/>
    </row>
    <row r="3803" spans="48:56" hidden="1" x14ac:dyDescent="0.25">
      <c r="AV3803" s="15" t="str">
        <f t="shared" si="59"/>
        <v>CA-2017-708  New Palace Hotel Apartments</v>
      </c>
      <c r="AW3803" s="15" t="s">
        <v>7442</v>
      </c>
      <c r="AX3803" s="15" t="s">
        <v>7443</v>
      </c>
      <c r="AY3803" s="15" t="s">
        <v>7444</v>
      </c>
      <c r="AZ3803" s="15" t="s">
        <v>848</v>
      </c>
      <c r="BA3803" s="15" t="s">
        <v>848</v>
      </c>
      <c r="BB3803" s="15" t="s">
        <v>13789</v>
      </c>
      <c r="BC3803" s="16"/>
      <c r="BD3803" s="16"/>
    </row>
    <row r="3804" spans="48:56" hidden="1" x14ac:dyDescent="0.25">
      <c r="AV3804" s="15" t="str">
        <f t="shared" si="59"/>
        <v>CA-2017-709  Camellia Place II</v>
      </c>
      <c r="AW3804" s="15" t="s">
        <v>7029</v>
      </c>
      <c r="AX3804" s="15" t="s">
        <v>7030</v>
      </c>
      <c r="AY3804" s="15" t="s">
        <v>7031</v>
      </c>
      <c r="AZ3804" s="15" t="s">
        <v>616</v>
      </c>
      <c r="BA3804" s="15" t="s">
        <v>829</v>
      </c>
      <c r="BB3804" s="15" t="s">
        <v>13780</v>
      </c>
      <c r="BC3804" s="16"/>
      <c r="BD3804" s="16"/>
    </row>
    <row r="3805" spans="48:56" hidden="1" x14ac:dyDescent="0.25">
      <c r="AV3805" s="15" t="str">
        <f t="shared" si="59"/>
        <v>CA-2017-711  Oak Creek Family Apartments</v>
      </c>
      <c r="AW3805" s="15" t="s">
        <v>8638</v>
      </c>
      <c r="AX3805" s="15" t="s">
        <v>7032</v>
      </c>
      <c r="AY3805" s="15" t="s">
        <v>7033</v>
      </c>
      <c r="AZ3805" s="15" t="s">
        <v>1463</v>
      </c>
      <c r="BA3805" s="15" t="s">
        <v>1275</v>
      </c>
      <c r="BB3805" s="15" t="s">
        <v>14155</v>
      </c>
      <c r="BC3805" s="16"/>
      <c r="BD3805" s="16"/>
    </row>
    <row r="3806" spans="48:56" hidden="1" x14ac:dyDescent="0.25">
      <c r="AV3806" s="15" t="str">
        <f t="shared" si="59"/>
        <v>CA-2017-712  Renascent Place</v>
      </c>
      <c r="AW3806" s="15" t="s">
        <v>8639</v>
      </c>
      <c r="AX3806" s="15" t="s">
        <v>7445</v>
      </c>
      <c r="AY3806" s="15" t="s">
        <v>14630</v>
      </c>
      <c r="AZ3806" s="15" t="s">
        <v>851</v>
      </c>
      <c r="BA3806" s="15" t="s">
        <v>850</v>
      </c>
      <c r="BB3806" s="15" t="s">
        <v>13889</v>
      </c>
      <c r="BC3806" s="16"/>
      <c r="BD3806" s="16"/>
    </row>
    <row r="3807" spans="48:56" hidden="1" x14ac:dyDescent="0.25">
      <c r="AV3807" s="15" t="str">
        <f t="shared" si="59"/>
        <v>CA-2017-713  Estrella Vista</v>
      </c>
      <c r="AW3807" s="15" t="s">
        <v>8640</v>
      </c>
      <c r="AX3807" s="15" t="s">
        <v>14891</v>
      </c>
      <c r="AY3807" s="15" t="s">
        <v>7446</v>
      </c>
      <c r="AZ3807" s="15" t="s">
        <v>801</v>
      </c>
      <c r="BA3807" s="15" t="s">
        <v>332</v>
      </c>
      <c r="BB3807" s="15" t="s">
        <v>13987</v>
      </c>
      <c r="BC3807" s="16"/>
      <c r="BD3807" s="16"/>
    </row>
    <row r="3808" spans="48:56" hidden="1" x14ac:dyDescent="0.25">
      <c r="AV3808" s="15" t="str">
        <f t="shared" si="59"/>
        <v>CA-2017-715  Courson Arts Colony West ("CAC West")</v>
      </c>
      <c r="AW3808" s="15" t="s">
        <v>7447</v>
      </c>
      <c r="AX3808" s="15" t="s">
        <v>13348</v>
      </c>
      <c r="AY3808" s="15" t="s">
        <v>13060</v>
      </c>
      <c r="AZ3808" s="15" t="s">
        <v>147</v>
      </c>
      <c r="BA3808" s="15" t="s">
        <v>819</v>
      </c>
      <c r="BB3808" s="15" t="s">
        <v>13825</v>
      </c>
      <c r="BC3808" s="16"/>
      <c r="BD3808" s="16"/>
    </row>
    <row r="3809" spans="48:56" hidden="1" x14ac:dyDescent="0.25">
      <c r="AV3809" s="15" t="str">
        <f t="shared" si="59"/>
        <v>CA-2017-716  E.E. Cleveland Manor</v>
      </c>
      <c r="AW3809" s="15" t="s">
        <v>8641</v>
      </c>
      <c r="AX3809" s="15" t="s">
        <v>7448</v>
      </c>
      <c r="AY3809" s="15" t="s">
        <v>7449</v>
      </c>
      <c r="AZ3809" s="15" t="s">
        <v>331</v>
      </c>
      <c r="BA3809" s="15" t="s">
        <v>332</v>
      </c>
      <c r="BB3809" s="15" t="s">
        <v>14359</v>
      </c>
      <c r="BC3809" s="16"/>
      <c r="BD3809" s="16"/>
    </row>
    <row r="3810" spans="48:56" hidden="1" x14ac:dyDescent="0.25">
      <c r="AV3810" s="15" t="str">
        <f t="shared" si="59"/>
        <v>CA-2017-717  Bel-Vue Apartments</v>
      </c>
      <c r="AW3810" s="15" t="s">
        <v>7450</v>
      </c>
      <c r="AX3810" s="15" t="s">
        <v>7451</v>
      </c>
      <c r="AY3810" s="15" t="s">
        <v>12731</v>
      </c>
      <c r="AZ3810" s="15" t="s">
        <v>781</v>
      </c>
      <c r="BA3810" s="15" t="s">
        <v>781</v>
      </c>
      <c r="BB3810" s="15" t="s">
        <v>13795</v>
      </c>
      <c r="BC3810" s="16"/>
      <c r="BD3810" s="16"/>
    </row>
    <row r="3811" spans="48:56" hidden="1" x14ac:dyDescent="0.25">
      <c r="AV3811" s="15" t="str">
        <f t="shared" si="59"/>
        <v>CA-2017-718  Posada de Colores Apartments</v>
      </c>
      <c r="AW3811" s="15" t="s">
        <v>7452</v>
      </c>
      <c r="AX3811" s="15" t="s">
        <v>7453</v>
      </c>
      <c r="AY3811" s="15" t="s">
        <v>13601</v>
      </c>
      <c r="AZ3811" s="15" t="s">
        <v>331</v>
      </c>
      <c r="BA3811" s="15" t="s">
        <v>332</v>
      </c>
      <c r="BB3811" s="15" t="s">
        <v>13886</v>
      </c>
      <c r="BC3811" s="16"/>
      <c r="BD3811" s="16"/>
    </row>
    <row r="3812" spans="48:56" hidden="1" x14ac:dyDescent="0.25">
      <c r="AV3812" s="15" t="str">
        <f t="shared" si="59"/>
        <v>CA-2017-719  The Merian fka Park &amp; Market</v>
      </c>
      <c r="AW3812" s="15" t="s">
        <v>7454</v>
      </c>
      <c r="AX3812" s="15" t="s">
        <v>14631</v>
      </c>
      <c r="AY3812" s="15" t="s">
        <v>14632</v>
      </c>
      <c r="AZ3812" s="15" t="s">
        <v>848</v>
      </c>
      <c r="BA3812" s="15" t="s">
        <v>848</v>
      </c>
      <c r="BB3812" s="15" t="s">
        <v>13789</v>
      </c>
      <c r="BC3812" s="16"/>
      <c r="BD3812" s="16"/>
    </row>
    <row r="3813" spans="48:56" hidden="1" x14ac:dyDescent="0.25">
      <c r="AV3813" s="15" t="str">
        <f t="shared" si="59"/>
        <v>CA-2017-720  Crossroad Gardens</v>
      </c>
      <c r="AW3813" s="15" t="s">
        <v>7034</v>
      </c>
      <c r="AX3813" s="15" t="s">
        <v>1091</v>
      </c>
      <c r="AY3813" s="15" t="s">
        <v>7035</v>
      </c>
      <c r="AZ3813" s="15" t="s">
        <v>781</v>
      </c>
      <c r="BA3813" s="15" t="s">
        <v>781</v>
      </c>
      <c r="BB3813" s="15" t="s">
        <v>14190</v>
      </c>
      <c r="BC3813" s="16"/>
      <c r="BD3813" s="16"/>
    </row>
    <row r="3814" spans="48:56" hidden="1" x14ac:dyDescent="0.25">
      <c r="AV3814" s="15" t="str">
        <f t="shared" si="59"/>
        <v>CA-2017-721  King's View Estates aka Hacienda Mirabella</v>
      </c>
      <c r="AW3814" s="15" t="s">
        <v>6624</v>
      </c>
      <c r="AX3814" s="15" t="s">
        <v>15450</v>
      </c>
      <c r="AY3814" s="15" t="s">
        <v>6625</v>
      </c>
      <c r="AZ3814" s="15" t="s">
        <v>830</v>
      </c>
      <c r="BA3814" s="15" t="s">
        <v>830</v>
      </c>
      <c r="BB3814" s="15" t="s">
        <v>13869</v>
      </c>
      <c r="BC3814" s="16"/>
      <c r="BD3814" s="16"/>
    </row>
    <row r="3815" spans="48:56" hidden="1" x14ac:dyDescent="0.25">
      <c r="AV3815" s="15" t="str">
        <f t="shared" si="59"/>
        <v>CA-2017-722  Summer Field Apartments</v>
      </c>
      <c r="AW3815" s="15" t="s">
        <v>6626</v>
      </c>
      <c r="AX3815" s="15" t="s">
        <v>168</v>
      </c>
      <c r="AY3815" s="15" t="s">
        <v>6627</v>
      </c>
      <c r="AZ3815" s="15" t="s">
        <v>574</v>
      </c>
      <c r="BA3815" s="15" t="s">
        <v>526</v>
      </c>
      <c r="BB3815" s="15" t="s">
        <v>13909</v>
      </c>
      <c r="BC3815" s="16"/>
      <c r="BD3815" s="16"/>
    </row>
    <row r="3816" spans="48:56" hidden="1" x14ac:dyDescent="0.25">
      <c r="AV3816" s="15" t="str">
        <f t="shared" si="59"/>
        <v>CA-2017-723  Crossings on Aston</v>
      </c>
      <c r="AW3816" s="15" t="s">
        <v>7455</v>
      </c>
      <c r="AX3816" s="15" t="s">
        <v>7456</v>
      </c>
      <c r="AY3816" s="15" t="s">
        <v>7457</v>
      </c>
      <c r="AZ3816" s="15" t="s">
        <v>137</v>
      </c>
      <c r="BA3816" s="15" t="s">
        <v>1929</v>
      </c>
      <c r="BB3816" s="15" t="s">
        <v>13723</v>
      </c>
      <c r="BC3816" s="16"/>
      <c r="BD3816" s="16"/>
    </row>
    <row r="3817" spans="48:56" hidden="1" x14ac:dyDescent="0.25">
      <c r="AV3817" s="15" t="str">
        <f t="shared" si="59"/>
        <v>CA-2017-724  Grayson Street Apartments</v>
      </c>
      <c r="AW3817" s="15" t="s">
        <v>7458</v>
      </c>
      <c r="AX3817" s="15" t="s">
        <v>7459</v>
      </c>
      <c r="AY3817" s="15" t="s">
        <v>13061</v>
      </c>
      <c r="AZ3817" s="15" t="s">
        <v>215</v>
      </c>
      <c r="BA3817" s="15" t="s">
        <v>332</v>
      </c>
      <c r="BB3817" s="15" t="s">
        <v>14305</v>
      </c>
      <c r="BC3817" s="16"/>
      <c r="BD3817" s="16"/>
    </row>
    <row r="3818" spans="48:56" hidden="1" x14ac:dyDescent="0.25">
      <c r="AV3818" s="15" t="str">
        <f t="shared" si="59"/>
        <v>CA-2017-725  Las Palmas De Sal Gonzalez Sr. Apartments</v>
      </c>
      <c r="AW3818" s="15" t="s">
        <v>8642</v>
      </c>
      <c r="AX3818" s="15" t="s">
        <v>13349</v>
      </c>
      <c r="AY3818" s="15" t="s">
        <v>7460</v>
      </c>
      <c r="AZ3818" s="15" t="s">
        <v>830</v>
      </c>
      <c r="BA3818" s="15" t="s">
        <v>830</v>
      </c>
      <c r="BB3818" s="15" t="s">
        <v>14482</v>
      </c>
      <c r="BC3818" s="16"/>
      <c r="BD3818" s="16"/>
    </row>
    <row r="3819" spans="48:56" hidden="1" x14ac:dyDescent="0.25">
      <c r="AV3819" s="15" t="str">
        <f t="shared" si="59"/>
        <v>CA-2017-726  Church Lane and Idaho Apartments</v>
      </c>
      <c r="AW3819" s="15" t="s">
        <v>8643</v>
      </c>
      <c r="AX3819" s="15" t="s">
        <v>7461</v>
      </c>
      <c r="AY3819" s="15" t="s">
        <v>14633</v>
      </c>
      <c r="AZ3819" s="15" t="s">
        <v>59</v>
      </c>
      <c r="BA3819" s="15" t="s">
        <v>1275</v>
      </c>
      <c r="BB3819" s="15" t="s">
        <v>13934</v>
      </c>
      <c r="BC3819" s="16"/>
      <c r="BD3819" s="16"/>
    </row>
    <row r="3820" spans="48:56" hidden="1" x14ac:dyDescent="0.25">
      <c r="AV3820" s="15" t="str">
        <f t="shared" si="59"/>
        <v>CA-2017-729  PATH Metro Villas Phase 2</v>
      </c>
      <c r="AW3820" s="15" t="s">
        <v>7462</v>
      </c>
      <c r="AX3820" s="15" t="s">
        <v>14892</v>
      </c>
      <c r="AY3820" s="15" t="s">
        <v>14893</v>
      </c>
      <c r="AZ3820" s="15" t="s">
        <v>819</v>
      </c>
      <c r="BA3820" s="15" t="s">
        <v>819</v>
      </c>
      <c r="BB3820" s="15" t="s">
        <v>13900</v>
      </c>
      <c r="BC3820" s="16"/>
      <c r="BD3820" s="16"/>
    </row>
    <row r="3821" spans="48:56" hidden="1" x14ac:dyDescent="0.25">
      <c r="AV3821" s="15" t="str">
        <f t="shared" si="59"/>
        <v>CA-2017-732  Alice Griffith Phase 4</v>
      </c>
      <c r="AW3821" s="15" t="s">
        <v>8644</v>
      </c>
      <c r="AX3821" s="15" t="s">
        <v>7463</v>
      </c>
      <c r="AY3821" s="15" t="s">
        <v>7464</v>
      </c>
      <c r="AZ3821" s="15" t="s">
        <v>845</v>
      </c>
      <c r="BA3821" s="15" t="s">
        <v>845</v>
      </c>
      <c r="BB3821" s="15" t="s">
        <v>14218</v>
      </c>
      <c r="BC3821" s="16"/>
      <c r="BD3821" s="16"/>
    </row>
    <row r="3822" spans="48:56" hidden="1" x14ac:dyDescent="0.25">
      <c r="AV3822" s="15" t="str">
        <f t="shared" si="59"/>
        <v>CA-2017-733  Beachwood Apartments</v>
      </c>
      <c r="AW3822" s="15" t="s">
        <v>8645</v>
      </c>
      <c r="AX3822" s="15" t="s">
        <v>7036</v>
      </c>
      <c r="AY3822" s="15" t="s">
        <v>7037</v>
      </c>
      <c r="AZ3822" s="15" t="s">
        <v>1101</v>
      </c>
      <c r="BA3822" s="15" t="s">
        <v>819</v>
      </c>
      <c r="BB3822" s="15" t="s">
        <v>14332</v>
      </c>
      <c r="BC3822" s="16"/>
      <c r="BD3822" s="16"/>
    </row>
    <row r="3823" spans="48:56" hidden="1" x14ac:dyDescent="0.25">
      <c r="AV3823" s="15" t="str">
        <f t="shared" si="59"/>
        <v>CA-2017-734  Carena Scattered Site Renovation</v>
      </c>
      <c r="AW3823" s="15" t="s">
        <v>7465</v>
      </c>
      <c r="AX3823" s="15" t="s">
        <v>7466</v>
      </c>
      <c r="AY3823" s="15" t="s">
        <v>14634</v>
      </c>
      <c r="AZ3823" s="15" t="s">
        <v>544</v>
      </c>
      <c r="BA3823" s="15" t="s">
        <v>1275</v>
      </c>
      <c r="BB3823" s="15" t="s">
        <v>14186</v>
      </c>
      <c r="BC3823" s="16"/>
      <c r="BD3823" s="16"/>
    </row>
    <row r="3824" spans="48:56" hidden="1" x14ac:dyDescent="0.25">
      <c r="AV3824" s="15" t="str">
        <f t="shared" si="59"/>
        <v>CA-2017-735  Fruitvale Transit Village II-A</v>
      </c>
      <c r="AW3824" s="15" t="s">
        <v>7467</v>
      </c>
      <c r="AX3824" s="15" t="s">
        <v>7468</v>
      </c>
      <c r="AY3824" s="15" t="s">
        <v>13602</v>
      </c>
      <c r="AZ3824" s="15" t="s">
        <v>331</v>
      </c>
      <c r="BA3824" s="15" t="s">
        <v>332</v>
      </c>
      <c r="BB3824" s="15" t="s">
        <v>13886</v>
      </c>
      <c r="BC3824" s="16"/>
      <c r="BD3824" s="16"/>
    </row>
    <row r="3825" spans="48:56" hidden="1" x14ac:dyDescent="0.25">
      <c r="AV3825" s="15" t="str">
        <f t="shared" si="59"/>
        <v>CA-2017-736  Verdes Del Oriente</v>
      </c>
      <c r="AW3825" s="15" t="s">
        <v>6628</v>
      </c>
      <c r="AX3825" s="15" t="s">
        <v>655</v>
      </c>
      <c r="AY3825" s="15" t="s">
        <v>656</v>
      </c>
      <c r="AZ3825" s="15" t="s">
        <v>330</v>
      </c>
      <c r="BA3825" s="15" t="s">
        <v>819</v>
      </c>
      <c r="BB3825" s="15" t="s">
        <v>13949</v>
      </c>
      <c r="BC3825" s="16"/>
      <c r="BD3825" s="16"/>
    </row>
    <row r="3826" spans="48:56" hidden="1" x14ac:dyDescent="0.25">
      <c r="AV3826" s="15" t="str">
        <f t="shared" si="59"/>
        <v>CA-2017-737  Park Glenn Seniors</v>
      </c>
      <c r="AW3826" s="15" t="s">
        <v>7038</v>
      </c>
      <c r="AX3826" s="15" t="s">
        <v>7039</v>
      </c>
      <c r="AY3826" s="15" t="s">
        <v>7040</v>
      </c>
      <c r="AZ3826" s="15" t="s">
        <v>1008</v>
      </c>
      <c r="BA3826" s="15" t="s">
        <v>1009</v>
      </c>
      <c r="BB3826" s="15" t="s">
        <v>13905</v>
      </c>
      <c r="BC3826" s="16"/>
      <c r="BD3826" s="16"/>
    </row>
    <row r="3827" spans="48:56" hidden="1" x14ac:dyDescent="0.25">
      <c r="AV3827" s="15" t="str">
        <f t="shared" si="59"/>
        <v>CA-2017-738  Catalonia Apartments</v>
      </c>
      <c r="AW3827" s="15" t="s">
        <v>7469</v>
      </c>
      <c r="AX3827" s="15" t="s">
        <v>7470</v>
      </c>
      <c r="AY3827" s="15" t="s">
        <v>13603</v>
      </c>
      <c r="AZ3827" s="15" t="s">
        <v>851</v>
      </c>
      <c r="BA3827" s="15" t="s">
        <v>850</v>
      </c>
      <c r="BB3827" s="15" t="s">
        <v>14102</v>
      </c>
      <c r="BC3827" s="16"/>
      <c r="BD3827" s="16"/>
    </row>
    <row r="3828" spans="48:56" hidden="1" x14ac:dyDescent="0.25">
      <c r="AV3828" s="15" t="str">
        <f t="shared" si="59"/>
        <v>CA-2017-739  Los Robles Terrace</v>
      </c>
      <c r="AW3828" s="15" t="s">
        <v>7041</v>
      </c>
      <c r="AX3828" s="15" t="s">
        <v>7042</v>
      </c>
      <c r="AY3828" s="15" t="s">
        <v>7043</v>
      </c>
      <c r="AZ3828" s="15" t="s">
        <v>1304</v>
      </c>
      <c r="BA3828" s="15" t="s">
        <v>844</v>
      </c>
      <c r="BB3828" s="15" t="s">
        <v>14184</v>
      </c>
      <c r="BC3828" s="16"/>
      <c r="BD3828" s="16"/>
    </row>
    <row r="3829" spans="48:56" hidden="1" x14ac:dyDescent="0.25">
      <c r="AV3829" s="15" t="str">
        <f t="shared" si="59"/>
        <v>CA-2017-740  Sun Valley Senior Veterans Apartments</v>
      </c>
      <c r="AW3829" s="15" t="s">
        <v>7471</v>
      </c>
      <c r="AX3829" s="15" t="s">
        <v>7472</v>
      </c>
      <c r="AY3829" s="15" t="s">
        <v>14894</v>
      </c>
      <c r="AZ3829" s="15" t="s">
        <v>819</v>
      </c>
      <c r="BA3829" s="15" t="s">
        <v>819</v>
      </c>
      <c r="BB3829" s="15" t="s">
        <v>13849</v>
      </c>
      <c r="BC3829" s="16"/>
      <c r="BD3829" s="16"/>
    </row>
    <row r="3830" spans="48:56" hidden="1" x14ac:dyDescent="0.25">
      <c r="AV3830" s="15" t="str">
        <f t="shared" si="59"/>
        <v>CA-2017-741  Harbor City Lights &amp; Magnolia City Lights</v>
      </c>
      <c r="AW3830" s="15" t="s">
        <v>7044</v>
      </c>
      <c r="AX3830" s="15" t="s">
        <v>7045</v>
      </c>
      <c r="AY3830" s="15" t="s">
        <v>7046</v>
      </c>
      <c r="AZ3830" s="15" t="s">
        <v>819</v>
      </c>
      <c r="BA3830" s="15" t="s">
        <v>819</v>
      </c>
      <c r="BB3830" s="15" t="s">
        <v>7047</v>
      </c>
      <c r="BC3830" s="16"/>
      <c r="BD3830" s="16"/>
    </row>
    <row r="3831" spans="48:56" hidden="1" x14ac:dyDescent="0.25">
      <c r="AV3831" s="15" t="str">
        <f t="shared" si="59"/>
        <v>CA-2017-742  Coronado Terrace</v>
      </c>
      <c r="AW3831" s="15" t="s">
        <v>7473</v>
      </c>
      <c r="AX3831" s="15" t="s">
        <v>7084</v>
      </c>
      <c r="AY3831" s="15" t="s">
        <v>7085</v>
      </c>
      <c r="AZ3831" s="15" t="s">
        <v>848</v>
      </c>
      <c r="BA3831" s="15" t="s">
        <v>848</v>
      </c>
      <c r="BB3831" s="15" t="s">
        <v>14121</v>
      </c>
      <c r="BC3831" s="16"/>
      <c r="BD3831" s="16"/>
    </row>
    <row r="3832" spans="48:56" hidden="1" x14ac:dyDescent="0.25">
      <c r="AV3832" s="15" t="str">
        <f t="shared" si="59"/>
        <v>CA-2017-744  The Cannery</v>
      </c>
      <c r="AW3832" s="15" t="s">
        <v>7474</v>
      </c>
      <c r="AX3832" s="15" t="s">
        <v>7475</v>
      </c>
      <c r="AY3832" s="15" t="s">
        <v>7476</v>
      </c>
      <c r="AZ3832" s="15" t="s">
        <v>7477</v>
      </c>
      <c r="BA3832" s="15" t="s">
        <v>850</v>
      </c>
      <c r="BB3832" s="15" t="s">
        <v>13953</v>
      </c>
      <c r="BC3832" s="16"/>
      <c r="BD3832" s="16"/>
    </row>
    <row r="3833" spans="48:56" hidden="1" x14ac:dyDescent="0.25">
      <c r="AV3833" s="15" t="str">
        <f t="shared" si="59"/>
        <v>CA-2017-745  Luna at Pacific Highlands Ranch</v>
      </c>
      <c r="AW3833" s="15" t="s">
        <v>8646</v>
      </c>
      <c r="AX3833" s="15" t="s">
        <v>7048</v>
      </c>
      <c r="AY3833" s="15" t="s">
        <v>7049</v>
      </c>
      <c r="AZ3833" s="15" t="s">
        <v>848</v>
      </c>
      <c r="BA3833" s="15" t="s">
        <v>848</v>
      </c>
      <c r="BB3833" s="15" t="s">
        <v>14154</v>
      </c>
      <c r="BC3833" s="16"/>
      <c r="BD3833" s="16"/>
    </row>
    <row r="3834" spans="48:56" hidden="1" x14ac:dyDescent="0.25">
      <c r="AV3834" s="15" t="str">
        <f t="shared" si="59"/>
        <v>CA-2017-747  Sunridge Apartments</v>
      </c>
      <c r="AW3834" s="15" t="s">
        <v>7479</v>
      </c>
      <c r="AX3834" s="15" t="s">
        <v>7480</v>
      </c>
      <c r="AY3834" s="15" t="s">
        <v>7481</v>
      </c>
      <c r="AZ3834" s="15" t="s">
        <v>544</v>
      </c>
      <c r="BA3834" s="15" t="s">
        <v>1275</v>
      </c>
      <c r="BB3834" s="15" t="s">
        <v>14186</v>
      </c>
      <c r="BC3834" s="16"/>
      <c r="BD3834" s="16"/>
    </row>
    <row r="3835" spans="48:56" hidden="1" x14ac:dyDescent="0.25">
      <c r="AV3835" s="15" t="str">
        <f t="shared" si="59"/>
        <v>CA-2017-748  Palm Terrace</v>
      </c>
      <c r="AW3835" s="15" t="s">
        <v>7050</v>
      </c>
      <c r="AX3835" s="15" t="s">
        <v>7051</v>
      </c>
      <c r="AY3835" s="15" t="s">
        <v>7052</v>
      </c>
      <c r="AZ3835" s="15" t="s">
        <v>651</v>
      </c>
      <c r="BA3835" s="15" t="s">
        <v>520</v>
      </c>
      <c r="BB3835" s="15" t="s">
        <v>13908</v>
      </c>
      <c r="BC3835" s="16"/>
      <c r="BD3835" s="16"/>
    </row>
    <row r="3836" spans="48:56" hidden="1" x14ac:dyDescent="0.25">
      <c r="AV3836" s="15" t="str">
        <f t="shared" si="59"/>
        <v>CA-2017-749  Rampart Mint</v>
      </c>
      <c r="AW3836" s="15" t="s">
        <v>7482</v>
      </c>
      <c r="AX3836" s="15" t="s">
        <v>7483</v>
      </c>
      <c r="AY3836" s="15" t="s">
        <v>7484</v>
      </c>
      <c r="AZ3836" s="15" t="s">
        <v>819</v>
      </c>
      <c r="BA3836" s="15" t="s">
        <v>819</v>
      </c>
      <c r="BB3836" s="15" t="s">
        <v>13790</v>
      </c>
      <c r="BC3836" s="16"/>
      <c r="BD3836" s="16"/>
    </row>
    <row r="3837" spans="48:56" hidden="1" x14ac:dyDescent="0.25">
      <c r="AV3837" s="15" t="str">
        <f t="shared" si="59"/>
        <v>CA-2017-750  E. Boyd Esters Manor</v>
      </c>
      <c r="AW3837" s="15" t="s">
        <v>7485</v>
      </c>
      <c r="AX3837" s="15" t="s">
        <v>7486</v>
      </c>
      <c r="AY3837" s="15" t="s">
        <v>7487</v>
      </c>
      <c r="AZ3837" s="15" t="s">
        <v>43</v>
      </c>
      <c r="BA3837" s="15" t="s">
        <v>819</v>
      </c>
      <c r="BB3837" s="15" t="s">
        <v>13801</v>
      </c>
      <c r="BC3837" s="16"/>
      <c r="BD3837" s="16"/>
    </row>
    <row r="3838" spans="48:56" hidden="1" x14ac:dyDescent="0.25">
      <c r="AV3838" s="15" t="str">
        <f t="shared" si="59"/>
        <v>CA-2017-751  Bow Street Apartments II</v>
      </c>
      <c r="AW3838" s="15" t="s">
        <v>7488</v>
      </c>
      <c r="AX3838" s="15" t="s">
        <v>13350</v>
      </c>
      <c r="AY3838" s="15" t="s">
        <v>13604</v>
      </c>
      <c r="AZ3838" s="15" t="s">
        <v>564</v>
      </c>
      <c r="BA3838" s="15" t="s">
        <v>781</v>
      </c>
      <c r="BB3838" s="15" t="s">
        <v>14329</v>
      </c>
      <c r="BC3838" s="16"/>
      <c r="BD3838" s="16"/>
    </row>
    <row r="3839" spans="48:56" hidden="1" x14ac:dyDescent="0.25">
      <c r="AV3839" s="15" t="str">
        <f t="shared" si="59"/>
        <v>CA-2017-752  Mission Court Senior Apartments (formerly Parc 55</v>
      </c>
      <c r="AW3839" s="15" t="s">
        <v>7489</v>
      </c>
      <c r="AX3839" s="15" t="s">
        <v>7432</v>
      </c>
      <c r="AY3839" s="15" t="s">
        <v>7433</v>
      </c>
      <c r="AZ3839" s="15" t="s">
        <v>357</v>
      </c>
      <c r="BA3839" s="15" t="s">
        <v>332</v>
      </c>
      <c r="BB3839" s="15" t="s">
        <v>13996</v>
      </c>
      <c r="BC3839" s="16"/>
      <c r="BD3839" s="16"/>
    </row>
    <row r="3840" spans="48:56" hidden="1" x14ac:dyDescent="0.25">
      <c r="AV3840" s="15" t="str">
        <f t="shared" si="59"/>
        <v>CA-2017-753  455 Fell</v>
      </c>
      <c r="AW3840" s="15" t="s">
        <v>7490</v>
      </c>
      <c r="AX3840" s="15" t="s">
        <v>7491</v>
      </c>
      <c r="AY3840" s="15" t="s">
        <v>7492</v>
      </c>
      <c r="AZ3840" s="15" t="s">
        <v>845</v>
      </c>
      <c r="BA3840" s="15" t="s">
        <v>845</v>
      </c>
      <c r="BB3840" s="15" t="s">
        <v>13750</v>
      </c>
      <c r="BC3840" s="16"/>
      <c r="BD3840" s="16"/>
    </row>
    <row r="3841" spans="48:56" hidden="1" x14ac:dyDescent="0.25">
      <c r="AV3841" s="15" t="str">
        <f t="shared" si="59"/>
        <v>CA-2017-754  Alamo Garden Apartments</v>
      </c>
      <c r="AW3841" s="15" t="s">
        <v>15451</v>
      </c>
      <c r="AX3841" s="15" t="s">
        <v>15452</v>
      </c>
      <c r="AY3841" s="15" t="s">
        <v>15453</v>
      </c>
      <c r="AZ3841" s="15" t="s">
        <v>1083</v>
      </c>
      <c r="BA3841" s="15" t="s">
        <v>576</v>
      </c>
      <c r="BB3841" s="15" t="s">
        <v>14124</v>
      </c>
      <c r="BC3841" s="16"/>
      <c r="BD3841" s="16"/>
    </row>
    <row r="3842" spans="48:56" hidden="1" x14ac:dyDescent="0.25">
      <c r="AV3842" s="15" t="str">
        <f t="shared" si="59"/>
        <v>CA-2017-755  Riverside Street Apartments</v>
      </c>
      <c r="AW3842" s="15" t="s">
        <v>7053</v>
      </c>
      <c r="AX3842" s="15" t="s">
        <v>7054</v>
      </c>
      <c r="AY3842" s="15" t="s">
        <v>7055</v>
      </c>
      <c r="AZ3842" s="15" t="s">
        <v>1009</v>
      </c>
      <c r="BA3842" s="15" t="s">
        <v>1009</v>
      </c>
      <c r="BB3842" s="15" t="s">
        <v>14414</v>
      </c>
      <c r="BC3842" s="16"/>
      <c r="BD3842" s="16"/>
    </row>
    <row r="3843" spans="48:56" hidden="1" x14ac:dyDescent="0.25">
      <c r="AV3843" s="15" t="str">
        <f t="shared" si="59"/>
        <v>CA-2017-756  Edwin M Lee aka 1150 Third Street (Mission Bay South Block 3 East)</v>
      </c>
      <c r="AW3843" s="15" t="s">
        <v>7493</v>
      </c>
      <c r="AX3843" s="15" t="s">
        <v>15454</v>
      </c>
      <c r="AY3843" s="15" t="s">
        <v>7494</v>
      </c>
      <c r="AZ3843" s="15" t="s">
        <v>845</v>
      </c>
      <c r="BA3843" s="15" t="s">
        <v>845</v>
      </c>
      <c r="BB3843" s="15" t="s">
        <v>14301</v>
      </c>
      <c r="BC3843" s="16"/>
      <c r="BD3843" s="16"/>
    </row>
    <row r="3844" spans="48:56" hidden="1" x14ac:dyDescent="0.25">
      <c r="AV3844" s="15" t="str">
        <f t="shared" si="59"/>
        <v>CA-2017-758  The Redwoods + Wheeler Manor; Scattered-Site</v>
      </c>
      <c r="AW3844" s="15" t="s">
        <v>7495</v>
      </c>
      <c r="AX3844" s="15" t="s">
        <v>7496</v>
      </c>
      <c r="AY3844" s="15" t="s">
        <v>15455</v>
      </c>
      <c r="AZ3844" s="15" t="s">
        <v>886</v>
      </c>
      <c r="BA3844" s="15" t="s">
        <v>850</v>
      </c>
      <c r="BB3844" s="15" t="s">
        <v>13953</v>
      </c>
      <c r="BC3844" s="16"/>
      <c r="BD3844" s="16"/>
    </row>
    <row r="3845" spans="48:56" hidden="1" x14ac:dyDescent="0.25">
      <c r="AV3845" s="15" t="str">
        <f t="shared" si="59"/>
        <v>CA-2017-759  Ormond Beach Villas (a.k.a Vista Pacifica)</v>
      </c>
      <c r="AW3845" s="15" t="s">
        <v>7497</v>
      </c>
      <c r="AX3845" s="15" t="s">
        <v>7498</v>
      </c>
      <c r="AY3845" s="15" t="s">
        <v>13605</v>
      </c>
      <c r="AZ3845" s="15" t="s">
        <v>562</v>
      </c>
      <c r="BA3845" s="15" t="s">
        <v>1009</v>
      </c>
      <c r="BB3845" s="15" t="s">
        <v>14246</v>
      </c>
      <c r="BC3845" s="16"/>
      <c r="BD3845" s="16"/>
    </row>
    <row r="3846" spans="48:56" hidden="1" x14ac:dyDescent="0.25">
      <c r="AV3846" s="15" t="str">
        <f t="shared" si="59"/>
        <v>CA-2017-760  Casa Rita Apartments</v>
      </c>
      <c r="AW3846" s="15" t="s">
        <v>7499</v>
      </c>
      <c r="AX3846" s="15" t="s">
        <v>7500</v>
      </c>
      <c r="AY3846" s="15" t="s">
        <v>7501</v>
      </c>
      <c r="AZ3846" s="15" t="s">
        <v>1090</v>
      </c>
      <c r="BA3846" s="15" t="s">
        <v>819</v>
      </c>
      <c r="BB3846" s="15" t="s">
        <v>14138</v>
      </c>
      <c r="BC3846" s="16"/>
      <c r="BD3846" s="16"/>
    </row>
    <row r="3847" spans="48:56" hidden="1" x14ac:dyDescent="0.25">
      <c r="AV3847" s="15" t="str">
        <f t="shared" si="59"/>
        <v>CA-2017-761  Desert Oasis Apartments</v>
      </c>
      <c r="AW3847" s="15" t="s">
        <v>6629</v>
      </c>
      <c r="AX3847" s="15" t="s">
        <v>6630</v>
      </c>
      <c r="AY3847" s="15" t="s">
        <v>6631</v>
      </c>
      <c r="AZ3847" s="15" t="s">
        <v>574</v>
      </c>
      <c r="BA3847" s="15" t="s">
        <v>526</v>
      </c>
      <c r="BB3847" s="15" t="s">
        <v>13909</v>
      </c>
      <c r="BC3847" s="16"/>
      <c r="BD3847" s="16"/>
    </row>
    <row r="3848" spans="48:56" hidden="1" x14ac:dyDescent="0.25">
      <c r="AV3848" s="15" t="str">
        <f t="shared" si="59"/>
        <v>CA-2017-762  Vineyard Gardens Apartments</v>
      </c>
      <c r="AW3848" s="15" t="s">
        <v>7056</v>
      </c>
      <c r="AX3848" s="15" t="s">
        <v>7057</v>
      </c>
      <c r="AY3848" s="15" t="s">
        <v>7058</v>
      </c>
      <c r="AZ3848" s="15" t="s">
        <v>562</v>
      </c>
      <c r="BA3848" s="15" t="s">
        <v>1009</v>
      </c>
      <c r="BB3848" s="15" t="s">
        <v>14361</v>
      </c>
      <c r="BC3848" s="16"/>
      <c r="BD3848" s="16"/>
    </row>
    <row r="3849" spans="48:56" hidden="1" x14ac:dyDescent="0.25">
      <c r="AV3849" s="15" t="str">
        <f t="shared" si="59"/>
        <v>CA-2017-763  Montecito at Williams Ranch</v>
      </c>
      <c r="AW3849" s="15" t="s">
        <v>8647</v>
      </c>
      <c r="AX3849" s="15" t="s">
        <v>82</v>
      </c>
      <c r="AY3849" s="15" t="s">
        <v>7059</v>
      </c>
      <c r="AZ3849" s="15" t="s">
        <v>234</v>
      </c>
      <c r="BA3849" s="15" t="s">
        <v>876</v>
      </c>
      <c r="BB3849" s="15" t="s">
        <v>13901</v>
      </c>
      <c r="BC3849" s="16"/>
      <c r="BD3849" s="16"/>
    </row>
    <row r="3850" spans="48:56" hidden="1" x14ac:dyDescent="0.25">
      <c r="AV3850" s="15" t="str">
        <f t="shared" si="59"/>
        <v>CA-2017-764  Beautiful Light Inn</v>
      </c>
      <c r="AW3850" s="15" t="s">
        <v>8648</v>
      </c>
      <c r="AX3850" s="15" t="s">
        <v>7060</v>
      </c>
      <c r="AY3850" s="15" t="s">
        <v>7061</v>
      </c>
      <c r="AZ3850" s="15" t="s">
        <v>882</v>
      </c>
      <c r="BA3850" s="15" t="s">
        <v>882</v>
      </c>
      <c r="BB3850" s="15" t="s">
        <v>14226</v>
      </c>
      <c r="BC3850" s="16"/>
      <c r="BD3850" s="16"/>
    </row>
    <row r="3851" spans="48:56" hidden="1" x14ac:dyDescent="0.25">
      <c r="AV3851" s="15" t="str">
        <f t="shared" si="59"/>
        <v>CA-2017-765  Fellowship Plaza</v>
      </c>
      <c r="AW3851" s="15" t="s">
        <v>7502</v>
      </c>
      <c r="AX3851" s="15" t="s">
        <v>7503</v>
      </c>
      <c r="AY3851" s="15" t="s">
        <v>13062</v>
      </c>
      <c r="AZ3851" s="15" t="s">
        <v>7504</v>
      </c>
      <c r="BA3851" s="15" t="s">
        <v>850</v>
      </c>
      <c r="BB3851" s="15" t="s">
        <v>14635</v>
      </c>
      <c r="BC3851" s="16"/>
      <c r="BD3851" s="16"/>
    </row>
    <row r="3852" spans="48:56" hidden="1" x14ac:dyDescent="0.25">
      <c r="AV3852" s="15" t="str">
        <f t="shared" si="59"/>
        <v>CA-2017-766  Lake Merritt Apartments</v>
      </c>
      <c r="AW3852" s="15" t="s">
        <v>7505</v>
      </c>
      <c r="AX3852" s="15" t="s">
        <v>2040</v>
      </c>
      <c r="AY3852" s="15" t="s">
        <v>14636</v>
      </c>
      <c r="AZ3852" s="15" t="s">
        <v>331</v>
      </c>
      <c r="BA3852" s="15" t="s">
        <v>332</v>
      </c>
      <c r="BB3852" s="15" t="s">
        <v>13729</v>
      </c>
      <c r="BC3852" s="16"/>
      <c r="BD3852" s="16"/>
    </row>
    <row r="3853" spans="48:56" hidden="1" x14ac:dyDescent="0.25">
      <c r="AV3853" s="15" t="str">
        <f t="shared" si="59"/>
        <v>CA-2017-767  Kensington Apartments</v>
      </c>
      <c r="AW3853" s="15" t="s">
        <v>7506</v>
      </c>
      <c r="AX3853" s="15" t="s">
        <v>7507</v>
      </c>
      <c r="AY3853" s="15" t="s">
        <v>7508</v>
      </c>
      <c r="AZ3853" s="15" t="s">
        <v>781</v>
      </c>
      <c r="BA3853" s="15" t="s">
        <v>781</v>
      </c>
      <c r="BB3853" s="15" t="s">
        <v>13982</v>
      </c>
      <c r="BC3853" s="16"/>
      <c r="BD3853" s="16"/>
    </row>
    <row r="3854" spans="48:56" hidden="1" x14ac:dyDescent="0.25">
      <c r="AV3854" s="15" t="str">
        <f t="shared" si="59"/>
        <v>CA-2017-768  Monterra Village</v>
      </c>
      <c r="AW3854" s="15" t="s">
        <v>8649</v>
      </c>
      <c r="AX3854" s="15" t="s">
        <v>7062</v>
      </c>
      <c r="AY3854" s="15" t="s">
        <v>206</v>
      </c>
      <c r="AZ3854" s="15" t="s">
        <v>886</v>
      </c>
      <c r="BA3854" s="15" t="s">
        <v>850</v>
      </c>
      <c r="BB3854" s="15" t="s">
        <v>13953</v>
      </c>
      <c r="BC3854" s="16"/>
      <c r="BD3854" s="16"/>
    </row>
    <row r="3855" spans="48:56" hidden="1" x14ac:dyDescent="0.25">
      <c r="AV3855" s="15" t="str">
        <f t="shared" si="59"/>
        <v>CA-2017-769  Heritage Point</v>
      </c>
      <c r="AW3855" s="15" t="s">
        <v>7509</v>
      </c>
      <c r="AX3855" s="15" t="s">
        <v>7510</v>
      </c>
      <c r="AY3855" s="15" t="s">
        <v>7511</v>
      </c>
      <c r="AZ3855" s="15" t="s">
        <v>1004</v>
      </c>
      <c r="BA3855" s="15" t="s">
        <v>1275</v>
      </c>
      <c r="BB3855" s="15" t="s">
        <v>14306</v>
      </c>
      <c r="BC3855" s="16"/>
      <c r="BD3855" s="16"/>
    </row>
    <row r="3856" spans="48:56" hidden="1" x14ac:dyDescent="0.25">
      <c r="AV3856" s="15" t="str">
        <f t="shared" si="59"/>
        <v>CA-2017-770  Cornerstone Place</v>
      </c>
      <c r="AW3856" s="15" t="s">
        <v>7512</v>
      </c>
      <c r="AX3856" s="15" t="s">
        <v>7513</v>
      </c>
      <c r="AY3856" s="15" t="s">
        <v>13606</v>
      </c>
      <c r="AZ3856" s="15" t="s">
        <v>1294</v>
      </c>
      <c r="BA3856" s="15" t="s">
        <v>848</v>
      </c>
      <c r="BB3856" s="15" t="s">
        <v>14029</v>
      </c>
      <c r="BC3856" s="16"/>
      <c r="BD3856" s="16"/>
    </row>
    <row r="3857" spans="48:56" hidden="1" x14ac:dyDescent="0.25">
      <c r="AV3857" s="15" t="str">
        <f t="shared" si="59"/>
        <v>CA-2017-771  Britton Courts</v>
      </c>
      <c r="AW3857" s="15" t="s">
        <v>7514</v>
      </c>
      <c r="AX3857" s="15" t="s">
        <v>7080</v>
      </c>
      <c r="AY3857" s="15" t="s">
        <v>7081</v>
      </c>
      <c r="AZ3857" s="15" t="s">
        <v>845</v>
      </c>
      <c r="BA3857" s="15" t="s">
        <v>845</v>
      </c>
      <c r="BB3857" s="15" t="s">
        <v>14041</v>
      </c>
      <c r="BC3857" s="16"/>
      <c r="BD3857" s="16"/>
    </row>
    <row r="3858" spans="48:56" hidden="1" x14ac:dyDescent="0.25">
      <c r="AV3858" s="15" t="str">
        <f t="shared" si="59"/>
        <v>CA-2017-773  649 Lofts</v>
      </c>
      <c r="AW3858" s="15" t="s">
        <v>8650</v>
      </c>
      <c r="AX3858" s="15" t="s">
        <v>15062</v>
      </c>
      <c r="AY3858" s="15" t="s">
        <v>7515</v>
      </c>
      <c r="AZ3858" s="15" t="s">
        <v>819</v>
      </c>
      <c r="BA3858" s="15" t="s">
        <v>819</v>
      </c>
      <c r="BB3858" s="15" t="s">
        <v>13719</v>
      </c>
      <c r="BC3858" s="16"/>
      <c r="BD3858" s="16"/>
    </row>
    <row r="3859" spans="48:56" hidden="1" x14ac:dyDescent="0.25">
      <c r="AV3859" s="15" t="str">
        <f t="shared" si="59"/>
        <v>CA-2017-774  Hollywood Palms II</v>
      </c>
      <c r="AW3859" s="15" t="s">
        <v>7516</v>
      </c>
      <c r="AX3859" s="15" t="s">
        <v>7517</v>
      </c>
      <c r="AY3859" s="15" t="s">
        <v>7518</v>
      </c>
      <c r="AZ3859" s="15" t="s">
        <v>848</v>
      </c>
      <c r="BA3859" s="15" t="s">
        <v>848</v>
      </c>
      <c r="BB3859" s="15" t="s">
        <v>14059</v>
      </c>
      <c r="BC3859" s="16"/>
      <c r="BD3859" s="16"/>
    </row>
    <row r="3860" spans="48:56" hidden="1" x14ac:dyDescent="0.25">
      <c r="AV3860" s="15" t="str">
        <f t="shared" si="59"/>
        <v>CA-2017-775  1500 Mission Street</v>
      </c>
      <c r="AW3860" s="15" t="s">
        <v>7519</v>
      </c>
      <c r="AX3860" s="15" t="s">
        <v>7520</v>
      </c>
      <c r="AY3860" s="15" t="s">
        <v>7520</v>
      </c>
      <c r="AZ3860" s="15" t="s">
        <v>845</v>
      </c>
      <c r="BA3860" s="15" t="s">
        <v>845</v>
      </c>
      <c r="BB3860" s="15" t="s">
        <v>13791</v>
      </c>
      <c r="BC3860" s="16"/>
      <c r="BD3860" s="16"/>
    </row>
    <row r="3861" spans="48:56" hidden="1" x14ac:dyDescent="0.25">
      <c r="AV3861" s="15" t="str">
        <f t="shared" si="59"/>
        <v>CA-2017-776  Cottages at Mission Trail</v>
      </c>
      <c r="AW3861" s="15" t="s">
        <v>8651</v>
      </c>
      <c r="AX3861" s="15" t="s">
        <v>7522</v>
      </c>
      <c r="AY3861" s="15" t="s">
        <v>14637</v>
      </c>
      <c r="AZ3861" s="15" t="s">
        <v>775</v>
      </c>
      <c r="BA3861" s="15" t="s">
        <v>526</v>
      </c>
      <c r="BB3861" s="15" t="s">
        <v>13940</v>
      </c>
    </row>
    <row r="3862" spans="48:56" hidden="1" x14ac:dyDescent="0.25">
      <c r="AV3862" s="15" t="str">
        <f t="shared" si="59"/>
        <v>CA-2017-777  Piper Court Apartments</v>
      </c>
      <c r="AW3862" s="15" t="s">
        <v>8652</v>
      </c>
      <c r="AX3862" s="15" t="s">
        <v>7523</v>
      </c>
      <c r="AY3862" s="15" t="s">
        <v>7524</v>
      </c>
      <c r="AZ3862" s="15" t="s">
        <v>7525</v>
      </c>
      <c r="BA3862" s="15" t="s">
        <v>360</v>
      </c>
      <c r="BB3862" s="15" t="s">
        <v>14638</v>
      </c>
    </row>
    <row r="3863" spans="48:56" hidden="1" x14ac:dyDescent="0.25">
      <c r="AV3863" s="15" t="str">
        <f t="shared" ref="AV3863:AV3926" si="60">CONCATENATE(AW3863,"  ",AX3863)</f>
        <v>CA-2017-778  Jordan Downs Phase 1B</v>
      </c>
      <c r="AW3863" s="15" t="s">
        <v>7526</v>
      </c>
      <c r="AX3863" s="15" t="s">
        <v>7527</v>
      </c>
      <c r="AY3863" s="15" t="s">
        <v>7528</v>
      </c>
      <c r="AZ3863" s="15" t="s">
        <v>819</v>
      </c>
      <c r="BA3863" s="15" t="s">
        <v>819</v>
      </c>
      <c r="BB3863" s="15" t="s">
        <v>14132</v>
      </c>
    </row>
    <row r="3864" spans="48:56" hidden="1" x14ac:dyDescent="0.25">
      <c r="AV3864" s="15" t="str">
        <f t="shared" si="60"/>
        <v>CA-2017-780  Good Shepherd Homes</v>
      </c>
      <c r="AW3864" s="15" t="s">
        <v>8653</v>
      </c>
      <c r="AX3864" s="15" t="s">
        <v>7529</v>
      </c>
      <c r="AY3864" s="15" t="s">
        <v>15456</v>
      </c>
      <c r="AZ3864" s="15" t="s">
        <v>1099</v>
      </c>
      <c r="BA3864" s="15" t="s">
        <v>819</v>
      </c>
      <c r="BB3864" s="15" t="s">
        <v>14505</v>
      </c>
    </row>
    <row r="3865" spans="48:56" hidden="1" x14ac:dyDescent="0.25">
      <c r="AV3865" s="15" t="str">
        <f t="shared" si="60"/>
        <v>CA-2017-781  Woods Grove Apartments</v>
      </c>
      <c r="AW3865" s="15" t="s">
        <v>8654</v>
      </c>
      <c r="AX3865" s="15" t="s">
        <v>7530</v>
      </c>
      <c r="AY3865" s="15" t="s">
        <v>7531</v>
      </c>
      <c r="AZ3865" s="15" t="s">
        <v>1274</v>
      </c>
      <c r="BA3865" s="15" t="s">
        <v>1275</v>
      </c>
      <c r="BB3865" s="15" t="s">
        <v>14004</v>
      </c>
    </row>
    <row r="3866" spans="48:56" hidden="1" x14ac:dyDescent="0.25">
      <c r="AV3866" s="15" t="str">
        <f t="shared" si="60"/>
        <v>CA-2017-782  Colma Veterans Village</v>
      </c>
      <c r="AW3866" s="15" t="s">
        <v>8655</v>
      </c>
      <c r="AX3866" s="15" t="s">
        <v>7532</v>
      </c>
      <c r="AY3866" s="15" t="s">
        <v>13063</v>
      </c>
      <c r="AZ3866" s="15" t="s">
        <v>210</v>
      </c>
      <c r="BA3866" s="15" t="s">
        <v>838</v>
      </c>
      <c r="BB3866" s="15" t="s">
        <v>14099</v>
      </c>
    </row>
    <row r="3867" spans="48:56" hidden="1" x14ac:dyDescent="0.25">
      <c r="AV3867" s="15" t="str">
        <f t="shared" si="60"/>
        <v>CA-2017-783  La Villa Puente Apartments</v>
      </c>
      <c r="AW3867" s="15" t="s">
        <v>8656</v>
      </c>
      <c r="AX3867" s="15" t="s">
        <v>7063</v>
      </c>
      <c r="AY3867" s="15" t="s">
        <v>7064</v>
      </c>
      <c r="AZ3867" s="15" t="s">
        <v>70</v>
      </c>
      <c r="BA3867" s="15" t="s">
        <v>819</v>
      </c>
      <c r="BB3867" s="15" t="s">
        <v>14396</v>
      </c>
    </row>
    <row r="3868" spans="48:56" hidden="1" x14ac:dyDescent="0.25">
      <c r="AV3868" s="15" t="str">
        <f t="shared" si="60"/>
        <v>CA-2017-784  Bluewater (fka Fairmount Family Housing)</v>
      </c>
      <c r="AW3868" s="15" t="s">
        <v>7533</v>
      </c>
      <c r="AX3868" s="15" t="s">
        <v>12732</v>
      </c>
      <c r="AY3868" s="15" t="s">
        <v>7534</v>
      </c>
      <c r="AZ3868" s="15" t="s">
        <v>848</v>
      </c>
      <c r="BA3868" s="15" t="s">
        <v>848</v>
      </c>
      <c r="BB3868" s="15" t="s">
        <v>14623</v>
      </c>
    </row>
    <row r="3869" spans="48:56" hidden="1" x14ac:dyDescent="0.25">
      <c r="AV3869" s="15" t="str">
        <f t="shared" si="60"/>
        <v>CA-2017-785  Mt. Rubidoux Manor</v>
      </c>
      <c r="AW3869" s="15" t="s">
        <v>7065</v>
      </c>
      <c r="AX3869" s="15" t="s">
        <v>7066</v>
      </c>
      <c r="AY3869" s="15" t="s">
        <v>7067</v>
      </c>
      <c r="AZ3869" s="15" t="s">
        <v>526</v>
      </c>
      <c r="BA3869" s="15" t="s">
        <v>526</v>
      </c>
      <c r="BB3869" s="15" t="s">
        <v>7068</v>
      </c>
    </row>
    <row r="3870" spans="48:56" hidden="1" x14ac:dyDescent="0.25">
      <c r="AV3870" s="15" t="str">
        <f t="shared" si="60"/>
        <v>CA-2017-787  Kottinger Gardens Phase 2</v>
      </c>
      <c r="AW3870" s="15" t="s">
        <v>7535</v>
      </c>
      <c r="AX3870" s="15" t="s">
        <v>7536</v>
      </c>
      <c r="AY3870" s="15" t="s">
        <v>15457</v>
      </c>
      <c r="AZ3870" s="15" t="s">
        <v>1602</v>
      </c>
      <c r="BA3870" s="15" t="s">
        <v>332</v>
      </c>
      <c r="BB3870" s="15" t="s">
        <v>14019</v>
      </c>
    </row>
    <row r="3871" spans="48:56" hidden="1" x14ac:dyDescent="0.25">
      <c r="AV3871" s="15" t="str">
        <f t="shared" si="60"/>
        <v>CA-2017-788  Paseo del Oro Apartments</v>
      </c>
      <c r="AW3871" s="15" t="s">
        <v>8657</v>
      </c>
      <c r="AX3871" s="15" t="s">
        <v>7537</v>
      </c>
      <c r="AY3871" s="15" t="s">
        <v>13064</v>
      </c>
      <c r="AZ3871" s="15" t="s">
        <v>222</v>
      </c>
      <c r="BA3871" s="15" t="s">
        <v>848</v>
      </c>
      <c r="BB3871" s="15" t="s">
        <v>13950</v>
      </c>
    </row>
    <row r="3872" spans="48:56" hidden="1" x14ac:dyDescent="0.25">
      <c r="AV3872" s="15" t="str">
        <f t="shared" si="60"/>
        <v>CA-2017-789  Vista Del Sol Apartments</v>
      </c>
      <c r="AW3872" s="15" t="s">
        <v>7538</v>
      </c>
      <c r="AX3872" s="15" t="s">
        <v>7539</v>
      </c>
      <c r="AY3872" s="15" t="s">
        <v>476</v>
      </c>
      <c r="AZ3872" s="15" t="s">
        <v>1624</v>
      </c>
      <c r="BA3872" s="15" t="s">
        <v>848</v>
      </c>
      <c r="BB3872" s="15" t="s">
        <v>14024</v>
      </c>
    </row>
    <row r="3873" spans="48:54" hidden="1" x14ac:dyDescent="0.25">
      <c r="AV3873" s="15" t="str">
        <f t="shared" si="60"/>
        <v>CA-2017-790  Sierra Vista Apartments</v>
      </c>
      <c r="AW3873" s="15" t="s">
        <v>7540</v>
      </c>
      <c r="AX3873" s="15" t="s">
        <v>706</v>
      </c>
      <c r="AY3873" s="15" t="s">
        <v>12733</v>
      </c>
      <c r="AZ3873" s="15" t="s">
        <v>222</v>
      </c>
      <c r="BA3873" s="15" t="s">
        <v>848</v>
      </c>
      <c r="BB3873" s="15" t="s">
        <v>13950</v>
      </c>
    </row>
    <row r="3874" spans="48:54" hidden="1" x14ac:dyDescent="0.25">
      <c r="AV3874" s="15" t="str">
        <f t="shared" si="60"/>
        <v>CA-2017-791  Luther Tower</v>
      </c>
      <c r="AW3874" s="15" t="s">
        <v>7541</v>
      </c>
      <c r="AX3874" s="15" t="s">
        <v>7542</v>
      </c>
      <c r="AY3874" s="15" t="s">
        <v>7543</v>
      </c>
      <c r="AZ3874" s="15" t="s">
        <v>848</v>
      </c>
      <c r="BA3874" s="15" t="s">
        <v>848</v>
      </c>
      <c r="BB3874" s="15" t="s">
        <v>13789</v>
      </c>
    </row>
    <row r="3875" spans="48:54" hidden="1" x14ac:dyDescent="0.25">
      <c r="AV3875" s="15" t="str">
        <f t="shared" si="60"/>
        <v>CA-2017-792  Mission Trail Apartments</v>
      </c>
      <c r="AW3875" s="15" t="s">
        <v>8658</v>
      </c>
      <c r="AX3875" s="15" t="s">
        <v>7544</v>
      </c>
      <c r="AY3875" s="15" t="s">
        <v>13607</v>
      </c>
      <c r="AZ3875" s="15" t="s">
        <v>775</v>
      </c>
      <c r="BA3875" s="15" t="s">
        <v>526</v>
      </c>
      <c r="BB3875" s="15" t="s">
        <v>13940</v>
      </c>
    </row>
    <row r="3876" spans="48:54" hidden="1" x14ac:dyDescent="0.25">
      <c r="AV3876" s="15" t="str">
        <f t="shared" si="60"/>
        <v>CA-2017-793  Meridan</v>
      </c>
      <c r="AW3876" s="15" t="s">
        <v>8659</v>
      </c>
      <c r="AX3876" s="15" t="s">
        <v>13351</v>
      </c>
      <c r="AY3876" s="15" t="s">
        <v>13608</v>
      </c>
      <c r="AZ3876" s="15" t="s">
        <v>68</v>
      </c>
      <c r="BA3876" s="15" t="s">
        <v>526</v>
      </c>
      <c r="BB3876" s="15" t="s">
        <v>14639</v>
      </c>
    </row>
    <row r="3877" spans="48:54" hidden="1" x14ac:dyDescent="0.25">
      <c r="AV3877" s="15" t="str">
        <f t="shared" si="60"/>
        <v>CA-2017-794  Seasons at Ontario</v>
      </c>
      <c r="AW3877" s="15" t="s">
        <v>7069</v>
      </c>
      <c r="AX3877" s="15" t="s">
        <v>7070</v>
      </c>
      <c r="AY3877" s="15" t="s">
        <v>7071</v>
      </c>
      <c r="AZ3877" s="15" t="s">
        <v>1314</v>
      </c>
      <c r="BA3877" s="15" t="s">
        <v>882</v>
      </c>
      <c r="BB3877" s="15" t="s">
        <v>14207</v>
      </c>
    </row>
    <row r="3878" spans="48:54" hidden="1" x14ac:dyDescent="0.25">
      <c r="AV3878" s="15" t="str">
        <f t="shared" si="60"/>
        <v>CA-2017-795  Bartlett Hill Manor</v>
      </c>
      <c r="AW3878" s="15" t="s">
        <v>8660</v>
      </c>
      <c r="AX3878" s="15" t="s">
        <v>7545</v>
      </c>
      <c r="AY3878" s="15" t="s">
        <v>12734</v>
      </c>
      <c r="AZ3878" s="15" t="s">
        <v>819</v>
      </c>
      <c r="BA3878" s="15" t="s">
        <v>819</v>
      </c>
      <c r="BB3878" s="15" t="s">
        <v>13745</v>
      </c>
    </row>
    <row r="3879" spans="48:54" hidden="1" x14ac:dyDescent="0.25">
      <c r="AV3879" s="15" t="str">
        <f t="shared" si="60"/>
        <v>CA-2017-796  Martin Street Apartments</v>
      </c>
      <c r="AW3879" s="15" t="s">
        <v>7546</v>
      </c>
      <c r="AX3879" s="15" t="s">
        <v>7547</v>
      </c>
      <c r="AY3879" s="15" t="s">
        <v>7548</v>
      </c>
      <c r="AZ3879" s="15" t="s">
        <v>4633</v>
      </c>
      <c r="BA3879" s="15" t="s">
        <v>323</v>
      </c>
      <c r="BB3879" s="15" t="s">
        <v>14522</v>
      </c>
    </row>
    <row r="3880" spans="48:54" hidden="1" x14ac:dyDescent="0.25">
      <c r="AV3880" s="15" t="str">
        <f t="shared" si="60"/>
        <v>CA-2017-798  Town &amp; Country</v>
      </c>
      <c r="AW3880" s="15" t="s">
        <v>7072</v>
      </c>
      <c r="AX3880" s="15" t="s">
        <v>7073</v>
      </c>
      <c r="AY3880" s="15" t="s">
        <v>7074</v>
      </c>
      <c r="AZ3880" s="15" t="s">
        <v>848</v>
      </c>
      <c r="BA3880" s="15" t="s">
        <v>848</v>
      </c>
      <c r="BB3880" s="15" t="s">
        <v>13799</v>
      </c>
    </row>
    <row r="3881" spans="48:54" hidden="1" x14ac:dyDescent="0.25">
      <c r="AV3881" s="15" t="str">
        <f t="shared" si="60"/>
        <v>CA-2017-800  Warm Springs Inclusionary</v>
      </c>
      <c r="AW3881" s="15" t="s">
        <v>7549</v>
      </c>
      <c r="AX3881" s="15" t="s">
        <v>7550</v>
      </c>
      <c r="AY3881" s="15" t="s">
        <v>13609</v>
      </c>
      <c r="AZ3881" s="15" t="s">
        <v>357</v>
      </c>
      <c r="BA3881" s="15" t="s">
        <v>332</v>
      </c>
      <c r="BB3881" s="15" t="s">
        <v>13988</v>
      </c>
    </row>
    <row r="3882" spans="48:54" hidden="1" x14ac:dyDescent="0.25">
      <c r="AV3882" s="15" t="str">
        <f t="shared" si="60"/>
        <v>CA-2017-802  1296 Shotwell Senior Housing</v>
      </c>
      <c r="AW3882" s="15" t="s">
        <v>8661</v>
      </c>
      <c r="AX3882" s="15" t="s">
        <v>7551</v>
      </c>
      <c r="AY3882" s="15" t="s">
        <v>7552</v>
      </c>
      <c r="AZ3882" s="15" t="s">
        <v>845</v>
      </c>
      <c r="BA3882" s="15" t="s">
        <v>845</v>
      </c>
      <c r="BB3882" s="15" t="s">
        <v>13749</v>
      </c>
    </row>
    <row r="3883" spans="48:54" hidden="1" x14ac:dyDescent="0.25">
      <c r="AV3883" s="15" t="str">
        <f t="shared" si="60"/>
        <v>CA-2017-803  Step Up On Second</v>
      </c>
      <c r="AW3883" s="15" t="s">
        <v>8662</v>
      </c>
      <c r="AX3883" s="15" t="s">
        <v>7553</v>
      </c>
      <c r="AY3883" s="15" t="s">
        <v>154</v>
      </c>
      <c r="AZ3883" s="15" t="s">
        <v>1599</v>
      </c>
      <c r="BA3883" s="15" t="s">
        <v>819</v>
      </c>
      <c r="BB3883" s="15" t="s">
        <v>13724</v>
      </c>
    </row>
    <row r="3884" spans="48:54" hidden="1" x14ac:dyDescent="0.25">
      <c r="AV3884" s="15" t="str">
        <f t="shared" si="60"/>
        <v>CA-2017-804  Susanville Gardens Apartments</v>
      </c>
      <c r="AW3884" s="15" t="s">
        <v>7554</v>
      </c>
      <c r="AX3884" s="15" t="s">
        <v>7086</v>
      </c>
      <c r="AY3884" s="15" t="s">
        <v>11737</v>
      </c>
      <c r="AZ3884" s="15" t="s">
        <v>79</v>
      </c>
      <c r="BA3884" s="15" t="s">
        <v>518</v>
      </c>
      <c r="BB3884" s="15" t="s">
        <v>14421</v>
      </c>
    </row>
    <row r="3885" spans="48:54" hidden="1" x14ac:dyDescent="0.25">
      <c r="AV3885" s="15" t="str">
        <f t="shared" si="60"/>
        <v>CA-2017-805  Water Street Apartments</v>
      </c>
      <c r="AW3885" s="15" t="s">
        <v>8663</v>
      </c>
      <c r="AX3885" s="15" t="s">
        <v>7555</v>
      </c>
      <c r="AY3885" s="15" t="s">
        <v>13065</v>
      </c>
      <c r="AZ3885" s="15" t="s">
        <v>1011</v>
      </c>
      <c r="BA3885" s="15" t="s">
        <v>1011</v>
      </c>
      <c r="BB3885" s="15" t="s">
        <v>13744</v>
      </c>
    </row>
    <row r="3886" spans="48:54" hidden="1" x14ac:dyDescent="0.25">
      <c r="AV3886" s="15" t="str">
        <f t="shared" si="60"/>
        <v>CA-2017-808  Cienega Gardens Apartments</v>
      </c>
      <c r="AW3886" s="15" t="s">
        <v>8664</v>
      </c>
      <c r="AX3886" s="15" t="s">
        <v>2041</v>
      </c>
      <c r="AY3886" s="15" t="s">
        <v>7556</v>
      </c>
      <c r="AZ3886" s="15" t="s">
        <v>2042</v>
      </c>
      <c r="BA3886" s="15" t="s">
        <v>819</v>
      </c>
      <c r="BB3886" s="15" t="s">
        <v>14447</v>
      </c>
    </row>
    <row r="3887" spans="48:54" hidden="1" x14ac:dyDescent="0.25">
      <c r="AV3887" s="15" t="str">
        <f t="shared" si="60"/>
        <v>CA-2017-809  The Terraces at Nevin</v>
      </c>
      <c r="AW3887" s="15" t="s">
        <v>8665</v>
      </c>
      <c r="AX3887" s="15" t="s">
        <v>14640</v>
      </c>
      <c r="AY3887" s="15" t="s">
        <v>15063</v>
      </c>
      <c r="AZ3887" s="15" t="s">
        <v>1004</v>
      </c>
      <c r="BA3887" s="15" t="s">
        <v>1275</v>
      </c>
      <c r="BB3887" s="15" t="s">
        <v>14306</v>
      </c>
    </row>
    <row r="3888" spans="48:54" hidden="1" x14ac:dyDescent="0.25">
      <c r="AV3888" s="15" t="str">
        <f t="shared" si="60"/>
        <v>CA-2017-812  Camino 23</v>
      </c>
      <c r="AW3888" s="15" t="s">
        <v>8666</v>
      </c>
      <c r="AX3888" s="15" t="s">
        <v>7557</v>
      </c>
      <c r="AY3888" s="15" t="s">
        <v>12735</v>
      </c>
      <c r="AZ3888" s="15" t="s">
        <v>331</v>
      </c>
      <c r="BA3888" s="15" t="s">
        <v>332</v>
      </c>
      <c r="BB3888" s="15" t="s">
        <v>13729</v>
      </c>
    </row>
    <row r="3889" spans="48:54" hidden="1" x14ac:dyDescent="0.25">
      <c r="AV3889" s="15" t="str">
        <f t="shared" si="60"/>
        <v>CA-2017-813  RISE Apartments</v>
      </c>
      <c r="AW3889" s="15" t="s">
        <v>8667</v>
      </c>
      <c r="AX3889" s="15" t="s">
        <v>7558</v>
      </c>
      <c r="AY3889" s="15" t="s">
        <v>7559</v>
      </c>
      <c r="AZ3889" s="15" t="s">
        <v>819</v>
      </c>
      <c r="BA3889" s="15" t="s">
        <v>819</v>
      </c>
      <c r="BB3889" s="15" t="s">
        <v>13712</v>
      </c>
    </row>
    <row r="3890" spans="48:54" hidden="1" x14ac:dyDescent="0.25">
      <c r="AV3890" s="15" t="str">
        <f t="shared" si="60"/>
        <v>CA-2017-815  Bidwell Pointe</v>
      </c>
      <c r="AW3890" s="15" t="s">
        <v>8668</v>
      </c>
      <c r="AX3890" s="15" t="s">
        <v>7560</v>
      </c>
      <c r="AY3890" s="15" t="s">
        <v>7561</v>
      </c>
      <c r="AZ3890" s="15" t="s">
        <v>1049</v>
      </c>
      <c r="BA3890" s="15" t="s">
        <v>781</v>
      </c>
      <c r="BB3890" s="15" t="s">
        <v>14255</v>
      </c>
    </row>
    <row r="3891" spans="48:54" hidden="1" x14ac:dyDescent="0.25">
      <c r="AV3891" s="15" t="str">
        <f t="shared" si="60"/>
        <v>CA-2017-816  Cottage Village Senior Apartments</v>
      </c>
      <c r="AW3891" s="15" t="s">
        <v>7562</v>
      </c>
      <c r="AX3891" s="15" t="s">
        <v>7563</v>
      </c>
      <c r="AY3891" s="15" t="s">
        <v>7564</v>
      </c>
      <c r="AZ3891" s="15" t="s">
        <v>499</v>
      </c>
      <c r="BA3891" s="15" t="s">
        <v>219</v>
      </c>
      <c r="BB3891" s="15" t="s">
        <v>14461</v>
      </c>
    </row>
    <row r="3892" spans="48:54" hidden="1" x14ac:dyDescent="0.25">
      <c r="AV3892" s="15" t="str">
        <f t="shared" si="60"/>
        <v>CA-2017-817  Market Street Apartments</v>
      </c>
      <c r="AW3892" s="15" t="s">
        <v>8669</v>
      </c>
      <c r="AX3892" s="15" t="s">
        <v>7565</v>
      </c>
      <c r="AY3892" s="15" t="s">
        <v>7566</v>
      </c>
      <c r="AZ3892" s="15" t="s">
        <v>1278</v>
      </c>
      <c r="BA3892" s="15" t="s">
        <v>822</v>
      </c>
      <c r="BB3892" s="15" t="s">
        <v>14201</v>
      </c>
    </row>
    <row r="3893" spans="48:54" hidden="1" x14ac:dyDescent="0.25">
      <c r="AV3893" s="15" t="str">
        <f t="shared" si="60"/>
        <v>CA-2017-818  Vintage at Napa Senior Apartments</v>
      </c>
      <c r="AW3893" s="15" t="s">
        <v>8670</v>
      </c>
      <c r="AX3893" s="15" t="s">
        <v>7567</v>
      </c>
      <c r="AY3893" s="15" t="s">
        <v>46</v>
      </c>
      <c r="AZ3893" s="15" t="s">
        <v>217</v>
      </c>
      <c r="BA3893" s="15" t="s">
        <v>217</v>
      </c>
      <c r="BB3893" s="15" t="s">
        <v>13895</v>
      </c>
    </row>
    <row r="3894" spans="48:54" hidden="1" x14ac:dyDescent="0.25">
      <c r="AV3894" s="15" t="str">
        <f t="shared" si="60"/>
        <v>CA-2017-821  Paseo La Paz</v>
      </c>
      <c r="AW3894" s="15" t="s">
        <v>8671</v>
      </c>
      <c r="AX3894" s="15" t="s">
        <v>13066</v>
      </c>
      <c r="AY3894" s="15" t="s">
        <v>13610</v>
      </c>
      <c r="AZ3894" s="15" t="s">
        <v>76</v>
      </c>
      <c r="BA3894" s="15" t="s">
        <v>848</v>
      </c>
      <c r="BB3894" s="15" t="s">
        <v>14335</v>
      </c>
    </row>
    <row r="3895" spans="48:54" hidden="1" x14ac:dyDescent="0.25">
      <c r="AV3895" s="15" t="str">
        <f t="shared" si="60"/>
        <v>CA-2017-822  Stylus fka Civita II Family</v>
      </c>
      <c r="AW3895" s="15" t="s">
        <v>7568</v>
      </c>
      <c r="AX3895" s="15" t="s">
        <v>14641</v>
      </c>
      <c r="AY3895" s="15" t="s">
        <v>14642</v>
      </c>
      <c r="AZ3895" s="15" t="s">
        <v>848</v>
      </c>
      <c r="BA3895" s="15" t="s">
        <v>848</v>
      </c>
      <c r="BB3895" s="15" t="s">
        <v>14546</v>
      </c>
    </row>
    <row r="3896" spans="48:54" hidden="1" x14ac:dyDescent="0.25">
      <c r="AV3896" s="15" t="str">
        <f t="shared" si="60"/>
        <v>CA-2018-001  Ontario Emporia Family Apartments</v>
      </c>
      <c r="AW3896" s="15" t="s">
        <v>8672</v>
      </c>
      <c r="AX3896" s="15" t="s">
        <v>7569</v>
      </c>
      <c r="AY3896" s="15" t="s">
        <v>13611</v>
      </c>
      <c r="AZ3896" s="15" t="s">
        <v>1314</v>
      </c>
      <c r="BA3896" s="15" t="s">
        <v>882</v>
      </c>
      <c r="BB3896" s="15" t="s">
        <v>14207</v>
      </c>
    </row>
    <row r="3897" spans="48:54" hidden="1" x14ac:dyDescent="0.25">
      <c r="AV3897" s="15" t="str">
        <f t="shared" si="60"/>
        <v>CA-2018-003  Grace &amp; Laughter Apartments</v>
      </c>
      <c r="AW3897" s="15" t="s">
        <v>13067</v>
      </c>
      <c r="AX3897" s="15" t="s">
        <v>13068</v>
      </c>
      <c r="AY3897" s="15" t="s">
        <v>13069</v>
      </c>
      <c r="AZ3897" s="15" t="s">
        <v>780</v>
      </c>
      <c r="BA3897" s="15" t="s">
        <v>520</v>
      </c>
      <c r="BB3897" s="15" t="s">
        <v>14091</v>
      </c>
    </row>
    <row r="3898" spans="48:54" hidden="1" x14ac:dyDescent="0.25">
      <c r="AV3898" s="15" t="str">
        <f t="shared" si="60"/>
        <v>CA-2018-004  Dat-naa-svt</v>
      </c>
      <c r="AW3898" s="15" t="s">
        <v>7570</v>
      </c>
      <c r="AX3898" s="15" t="s">
        <v>7571</v>
      </c>
      <c r="AY3898" s="15" t="s">
        <v>15064</v>
      </c>
      <c r="AZ3898" s="15" t="s">
        <v>7572</v>
      </c>
      <c r="BA3898" s="15" t="s">
        <v>1406</v>
      </c>
      <c r="BB3898" s="15" t="s">
        <v>14643</v>
      </c>
    </row>
    <row r="3899" spans="48:54" hidden="1" x14ac:dyDescent="0.25">
      <c r="AV3899" s="15" t="str">
        <f t="shared" si="60"/>
        <v>CA-2018-006  Westmont Vista</v>
      </c>
      <c r="AW3899" s="15" t="s">
        <v>8673</v>
      </c>
      <c r="AX3899" s="15" t="s">
        <v>7573</v>
      </c>
      <c r="AY3899" s="15" t="s">
        <v>13612</v>
      </c>
      <c r="AZ3899" s="15" t="s">
        <v>819</v>
      </c>
      <c r="BA3899" s="15" t="s">
        <v>819</v>
      </c>
      <c r="BB3899" s="15" t="s">
        <v>14248</v>
      </c>
    </row>
    <row r="3900" spans="48:54" hidden="1" x14ac:dyDescent="0.25">
      <c r="AV3900" s="15" t="str">
        <f t="shared" si="60"/>
        <v>CA-2018-010  The Courtyard on Orange Grove</v>
      </c>
      <c r="AW3900" s="15" t="s">
        <v>8674</v>
      </c>
      <c r="AX3900" s="15" t="s">
        <v>13352</v>
      </c>
      <c r="AY3900" s="15" t="s">
        <v>7574</v>
      </c>
      <c r="AZ3900" s="15" t="s">
        <v>751</v>
      </c>
      <c r="BA3900" s="15" t="s">
        <v>781</v>
      </c>
      <c r="BB3900" s="15" t="s">
        <v>14073</v>
      </c>
    </row>
    <row r="3901" spans="48:54" hidden="1" x14ac:dyDescent="0.25">
      <c r="AV3901" s="15" t="str">
        <f t="shared" si="60"/>
        <v>CA-2018-015  Brookside Senior Apartments</v>
      </c>
      <c r="AW3901" s="15" t="s">
        <v>8675</v>
      </c>
      <c r="AX3901" s="15" t="s">
        <v>1288</v>
      </c>
      <c r="AY3901" s="15" t="s">
        <v>1611</v>
      </c>
      <c r="AZ3901" s="15" t="s">
        <v>54</v>
      </c>
      <c r="BA3901" s="15" t="s">
        <v>362</v>
      </c>
      <c r="BB3901" s="15" t="s">
        <v>13837</v>
      </c>
    </row>
    <row r="3902" spans="48:54" hidden="1" x14ac:dyDescent="0.25">
      <c r="AV3902" s="15" t="str">
        <f t="shared" si="60"/>
        <v>CA-2018-018  Florence Mills Apartments</v>
      </c>
      <c r="AW3902" s="15" t="s">
        <v>7575</v>
      </c>
      <c r="AX3902" s="15" t="s">
        <v>7576</v>
      </c>
      <c r="AY3902" s="15" t="s">
        <v>14644</v>
      </c>
      <c r="AZ3902" s="15" t="s">
        <v>819</v>
      </c>
      <c r="BA3902" s="15" t="s">
        <v>819</v>
      </c>
      <c r="BB3902" s="15" t="s">
        <v>13716</v>
      </c>
    </row>
    <row r="3903" spans="48:54" hidden="1" x14ac:dyDescent="0.25">
      <c r="AV3903" s="15" t="str">
        <f t="shared" si="60"/>
        <v>CA-2018-019  Guadalupe Court Apartments Project</v>
      </c>
      <c r="AW3903" s="15" t="s">
        <v>8676</v>
      </c>
      <c r="AX3903" s="15" t="s">
        <v>7577</v>
      </c>
      <c r="AY3903" s="15" t="s">
        <v>13613</v>
      </c>
      <c r="AZ3903" s="15" t="s">
        <v>643</v>
      </c>
      <c r="BA3903" s="15" t="s">
        <v>345</v>
      </c>
      <c r="BB3903" s="15" t="s">
        <v>14198</v>
      </c>
    </row>
    <row r="3904" spans="48:54" hidden="1" x14ac:dyDescent="0.25">
      <c r="AV3904" s="15" t="str">
        <f t="shared" si="60"/>
        <v>CA-2018-022  Heroes Landing f.k.a. Santa Ana Veterans Village</v>
      </c>
      <c r="AW3904" s="15" t="s">
        <v>8677</v>
      </c>
      <c r="AX3904" s="15" t="s">
        <v>13353</v>
      </c>
      <c r="AY3904" s="15" t="s">
        <v>13614</v>
      </c>
      <c r="AZ3904" s="15" t="s">
        <v>13615</v>
      </c>
      <c r="BA3904" s="15" t="s">
        <v>1277</v>
      </c>
      <c r="BB3904" s="15" t="s">
        <v>13766</v>
      </c>
    </row>
    <row r="3905" spans="48:54" hidden="1" x14ac:dyDescent="0.25">
      <c r="AV3905" s="15" t="str">
        <f t="shared" si="60"/>
        <v>CA-2018-023  Firebaugh Garden Apartments &amp; Mendota Village Apar</v>
      </c>
      <c r="AW3905" s="15" t="s">
        <v>8678</v>
      </c>
      <c r="AX3905" s="15" t="s">
        <v>7578</v>
      </c>
      <c r="AY3905" s="15" t="s">
        <v>13070</v>
      </c>
      <c r="AZ3905" s="15" t="s">
        <v>7579</v>
      </c>
      <c r="BA3905" s="15" t="s">
        <v>830</v>
      </c>
      <c r="BB3905" s="15" t="s">
        <v>7580</v>
      </c>
    </row>
    <row r="3906" spans="48:54" hidden="1" x14ac:dyDescent="0.25">
      <c r="AV3906" s="15" t="str">
        <f t="shared" si="60"/>
        <v>CA-2018-025  Clayton Villa Apartments</v>
      </c>
      <c r="AW3906" s="15" t="s">
        <v>8679</v>
      </c>
      <c r="AX3906" s="15" t="s">
        <v>7581</v>
      </c>
      <c r="AY3906" s="15" t="s">
        <v>7582</v>
      </c>
      <c r="AZ3906" s="15" t="s">
        <v>544</v>
      </c>
      <c r="BA3906" s="15" t="s">
        <v>1275</v>
      </c>
      <c r="BB3906" s="15" t="s">
        <v>14114</v>
      </c>
    </row>
    <row r="3907" spans="48:54" hidden="1" x14ac:dyDescent="0.25">
      <c r="AV3907" s="15" t="str">
        <f t="shared" si="60"/>
        <v>CA-2018-032  Bayview Heights</v>
      </c>
      <c r="AW3907" s="15" t="s">
        <v>7583</v>
      </c>
      <c r="AX3907" s="15" t="s">
        <v>13354</v>
      </c>
      <c r="AY3907" s="15" t="s">
        <v>7584</v>
      </c>
      <c r="AZ3907" s="15" t="s">
        <v>654</v>
      </c>
      <c r="BA3907" s="15" t="s">
        <v>1937</v>
      </c>
      <c r="BB3907" s="15" t="s">
        <v>14167</v>
      </c>
    </row>
    <row r="3908" spans="48:54" hidden="1" x14ac:dyDescent="0.25">
      <c r="AV3908" s="15" t="str">
        <f t="shared" si="60"/>
        <v>CA-2018-034  Johnson Court</v>
      </c>
      <c r="AW3908" s="15" t="s">
        <v>7585</v>
      </c>
      <c r="AX3908" s="15" t="s">
        <v>7586</v>
      </c>
      <c r="AY3908" s="15" t="s">
        <v>7587</v>
      </c>
      <c r="AZ3908" s="15" t="s">
        <v>345</v>
      </c>
      <c r="BA3908" s="15" t="s">
        <v>345</v>
      </c>
      <c r="BB3908" s="15" t="s">
        <v>13879</v>
      </c>
    </row>
    <row r="3909" spans="48:54" hidden="1" x14ac:dyDescent="0.25">
      <c r="AV3909" s="15" t="str">
        <f t="shared" si="60"/>
        <v>CA-2018-036  Oak Park 4 Apartments</v>
      </c>
      <c r="AW3909" s="15" t="s">
        <v>7588</v>
      </c>
      <c r="AX3909" s="15" t="s">
        <v>7589</v>
      </c>
      <c r="AY3909" s="15" t="s">
        <v>15458</v>
      </c>
      <c r="AZ3909" s="15" t="s">
        <v>1304</v>
      </c>
      <c r="BA3909" s="15" t="s">
        <v>844</v>
      </c>
      <c r="BB3909" s="15" t="s">
        <v>14184</v>
      </c>
    </row>
    <row r="3910" spans="48:54" hidden="1" x14ac:dyDescent="0.25">
      <c r="AV3910" s="15" t="str">
        <f t="shared" si="60"/>
        <v>CA-2018-038  Celestina Garden Apartments</v>
      </c>
      <c r="AW3910" s="15" t="s">
        <v>7590</v>
      </c>
      <c r="AX3910" s="15" t="s">
        <v>7591</v>
      </c>
      <c r="AY3910" s="15" t="s">
        <v>14645</v>
      </c>
      <c r="AZ3910" s="15" t="s">
        <v>1929</v>
      </c>
      <c r="BA3910" s="15" t="s">
        <v>1929</v>
      </c>
      <c r="BB3910" s="15" t="s">
        <v>14103</v>
      </c>
    </row>
    <row r="3911" spans="48:54" hidden="1" x14ac:dyDescent="0.25">
      <c r="AV3911" s="15" t="str">
        <f t="shared" si="60"/>
        <v>CA-2018-043  Vistas del Puerto Apartments</v>
      </c>
      <c r="AW3911" s="15" t="s">
        <v>7592</v>
      </c>
      <c r="AX3911" s="15" t="s">
        <v>7593</v>
      </c>
      <c r="AY3911" s="15" t="s">
        <v>7594</v>
      </c>
      <c r="AZ3911" s="15" t="s">
        <v>1101</v>
      </c>
      <c r="BA3911" s="15" t="s">
        <v>819</v>
      </c>
      <c r="BB3911" s="15" t="s">
        <v>14436</v>
      </c>
    </row>
    <row r="3912" spans="48:54" hidden="1" x14ac:dyDescent="0.25">
      <c r="AV3912" s="15" t="str">
        <f t="shared" si="60"/>
        <v>CA-2018-046  San Ysidro Senior Village</v>
      </c>
      <c r="AW3912" s="15" t="s">
        <v>7595</v>
      </c>
      <c r="AX3912" s="15" t="s">
        <v>7596</v>
      </c>
      <c r="AY3912" s="15" t="s">
        <v>7597</v>
      </c>
      <c r="AZ3912" s="15" t="s">
        <v>848</v>
      </c>
      <c r="BA3912" s="15" t="s">
        <v>848</v>
      </c>
      <c r="BB3912" s="15" t="s">
        <v>14335</v>
      </c>
    </row>
    <row r="3913" spans="48:54" hidden="1" x14ac:dyDescent="0.25">
      <c r="AV3913" s="15" t="str">
        <f t="shared" si="60"/>
        <v>CA-2018-047  Posolmi Place (FKA: Eight Trees Apartments)</v>
      </c>
      <c r="AW3913" s="15" t="s">
        <v>8680</v>
      </c>
      <c r="AX3913" s="15" t="s">
        <v>13071</v>
      </c>
      <c r="AY3913" s="15" t="s">
        <v>7598</v>
      </c>
      <c r="AZ3913" s="15" t="s">
        <v>149</v>
      </c>
      <c r="BA3913" s="15" t="s">
        <v>850</v>
      </c>
      <c r="BB3913" s="15" t="s">
        <v>13828</v>
      </c>
    </row>
    <row r="3914" spans="48:54" hidden="1" x14ac:dyDescent="0.25">
      <c r="AV3914" s="15" t="str">
        <f t="shared" si="60"/>
        <v>CA-2018-049  Kendrea Terrace</v>
      </c>
      <c r="AW3914" s="15" t="s">
        <v>13072</v>
      </c>
      <c r="AX3914" s="15" t="s">
        <v>13073</v>
      </c>
      <c r="AY3914" s="15" t="s">
        <v>13074</v>
      </c>
      <c r="AZ3914" s="15" t="s">
        <v>561</v>
      </c>
      <c r="BA3914" s="15" t="s">
        <v>829</v>
      </c>
      <c r="BB3914" s="15" t="s">
        <v>14194</v>
      </c>
    </row>
    <row r="3915" spans="48:54" hidden="1" x14ac:dyDescent="0.25">
      <c r="AV3915" s="15" t="str">
        <f t="shared" si="60"/>
        <v>CA-2018-051  Metro @ Buckingham</v>
      </c>
      <c r="AW3915" s="15" t="s">
        <v>7599</v>
      </c>
      <c r="AX3915" s="15" t="s">
        <v>7600</v>
      </c>
      <c r="AY3915" s="15" t="s">
        <v>14646</v>
      </c>
      <c r="AZ3915" s="15" t="s">
        <v>819</v>
      </c>
      <c r="BA3915" s="15" t="s">
        <v>819</v>
      </c>
      <c r="BB3915" s="15" t="s">
        <v>13763</v>
      </c>
    </row>
    <row r="3916" spans="48:54" hidden="1" x14ac:dyDescent="0.25">
      <c r="AV3916" s="15" t="str">
        <f t="shared" si="60"/>
        <v>CA-2018-053  Malan Street Apartments II</v>
      </c>
      <c r="AW3916" s="15" t="s">
        <v>8681</v>
      </c>
      <c r="AX3916" s="15" t="s">
        <v>7601</v>
      </c>
      <c r="AY3916" s="15" t="s">
        <v>6150</v>
      </c>
      <c r="AZ3916" s="15" t="s">
        <v>527</v>
      </c>
      <c r="BA3916" s="15" t="s">
        <v>524</v>
      </c>
      <c r="BB3916" s="15" t="s">
        <v>13710</v>
      </c>
    </row>
    <row r="3917" spans="48:54" hidden="1" x14ac:dyDescent="0.25">
      <c r="AV3917" s="15" t="str">
        <f t="shared" si="60"/>
        <v>CA-2018-054  Mission Court Apartments</v>
      </c>
      <c r="AW3917" s="15" t="s">
        <v>7602</v>
      </c>
      <c r="AX3917" s="15" t="s">
        <v>7603</v>
      </c>
      <c r="AY3917" s="15" t="s">
        <v>13616</v>
      </c>
      <c r="AZ3917" s="15" t="s">
        <v>520</v>
      </c>
      <c r="BA3917" s="15" t="s">
        <v>520</v>
      </c>
      <c r="BB3917" s="15" t="s">
        <v>13782</v>
      </c>
    </row>
    <row r="3918" spans="48:54" hidden="1" x14ac:dyDescent="0.25">
      <c r="AV3918" s="15" t="str">
        <f t="shared" si="60"/>
        <v>CA-2018-055  The Gardens on Hope</v>
      </c>
      <c r="AW3918" s="15" t="s">
        <v>7604</v>
      </c>
      <c r="AX3918" s="15" t="s">
        <v>7605</v>
      </c>
      <c r="AY3918" s="15" t="s">
        <v>7606</v>
      </c>
      <c r="AZ3918" s="15" t="s">
        <v>345</v>
      </c>
      <c r="BA3918" s="15" t="s">
        <v>345</v>
      </c>
      <c r="BB3918" s="15" t="s">
        <v>14597</v>
      </c>
    </row>
    <row r="3919" spans="48:54" hidden="1" x14ac:dyDescent="0.25">
      <c r="AV3919" s="15" t="str">
        <f t="shared" si="60"/>
        <v>CA-2018-057  Placentia Veterans Village</v>
      </c>
      <c r="AW3919" s="15" t="s">
        <v>7607</v>
      </c>
      <c r="AX3919" s="15" t="s">
        <v>7608</v>
      </c>
      <c r="AY3919" s="15" t="s">
        <v>13617</v>
      </c>
      <c r="AZ3919" s="15" t="s">
        <v>1799</v>
      </c>
      <c r="BA3919" s="15" t="s">
        <v>1277</v>
      </c>
      <c r="BB3919" s="15" t="s">
        <v>14169</v>
      </c>
    </row>
    <row r="3920" spans="48:54" hidden="1" x14ac:dyDescent="0.25">
      <c r="AV3920" s="15" t="str">
        <f t="shared" si="60"/>
        <v>CA-2018-058  Victory Village</v>
      </c>
      <c r="AW3920" s="15" t="s">
        <v>8682</v>
      </c>
      <c r="AX3920" s="15" t="s">
        <v>7609</v>
      </c>
      <c r="AY3920" s="15" t="s">
        <v>7610</v>
      </c>
      <c r="AZ3920" s="15" t="s">
        <v>7525</v>
      </c>
      <c r="BA3920" s="15" t="s">
        <v>360</v>
      </c>
      <c r="BB3920" s="15" t="s">
        <v>14638</v>
      </c>
    </row>
    <row r="3921" spans="48:54" hidden="1" x14ac:dyDescent="0.25">
      <c r="AV3921" s="15" t="str">
        <f t="shared" si="60"/>
        <v>CA-2018-060  Casa Imperial</v>
      </c>
      <c r="AW3921" s="15" t="s">
        <v>7611</v>
      </c>
      <c r="AX3921" s="15" t="s">
        <v>7612</v>
      </c>
      <c r="AY3921" s="15" t="s">
        <v>7613</v>
      </c>
      <c r="AZ3921" s="15" t="s">
        <v>1933</v>
      </c>
      <c r="BA3921" s="15" t="s">
        <v>524</v>
      </c>
      <c r="BB3921" s="15" t="s">
        <v>13913</v>
      </c>
    </row>
    <row r="3922" spans="48:54" hidden="1" x14ac:dyDescent="0.25">
      <c r="AV3922" s="15" t="str">
        <f t="shared" si="60"/>
        <v>CA-2018-062  Halcyon Collective</v>
      </c>
      <c r="AW3922" s="15" t="s">
        <v>7614</v>
      </c>
      <c r="AX3922" s="15" t="s">
        <v>7615</v>
      </c>
      <c r="AY3922" s="15" t="s">
        <v>7616</v>
      </c>
      <c r="AZ3922" s="15" t="s">
        <v>646</v>
      </c>
      <c r="BA3922" s="15" t="s">
        <v>844</v>
      </c>
      <c r="BB3922" s="15" t="s">
        <v>13882</v>
      </c>
    </row>
    <row r="3923" spans="48:54" hidden="1" x14ac:dyDescent="0.25">
      <c r="AV3923" s="15" t="str">
        <f t="shared" si="60"/>
        <v>CA-2018-064  Fair Oaks Commons (f.k.a. 2821 ECR)</v>
      </c>
      <c r="AW3923" s="15" t="s">
        <v>7617</v>
      </c>
      <c r="AX3923" s="15" t="s">
        <v>14647</v>
      </c>
      <c r="AY3923" s="15" t="s">
        <v>7618</v>
      </c>
      <c r="AZ3923" s="15" t="s">
        <v>757</v>
      </c>
      <c r="BA3923" s="15" t="s">
        <v>838</v>
      </c>
      <c r="BB3923" s="15" t="s">
        <v>14648</v>
      </c>
    </row>
    <row r="3924" spans="48:54" hidden="1" x14ac:dyDescent="0.25">
      <c r="AV3924" s="15" t="str">
        <f t="shared" si="60"/>
        <v>CA-2018-067  Sierra Vista II Apartments</v>
      </c>
      <c r="AW3924" s="15" t="s">
        <v>14649</v>
      </c>
      <c r="AX3924" s="15" t="s">
        <v>14650</v>
      </c>
      <c r="AY3924" s="15" t="s">
        <v>14651</v>
      </c>
      <c r="AZ3924" s="15" t="s">
        <v>1032</v>
      </c>
      <c r="BA3924" s="15" t="s">
        <v>219</v>
      </c>
      <c r="BB3924" s="15" t="s">
        <v>13977</v>
      </c>
    </row>
    <row r="3925" spans="48:54" hidden="1" x14ac:dyDescent="0.25">
      <c r="AV3925" s="15" t="str">
        <f t="shared" si="60"/>
        <v>CA-2018-068  Bay Meadows Affordable</v>
      </c>
      <c r="AW3925" s="15" t="s">
        <v>7619</v>
      </c>
      <c r="AX3925" s="15" t="s">
        <v>7620</v>
      </c>
      <c r="AY3925" s="15" t="s">
        <v>7621</v>
      </c>
      <c r="AZ3925" s="15" t="s">
        <v>838</v>
      </c>
      <c r="BA3925" s="15" t="s">
        <v>838</v>
      </c>
      <c r="BB3925" s="15" t="s">
        <v>14277</v>
      </c>
    </row>
    <row r="3926" spans="48:54" hidden="1" x14ac:dyDescent="0.25">
      <c r="AV3926" s="15" t="str">
        <f t="shared" si="60"/>
        <v>CA-2018-069  Villa de Vida Poway</v>
      </c>
      <c r="AW3926" s="15" t="s">
        <v>8683</v>
      </c>
      <c r="AX3926" s="15" t="s">
        <v>7622</v>
      </c>
      <c r="AY3926" s="15" t="s">
        <v>14652</v>
      </c>
      <c r="AZ3926" s="15" t="s">
        <v>528</v>
      </c>
      <c r="BA3926" s="15" t="s">
        <v>848</v>
      </c>
      <c r="BB3926" s="15" t="s">
        <v>14005</v>
      </c>
    </row>
    <row r="3927" spans="48:54" hidden="1" x14ac:dyDescent="0.25">
      <c r="AV3927" s="15" t="str">
        <f t="shared" ref="AV3927:AV3990" si="61">CONCATENATE(AW3927,"  ",AX3927)</f>
        <v>CA-2018-071  The Grove</v>
      </c>
      <c r="AW3927" s="15" t="s">
        <v>8684</v>
      </c>
      <c r="AX3927" s="15" t="s">
        <v>7623</v>
      </c>
      <c r="AY3927" s="15" t="s">
        <v>7624</v>
      </c>
      <c r="AZ3927" s="15" t="s">
        <v>653</v>
      </c>
      <c r="BA3927" s="15" t="s">
        <v>848</v>
      </c>
      <c r="BB3927" s="15" t="s">
        <v>7625</v>
      </c>
    </row>
    <row r="3928" spans="48:54" hidden="1" x14ac:dyDescent="0.25">
      <c r="AV3928" s="15" t="str">
        <f t="shared" si="61"/>
        <v>CA-2018-073  Shasta Hotel</v>
      </c>
      <c r="AW3928" s="15" t="s">
        <v>13075</v>
      </c>
      <c r="AX3928" s="15" t="s">
        <v>13076</v>
      </c>
      <c r="AY3928" s="15" t="s">
        <v>13077</v>
      </c>
      <c r="AZ3928" s="15" t="s">
        <v>781</v>
      </c>
      <c r="BA3928" s="15" t="s">
        <v>781</v>
      </c>
      <c r="BB3928" s="15" t="s">
        <v>13795</v>
      </c>
    </row>
    <row r="3929" spans="48:54" hidden="1" x14ac:dyDescent="0.25">
      <c r="AV3929" s="15" t="str">
        <f t="shared" si="61"/>
        <v>CA-2018-074  Oak Leaf Meadows</v>
      </c>
      <c r="AW3929" s="15" t="s">
        <v>12736</v>
      </c>
      <c r="AX3929" s="15" t="s">
        <v>12737</v>
      </c>
      <c r="AY3929" s="15" t="s">
        <v>12738</v>
      </c>
      <c r="AZ3929" s="15" t="s">
        <v>618</v>
      </c>
      <c r="BA3929" s="15" t="s">
        <v>832</v>
      </c>
      <c r="BB3929" s="15" t="s">
        <v>13776</v>
      </c>
    </row>
    <row r="3930" spans="48:54" hidden="1" x14ac:dyDescent="0.25">
      <c r="AV3930" s="15" t="str">
        <f t="shared" si="61"/>
        <v>CA-2018-078  Portola Senior Apartments</v>
      </c>
      <c r="AW3930" s="15" t="s">
        <v>7626</v>
      </c>
      <c r="AX3930" s="15" t="s">
        <v>7181</v>
      </c>
      <c r="AY3930" s="15" t="s">
        <v>13078</v>
      </c>
      <c r="AZ3930" s="15" t="s">
        <v>134</v>
      </c>
      <c r="BA3930" s="15" t="s">
        <v>135</v>
      </c>
      <c r="BB3930" s="15" t="s">
        <v>14653</v>
      </c>
    </row>
    <row r="3931" spans="48:54" hidden="1" x14ac:dyDescent="0.25">
      <c r="AV3931" s="15" t="str">
        <f t="shared" si="61"/>
        <v>CA-2018-079  Sierra Valley Senior Apartments</v>
      </c>
      <c r="AW3931" s="15" t="s">
        <v>7627</v>
      </c>
      <c r="AX3931" s="15" t="s">
        <v>7628</v>
      </c>
      <c r="AY3931" s="15" t="s">
        <v>7629</v>
      </c>
      <c r="AZ3931" s="15" t="s">
        <v>1613</v>
      </c>
      <c r="BA3931" s="15" t="s">
        <v>1614</v>
      </c>
      <c r="BB3931" s="15" t="s">
        <v>14654</v>
      </c>
    </row>
    <row r="3932" spans="48:54" hidden="1" x14ac:dyDescent="0.25">
      <c r="AV3932" s="15" t="str">
        <f t="shared" si="61"/>
        <v>CA-2018-081  La Placita Cinco (fka Tiny Tim)</v>
      </c>
      <c r="AW3932" s="15" t="s">
        <v>8685</v>
      </c>
      <c r="AX3932" s="15" t="s">
        <v>14655</v>
      </c>
      <c r="AY3932" s="15" t="s">
        <v>14656</v>
      </c>
      <c r="AZ3932" s="15" t="s">
        <v>42</v>
      </c>
      <c r="BA3932" s="15" t="s">
        <v>1277</v>
      </c>
      <c r="BB3932" s="15" t="s">
        <v>13766</v>
      </c>
    </row>
    <row r="3933" spans="48:54" hidden="1" x14ac:dyDescent="0.25">
      <c r="AV3933" s="15" t="str">
        <f t="shared" si="61"/>
        <v>CA-2018-085  River Bluff Cottages</v>
      </c>
      <c r="AW3933" s="15" t="s">
        <v>7630</v>
      </c>
      <c r="AX3933" s="15" t="s">
        <v>13355</v>
      </c>
      <c r="AY3933" s="15" t="s">
        <v>13618</v>
      </c>
      <c r="AZ3933" s="15" t="s">
        <v>5175</v>
      </c>
      <c r="BA3933" s="15" t="s">
        <v>1937</v>
      </c>
      <c r="BB3933" s="15" t="s">
        <v>14544</v>
      </c>
    </row>
    <row r="3934" spans="48:54" hidden="1" x14ac:dyDescent="0.25">
      <c r="AV3934" s="15" t="str">
        <f t="shared" si="61"/>
        <v>CA-2018-087  Phyllis Rex Samoa Townhomes</v>
      </c>
      <c r="AW3934" s="15" t="s">
        <v>8686</v>
      </c>
      <c r="AX3934" s="15" t="s">
        <v>14657</v>
      </c>
      <c r="AY3934" s="15" t="s">
        <v>14658</v>
      </c>
      <c r="AZ3934" s="15" t="s">
        <v>7631</v>
      </c>
      <c r="BA3934" s="15" t="s">
        <v>1937</v>
      </c>
      <c r="BB3934" s="15" t="s">
        <v>14659</v>
      </c>
    </row>
    <row r="3935" spans="48:54" hidden="1" x14ac:dyDescent="0.25">
      <c r="AV3935" s="15" t="str">
        <f t="shared" si="61"/>
        <v>CA-2018-090  Rosa De Castilla Apartments</v>
      </c>
      <c r="AW3935" s="15" t="s">
        <v>7632</v>
      </c>
      <c r="AX3935" s="15" t="s">
        <v>7633</v>
      </c>
      <c r="AY3935" s="15" t="s">
        <v>7634</v>
      </c>
      <c r="AZ3935" s="15" t="s">
        <v>819</v>
      </c>
      <c r="BA3935" s="15" t="s">
        <v>819</v>
      </c>
      <c r="BB3935" s="15" t="s">
        <v>13884</v>
      </c>
    </row>
    <row r="3936" spans="48:54" hidden="1" x14ac:dyDescent="0.25">
      <c r="AV3936" s="15" t="str">
        <f t="shared" si="61"/>
        <v>CA-2018-092  Corsair Flats</v>
      </c>
      <c r="AW3936" s="15" t="s">
        <v>7635</v>
      </c>
      <c r="AX3936" s="15" t="s">
        <v>13356</v>
      </c>
      <c r="AY3936" s="15" t="s">
        <v>14660</v>
      </c>
      <c r="AZ3936" s="15" t="s">
        <v>332</v>
      </c>
      <c r="BA3936" s="15" t="s">
        <v>332</v>
      </c>
      <c r="BB3936" s="15" t="s">
        <v>14228</v>
      </c>
    </row>
    <row r="3937" spans="48:54" hidden="1" x14ac:dyDescent="0.25">
      <c r="AV3937" s="15" t="str">
        <f t="shared" si="61"/>
        <v>CA-2018-093  Greenway Meadows</v>
      </c>
      <c r="AW3937" s="15" t="s">
        <v>7636</v>
      </c>
      <c r="AX3937" s="15" t="s">
        <v>7637</v>
      </c>
      <c r="AY3937" s="15" t="s">
        <v>7638</v>
      </c>
      <c r="AZ3937" s="15" t="s">
        <v>1599</v>
      </c>
      <c r="BA3937" s="15" t="s">
        <v>819</v>
      </c>
      <c r="BB3937" s="15" t="s">
        <v>14065</v>
      </c>
    </row>
    <row r="3938" spans="48:54" hidden="1" x14ac:dyDescent="0.25">
      <c r="AV3938" s="15" t="str">
        <f t="shared" si="61"/>
        <v>CA-2018-095  Stanford Avenue Apartments</v>
      </c>
      <c r="AW3938" s="15" t="s">
        <v>14661</v>
      </c>
      <c r="AX3938" s="15" t="s">
        <v>14662</v>
      </c>
      <c r="AY3938" s="15" t="s">
        <v>14663</v>
      </c>
      <c r="AZ3938" s="15" t="s">
        <v>43</v>
      </c>
      <c r="BA3938" s="15" t="s">
        <v>819</v>
      </c>
      <c r="BB3938" s="15" t="s">
        <v>13801</v>
      </c>
    </row>
    <row r="3939" spans="48:54" hidden="1" x14ac:dyDescent="0.25">
      <c r="AV3939" s="15" t="str">
        <f t="shared" si="61"/>
        <v>CA-2018-096  The Woodlands II</v>
      </c>
      <c r="AW3939" s="15" t="s">
        <v>7639</v>
      </c>
      <c r="AX3939" s="15" t="s">
        <v>7640</v>
      </c>
      <c r="AY3939" s="15" t="s">
        <v>7641</v>
      </c>
      <c r="AZ3939" s="15" t="s">
        <v>1278</v>
      </c>
      <c r="BA3939" s="15" t="s">
        <v>822</v>
      </c>
      <c r="BB3939" s="15" t="s">
        <v>14201</v>
      </c>
    </row>
    <row r="3940" spans="48:54" hidden="1" x14ac:dyDescent="0.25">
      <c r="AV3940" s="15" t="str">
        <f t="shared" si="61"/>
        <v>CA-2018-099  El Verano</v>
      </c>
      <c r="AW3940" s="15" t="s">
        <v>13079</v>
      </c>
      <c r="AX3940" s="15" t="s">
        <v>13080</v>
      </c>
      <c r="AY3940" s="15" t="s">
        <v>14664</v>
      </c>
      <c r="AZ3940" s="15" t="s">
        <v>1276</v>
      </c>
      <c r="BA3940" s="15" t="s">
        <v>1277</v>
      </c>
      <c r="BB3940" s="15" t="s">
        <v>14358</v>
      </c>
    </row>
    <row r="3941" spans="48:54" hidden="1" x14ac:dyDescent="0.25">
      <c r="AV3941" s="15" t="str">
        <f t="shared" si="61"/>
        <v>CA-2018-100  Della Rosa</v>
      </c>
      <c r="AW3941" s="15" t="s">
        <v>8687</v>
      </c>
      <c r="AX3941" s="15" t="s">
        <v>7642</v>
      </c>
      <c r="AY3941" s="15" t="s">
        <v>7643</v>
      </c>
      <c r="AZ3941" s="15" t="s">
        <v>770</v>
      </c>
      <c r="BA3941" s="15" t="s">
        <v>1277</v>
      </c>
      <c r="BB3941" s="15" t="s">
        <v>13917</v>
      </c>
    </row>
    <row r="3942" spans="48:54" hidden="1" x14ac:dyDescent="0.25">
      <c r="AV3942" s="15" t="str">
        <f t="shared" si="61"/>
        <v>CA-2018-103  Jamestown Terrace</v>
      </c>
      <c r="AW3942" s="15" t="s">
        <v>8688</v>
      </c>
      <c r="AX3942" s="15" t="s">
        <v>565</v>
      </c>
      <c r="AY3942" s="15" t="s">
        <v>613</v>
      </c>
      <c r="AZ3942" s="15" t="s">
        <v>857</v>
      </c>
      <c r="BA3942" s="15" t="s">
        <v>783</v>
      </c>
      <c r="BB3942" s="15" t="s">
        <v>13968</v>
      </c>
    </row>
    <row r="3943" spans="48:54" hidden="1" x14ac:dyDescent="0.25">
      <c r="AV3943" s="15" t="str">
        <f t="shared" si="61"/>
        <v>CA-2018-105  Sierra Madre Cottages</v>
      </c>
      <c r="AW3943" s="15" t="s">
        <v>8689</v>
      </c>
      <c r="AX3943" s="15" t="s">
        <v>7644</v>
      </c>
      <c r="AY3943" s="15" t="s">
        <v>13619</v>
      </c>
      <c r="AZ3943" s="15" t="s">
        <v>885</v>
      </c>
      <c r="BA3943" s="15" t="s">
        <v>345</v>
      </c>
      <c r="BB3943" s="15" t="s">
        <v>13951</v>
      </c>
    </row>
    <row r="3944" spans="48:54" hidden="1" x14ac:dyDescent="0.25">
      <c r="AV3944" s="15" t="str">
        <f t="shared" si="61"/>
        <v>CA-2018-108  Mariposa Meadows</v>
      </c>
      <c r="AW3944" s="15" t="s">
        <v>8690</v>
      </c>
      <c r="AX3944" s="15" t="s">
        <v>7645</v>
      </c>
      <c r="AY3944" s="15" t="s">
        <v>7646</v>
      </c>
      <c r="AZ3944" s="15" t="s">
        <v>830</v>
      </c>
      <c r="BA3944" s="15" t="s">
        <v>830</v>
      </c>
      <c r="BB3944" s="15" t="s">
        <v>13869</v>
      </c>
    </row>
    <row r="3945" spans="48:54" hidden="1" x14ac:dyDescent="0.25">
      <c r="AV3945" s="15" t="str">
        <f t="shared" si="61"/>
        <v>CA-2018-109  Parlier Orchard Apartments</v>
      </c>
      <c r="AW3945" s="15" t="s">
        <v>8691</v>
      </c>
      <c r="AX3945" s="15" t="s">
        <v>7647</v>
      </c>
      <c r="AY3945" s="15" t="s">
        <v>7648</v>
      </c>
      <c r="AZ3945" s="15" t="s">
        <v>1436</v>
      </c>
      <c r="BA3945" s="15" t="s">
        <v>830</v>
      </c>
      <c r="BB3945" s="15" t="s">
        <v>13875</v>
      </c>
    </row>
    <row r="3946" spans="48:54" hidden="1" x14ac:dyDescent="0.25">
      <c r="AV3946" s="15" t="str">
        <f t="shared" si="61"/>
        <v>CA-2018-111  Armona Village Apartments</v>
      </c>
      <c r="AW3946" s="15" t="s">
        <v>8692</v>
      </c>
      <c r="AX3946" s="15" t="s">
        <v>7649</v>
      </c>
      <c r="AY3946" s="15" t="s">
        <v>13081</v>
      </c>
      <c r="AZ3946" s="15" t="s">
        <v>13620</v>
      </c>
      <c r="BA3946" s="15" t="s">
        <v>973</v>
      </c>
      <c r="BB3946" s="15" t="s">
        <v>14452</v>
      </c>
    </row>
    <row r="3947" spans="48:54" hidden="1" x14ac:dyDescent="0.25">
      <c r="AV3947" s="15" t="str">
        <f t="shared" si="61"/>
        <v>CA-2018-114  Ocean Street Apartments</v>
      </c>
      <c r="AW3947" s="15" t="s">
        <v>8693</v>
      </c>
      <c r="AX3947" s="15" t="s">
        <v>7650</v>
      </c>
      <c r="AY3947" s="15" t="s">
        <v>7651</v>
      </c>
      <c r="AZ3947" s="15" t="s">
        <v>1011</v>
      </c>
      <c r="BA3947" s="15" t="s">
        <v>1011</v>
      </c>
      <c r="BB3947" s="15" t="s">
        <v>13744</v>
      </c>
    </row>
    <row r="3948" spans="48:54" hidden="1" x14ac:dyDescent="0.25">
      <c r="AV3948" s="15" t="str">
        <f t="shared" si="61"/>
        <v>CA-2018-120  Annex on Main</v>
      </c>
      <c r="AW3948" s="15" t="s">
        <v>8694</v>
      </c>
      <c r="AX3948" s="15" t="s">
        <v>14665</v>
      </c>
      <c r="AY3948" s="15" t="s">
        <v>14895</v>
      </c>
      <c r="AZ3948" s="15" t="s">
        <v>361</v>
      </c>
      <c r="BA3948" s="15" t="s">
        <v>362</v>
      </c>
      <c r="BB3948" s="15" t="s">
        <v>14249</v>
      </c>
    </row>
    <row r="3949" spans="48:54" hidden="1" x14ac:dyDescent="0.25">
      <c r="AV3949" s="15" t="str">
        <f t="shared" si="61"/>
        <v>CA-2018-123  Kelseyville Family Apartments</v>
      </c>
      <c r="AW3949" s="15" t="s">
        <v>7653</v>
      </c>
      <c r="AX3949" s="15" t="s">
        <v>7654</v>
      </c>
      <c r="AY3949" s="15" t="s">
        <v>7655</v>
      </c>
      <c r="AZ3949" s="15" t="s">
        <v>7656</v>
      </c>
      <c r="BA3949" s="15" t="s">
        <v>323</v>
      </c>
      <c r="BB3949" s="15" t="s">
        <v>14666</v>
      </c>
    </row>
    <row r="3950" spans="48:54" hidden="1" x14ac:dyDescent="0.25">
      <c r="AV3950" s="15" t="str">
        <f t="shared" si="61"/>
        <v>CA-2018-125  El Nuevo Amanecer Apartments</v>
      </c>
      <c r="AW3950" s="15" t="s">
        <v>15459</v>
      </c>
      <c r="AX3950" s="15" t="s">
        <v>15460</v>
      </c>
      <c r="AY3950" s="15" t="s">
        <v>15461</v>
      </c>
      <c r="AZ3950" s="15" t="s">
        <v>15462</v>
      </c>
      <c r="BA3950" s="15" t="s">
        <v>819</v>
      </c>
      <c r="BB3950" s="15" t="s">
        <v>13767</v>
      </c>
    </row>
    <row r="3951" spans="48:54" hidden="1" x14ac:dyDescent="0.25">
      <c r="AV3951" s="15" t="str">
        <f t="shared" si="61"/>
        <v>CA-2018-126  Serenita fka Brawley Adams I</v>
      </c>
      <c r="AW3951" s="15" t="s">
        <v>7657</v>
      </c>
      <c r="AX3951" s="15" t="s">
        <v>15463</v>
      </c>
      <c r="AY3951" s="15" t="s">
        <v>7658</v>
      </c>
      <c r="AZ3951" s="15" t="s">
        <v>527</v>
      </c>
      <c r="BA3951" s="15" t="s">
        <v>524</v>
      </c>
      <c r="BB3951" s="15" t="s">
        <v>13710</v>
      </c>
    </row>
    <row r="3952" spans="48:54" hidden="1" x14ac:dyDescent="0.25">
      <c r="AV3952" s="15" t="str">
        <f t="shared" si="61"/>
        <v>CA-2018-127  Las Praderas (a/k/a Calexico Ramin)</v>
      </c>
      <c r="AW3952" s="15" t="s">
        <v>7659</v>
      </c>
      <c r="AX3952" s="15" t="s">
        <v>7660</v>
      </c>
      <c r="AY3952" s="15" t="s">
        <v>13621</v>
      </c>
      <c r="AZ3952" s="15" t="s">
        <v>1933</v>
      </c>
      <c r="BA3952" s="15" t="s">
        <v>13622</v>
      </c>
      <c r="BB3952" s="15" t="s">
        <v>13913</v>
      </c>
    </row>
    <row r="3953" spans="48:54" hidden="1" x14ac:dyDescent="0.25">
      <c r="AV3953" s="15" t="str">
        <f t="shared" si="61"/>
        <v>CA-2018-128  Sunflower Hill at Irby Ranch</v>
      </c>
      <c r="AW3953" s="15" t="s">
        <v>7661</v>
      </c>
      <c r="AX3953" s="15" t="s">
        <v>7662</v>
      </c>
      <c r="AY3953" s="15" t="s">
        <v>13623</v>
      </c>
      <c r="AZ3953" s="15" t="s">
        <v>1602</v>
      </c>
      <c r="BA3953" s="15" t="s">
        <v>332</v>
      </c>
      <c r="BB3953" s="15" t="s">
        <v>14019</v>
      </c>
    </row>
    <row r="3954" spans="48:54" hidden="1" x14ac:dyDescent="0.25">
      <c r="AV3954" s="15" t="str">
        <f t="shared" si="61"/>
        <v>CA-2018-130  Day Creek Senior Villas 1</v>
      </c>
      <c r="AW3954" s="15" t="s">
        <v>7663</v>
      </c>
      <c r="AX3954" s="15" t="s">
        <v>14667</v>
      </c>
      <c r="AY3954" s="15" t="s">
        <v>14668</v>
      </c>
      <c r="AZ3954" s="15" t="s">
        <v>1464</v>
      </c>
      <c r="BA3954" s="15" t="s">
        <v>882</v>
      </c>
      <c r="BB3954" s="15" t="s">
        <v>14470</v>
      </c>
    </row>
    <row r="3955" spans="48:54" hidden="1" x14ac:dyDescent="0.25">
      <c r="AV3955" s="15" t="str">
        <f t="shared" si="61"/>
        <v>CA-2018-132  Town Meadows</v>
      </c>
      <c r="AW3955" s="15" t="s">
        <v>7664</v>
      </c>
      <c r="AX3955" s="15" t="s">
        <v>7665</v>
      </c>
      <c r="AY3955" s="15" t="s">
        <v>7666</v>
      </c>
      <c r="AZ3955" s="15" t="s">
        <v>785</v>
      </c>
      <c r="BA3955" s="15" t="s">
        <v>520</v>
      </c>
      <c r="BB3955" s="15" t="s">
        <v>13831</v>
      </c>
    </row>
    <row r="3956" spans="48:54" hidden="1" x14ac:dyDescent="0.25">
      <c r="AV3956" s="15" t="str">
        <f t="shared" si="61"/>
        <v>CA-2018-133  Reilly Station</v>
      </c>
      <c r="AW3956" s="15" t="s">
        <v>7667</v>
      </c>
      <c r="AX3956" s="15" t="s">
        <v>14896</v>
      </c>
      <c r="AY3956" s="15" t="s">
        <v>14669</v>
      </c>
      <c r="AZ3956" s="15" t="s">
        <v>357</v>
      </c>
      <c r="BA3956" s="15" t="s">
        <v>332</v>
      </c>
      <c r="BB3956" s="15" t="s">
        <v>13996</v>
      </c>
    </row>
    <row r="3957" spans="48:54" hidden="1" x14ac:dyDescent="0.25">
      <c r="AV3957" s="15" t="str">
        <f t="shared" si="61"/>
        <v>CA-2018-134  Annadale Commons</v>
      </c>
      <c r="AW3957" s="15" t="s">
        <v>7668</v>
      </c>
      <c r="AX3957" s="15" t="s">
        <v>7669</v>
      </c>
      <c r="AY3957" s="15" t="s">
        <v>13624</v>
      </c>
      <c r="AZ3957" s="15" t="s">
        <v>13625</v>
      </c>
      <c r="BA3957" s="15" t="s">
        <v>830</v>
      </c>
      <c r="BB3957" s="15" t="s">
        <v>13869</v>
      </c>
    </row>
    <row r="3958" spans="48:54" hidden="1" x14ac:dyDescent="0.25">
      <c r="AV3958" s="15" t="str">
        <f t="shared" si="61"/>
        <v>CA-2018-135  Chestnut Square Family Housing</v>
      </c>
      <c r="AW3958" s="15" t="s">
        <v>7670</v>
      </c>
      <c r="AX3958" s="15" t="s">
        <v>7671</v>
      </c>
      <c r="AY3958" s="15" t="s">
        <v>7672</v>
      </c>
      <c r="AZ3958" s="15" t="s">
        <v>1006</v>
      </c>
      <c r="BA3958" s="15" t="s">
        <v>332</v>
      </c>
      <c r="BB3958" s="15" t="s">
        <v>14622</v>
      </c>
    </row>
    <row r="3959" spans="48:54" hidden="1" x14ac:dyDescent="0.25">
      <c r="AV3959" s="15" t="str">
        <f t="shared" si="61"/>
        <v>CA-2018-500  Howard &amp; Irene Levine Senior Community fka Pico Robertson Senior Community</v>
      </c>
      <c r="AW3959" s="15" t="s">
        <v>14670</v>
      </c>
      <c r="AX3959" s="15" t="s">
        <v>14897</v>
      </c>
      <c r="AY3959" s="15" t="s">
        <v>14671</v>
      </c>
      <c r="AZ3959" s="15" t="s">
        <v>819</v>
      </c>
      <c r="BA3959" s="15" t="s">
        <v>819</v>
      </c>
      <c r="BB3959" s="15" t="s">
        <v>14590</v>
      </c>
    </row>
    <row r="3960" spans="48:54" hidden="1" x14ac:dyDescent="0.25">
      <c r="AV3960" s="15" t="str">
        <f t="shared" si="61"/>
        <v>CA-2018-501  Embark Apartments</v>
      </c>
      <c r="AW3960" s="15" t="s">
        <v>15464</v>
      </c>
      <c r="AX3960" s="15" t="s">
        <v>15465</v>
      </c>
      <c r="AY3960" s="15" t="s">
        <v>15466</v>
      </c>
      <c r="AZ3960" s="15" t="s">
        <v>331</v>
      </c>
      <c r="BA3960" s="15" t="s">
        <v>332</v>
      </c>
      <c r="BB3960" s="15" t="s">
        <v>13769</v>
      </c>
    </row>
    <row r="3961" spans="48:54" hidden="1" x14ac:dyDescent="0.25">
      <c r="AV3961" s="15" t="str">
        <f t="shared" si="61"/>
        <v>CA-2018-502  Westmore Linden</v>
      </c>
      <c r="AW3961" s="15" t="s">
        <v>15065</v>
      </c>
      <c r="AX3961" s="15" t="s">
        <v>15066</v>
      </c>
      <c r="AY3961" s="15" t="s">
        <v>15067</v>
      </c>
      <c r="AZ3961" s="15" t="s">
        <v>819</v>
      </c>
      <c r="BA3961" s="15" t="s">
        <v>819</v>
      </c>
      <c r="BB3961" s="15" t="s">
        <v>13805</v>
      </c>
    </row>
    <row r="3962" spans="48:54" hidden="1" x14ac:dyDescent="0.25">
      <c r="AV3962" s="15" t="str">
        <f t="shared" si="61"/>
        <v>CA-2018-503  Siena fka Civita II Seniors</v>
      </c>
      <c r="AW3962" s="15" t="s">
        <v>14672</v>
      </c>
      <c r="AX3962" s="15" t="s">
        <v>14673</v>
      </c>
      <c r="AY3962" s="15" t="s">
        <v>14674</v>
      </c>
      <c r="AZ3962" s="15" t="s">
        <v>848</v>
      </c>
      <c r="BA3962" s="15" t="s">
        <v>848</v>
      </c>
      <c r="BB3962" s="15" t="s">
        <v>14546</v>
      </c>
    </row>
    <row r="3963" spans="48:54" hidden="1" x14ac:dyDescent="0.25">
      <c r="AV3963" s="15" t="str">
        <f t="shared" si="61"/>
        <v>CA-2018-600  Oakland Station Senior Apartments</v>
      </c>
      <c r="AW3963" s="15" t="s">
        <v>7673</v>
      </c>
      <c r="AX3963" s="15" t="s">
        <v>14675</v>
      </c>
      <c r="AY3963" s="15" t="s">
        <v>14898</v>
      </c>
      <c r="AZ3963" s="15" t="s">
        <v>331</v>
      </c>
      <c r="BA3963" s="15" t="s">
        <v>332</v>
      </c>
      <c r="BB3963" s="15" t="s">
        <v>14418</v>
      </c>
    </row>
    <row r="3964" spans="48:54" hidden="1" x14ac:dyDescent="0.25">
      <c r="AV3964" s="15" t="str">
        <f t="shared" si="61"/>
        <v>CA-2018-601  Redwoods at University District</v>
      </c>
      <c r="AW3964" s="15" t="s">
        <v>7674</v>
      </c>
      <c r="AX3964" s="15" t="s">
        <v>14676</v>
      </c>
      <c r="AY3964" s="15" t="s">
        <v>14677</v>
      </c>
      <c r="AZ3964" s="15" t="s">
        <v>555</v>
      </c>
      <c r="BA3964" s="15" t="s">
        <v>1929</v>
      </c>
      <c r="BB3964" s="15" t="s">
        <v>13816</v>
      </c>
    </row>
    <row r="3965" spans="48:54" hidden="1" x14ac:dyDescent="0.25">
      <c r="AV3965" s="15" t="str">
        <f t="shared" si="61"/>
        <v>CA-2018-602  1950 Mission Street</v>
      </c>
      <c r="AW3965" s="15" t="s">
        <v>7675</v>
      </c>
      <c r="AX3965" s="15" t="s">
        <v>7676</v>
      </c>
      <c r="AY3965" s="15" t="s">
        <v>7676</v>
      </c>
      <c r="AZ3965" s="15" t="s">
        <v>845</v>
      </c>
      <c r="BA3965" s="15" t="s">
        <v>845</v>
      </c>
      <c r="BB3965" s="15" t="s">
        <v>13791</v>
      </c>
    </row>
    <row r="3966" spans="48:54" hidden="1" x14ac:dyDescent="0.25">
      <c r="AV3966" s="15" t="str">
        <f t="shared" si="61"/>
        <v>CA-2018-603  Madison Park Apartments</v>
      </c>
      <c r="AW3966" s="15" t="s">
        <v>7677</v>
      </c>
      <c r="AX3966" s="15" t="s">
        <v>7678</v>
      </c>
      <c r="AY3966" s="15" t="s">
        <v>7679</v>
      </c>
      <c r="AZ3966" s="15" t="s">
        <v>331</v>
      </c>
      <c r="BA3966" s="15" t="s">
        <v>332</v>
      </c>
      <c r="BB3966" s="15" t="s">
        <v>14145</v>
      </c>
    </row>
    <row r="3967" spans="48:54" hidden="1" x14ac:dyDescent="0.25">
      <c r="AV3967" s="15" t="str">
        <f t="shared" si="61"/>
        <v>CA-2018-604  2060 Folsom Street</v>
      </c>
      <c r="AW3967" s="15" t="s">
        <v>7680</v>
      </c>
      <c r="AX3967" s="15" t="s">
        <v>7681</v>
      </c>
      <c r="AY3967" s="15" t="s">
        <v>7681</v>
      </c>
      <c r="AZ3967" s="15" t="s">
        <v>845</v>
      </c>
      <c r="BA3967" s="15" t="s">
        <v>845</v>
      </c>
      <c r="BB3967" s="15" t="s">
        <v>13749</v>
      </c>
    </row>
    <row r="3968" spans="48:54" hidden="1" x14ac:dyDescent="0.25">
      <c r="AV3968" s="15" t="str">
        <f t="shared" si="61"/>
        <v>CA-2018-605  Leigh Avenue Senior Apartments</v>
      </c>
      <c r="AW3968" s="15" t="s">
        <v>8695</v>
      </c>
      <c r="AX3968" s="15" t="s">
        <v>7682</v>
      </c>
      <c r="AY3968" s="15" t="s">
        <v>14678</v>
      </c>
      <c r="AZ3968" s="15" t="s">
        <v>851</v>
      </c>
      <c r="BA3968" s="15" t="s">
        <v>850</v>
      </c>
      <c r="BB3968" s="15" t="s">
        <v>13861</v>
      </c>
    </row>
    <row r="3969" spans="48:54" hidden="1" x14ac:dyDescent="0.25">
      <c r="AV3969" s="15" t="str">
        <f t="shared" si="61"/>
        <v>CA-2018-606  Willow View Apartments</v>
      </c>
      <c r="AW3969" s="15" t="s">
        <v>7683</v>
      </c>
      <c r="AX3969" s="15" t="s">
        <v>14679</v>
      </c>
      <c r="AY3969" s="15" t="s">
        <v>14680</v>
      </c>
      <c r="AZ3969" s="15" t="s">
        <v>144</v>
      </c>
      <c r="BA3969" s="15" t="s">
        <v>1275</v>
      </c>
      <c r="BB3969" s="15" t="s">
        <v>14004</v>
      </c>
    </row>
    <row r="3970" spans="48:54" hidden="1" x14ac:dyDescent="0.25">
      <c r="AV3970" s="15" t="str">
        <f t="shared" si="61"/>
        <v>CA-2018-607  Sequoia Commons</v>
      </c>
      <c r="AW3970" s="15" t="s">
        <v>7684</v>
      </c>
      <c r="AX3970" s="15" t="s">
        <v>7685</v>
      </c>
      <c r="AY3970" s="15" t="s">
        <v>12914</v>
      </c>
      <c r="AZ3970" s="15" t="s">
        <v>1115</v>
      </c>
      <c r="BA3970" s="15" t="s">
        <v>520</v>
      </c>
      <c r="BB3970" s="15" t="s">
        <v>13831</v>
      </c>
    </row>
    <row r="3971" spans="48:54" hidden="1" x14ac:dyDescent="0.25">
      <c r="AV3971" s="15" t="str">
        <f t="shared" si="61"/>
        <v>CA-2018-608  Regency Centre Apartments</v>
      </c>
      <c r="AW3971" s="15" t="s">
        <v>7686</v>
      </c>
      <c r="AX3971" s="15" t="s">
        <v>7687</v>
      </c>
      <c r="AY3971" s="15" t="s">
        <v>1939</v>
      </c>
      <c r="AZ3971" s="15" t="s">
        <v>848</v>
      </c>
      <c r="BA3971" s="15" t="s">
        <v>848</v>
      </c>
      <c r="BB3971" s="15" t="s">
        <v>14059</v>
      </c>
    </row>
    <row r="3972" spans="48:54" hidden="1" x14ac:dyDescent="0.25">
      <c r="AV3972" s="15" t="str">
        <f t="shared" si="61"/>
        <v>CA-2018-609  Empyrean Harrison Renovation</v>
      </c>
      <c r="AW3972" s="15" t="s">
        <v>8696</v>
      </c>
      <c r="AX3972" s="15" t="s">
        <v>7688</v>
      </c>
      <c r="AY3972" s="15" t="s">
        <v>14681</v>
      </c>
      <c r="AZ3972" s="15" t="s">
        <v>331</v>
      </c>
      <c r="BA3972" s="15" t="s">
        <v>332</v>
      </c>
      <c r="BB3972" s="15" t="s">
        <v>13769</v>
      </c>
    </row>
    <row r="3973" spans="48:54" hidden="1" x14ac:dyDescent="0.25">
      <c r="AV3973" s="15" t="str">
        <f t="shared" si="61"/>
        <v>CA-2018-610  Sierra Heights Apartments</v>
      </c>
      <c r="AW3973" s="15" t="s">
        <v>7689</v>
      </c>
      <c r="AX3973" s="15" t="s">
        <v>7690</v>
      </c>
      <c r="AY3973" s="15" t="s">
        <v>14682</v>
      </c>
      <c r="AZ3973" s="15" t="s">
        <v>146</v>
      </c>
      <c r="BA3973" s="15" t="s">
        <v>1925</v>
      </c>
      <c r="BB3973" s="15" t="s">
        <v>14342</v>
      </c>
    </row>
    <row r="3974" spans="48:54" hidden="1" x14ac:dyDescent="0.25">
      <c r="AV3974" s="15" t="str">
        <f t="shared" si="61"/>
        <v>CA-2018-611  Kensington II</v>
      </c>
      <c r="AW3974" s="15" t="s">
        <v>7691</v>
      </c>
      <c r="AX3974" s="15" t="s">
        <v>7692</v>
      </c>
      <c r="AY3974" s="15" t="s">
        <v>13082</v>
      </c>
      <c r="AZ3974" s="15" t="s">
        <v>339</v>
      </c>
      <c r="BA3974" s="15" t="s">
        <v>819</v>
      </c>
      <c r="BB3974" s="15" t="s">
        <v>14563</v>
      </c>
    </row>
    <row r="3975" spans="48:54" hidden="1" x14ac:dyDescent="0.25">
      <c r="AV3975" s="15" t="str">
        <f t="shared" si="61"/>
        <v>CA-2018-612  Cordova Trolley Rehabs</v>
      </c>
      <c r="AW3975" s="15" t="s">
        <v>8697</v>
      </c>
      <c r="AX3975" s="15" t="s">
        <v>7693</v>
      </c>
      <c r="AY3975" s="15" t="s">
        <v>7694</v>
      </c>
      <c r="AZ3975" s="15" t="s">
        <v>51</v>
      </c>
      <c r="BA3975" s="15" t="s">
        <v>848</v>
      </c>
      <c r="BB3975" s="15" t="s">
        <v>7695</v>
      </c>
    </row>
    <row r="3976" spans="48:54" hidden="1" x14ac:dyDescent="0.25">
      <c r="AV3976" s="15" t="str">
        <f t="shared" si="61"/>
        <v>CA-2018-613  Canyon Flats</v>
      </c>
      <c r="AW3976" s="15" t="s">
        <v>8698</v>
      </c>
      <c r="AX3976" s="15" t="s">
        <v>14899</v>
      </c>
      <c r="AY3976" s="15" t="s">
        <v>14683</v>
      </c>
      <c r="AZ3976" s="15" t="s">
        <v>357</v>
      </c>
      <c r="BA3976" s="15" t="s">
        <v>332</v>
      </c>
      <c r="BB3976" s="15" t="s">
        <v>13996</v>
      </c>
    </row>
    <row r="3977" spans="48:54" hidden="1" x14ac:dyDescent="0.25">
      <c r="AV3977" s="15" t="str">
        <f t="shared" si="61"/>
        <v>CA-2018-614  Main Street Plaza Apartments</v>
      </c>
      <c r="AW3977" s="15" t="s">
        <v>7696</v>
      </c>
      <c r="AX3977" s="15" t="s">
        <v>7652</v>
      </c>
      <c r="AY3977" s="15" t="s">
        <v>14900</v>
      </c>
      <c r="AZ3977" s="15" t="s">
        <v>361</v>
      </c>
      <c r="BA3977" s="15" t="s">
        <v>362</v>
      </c>
      <c r="BB3977" s="15" t="s">
        <v>14249</v>
      </c>
    </row>
    <row r="3978" spans="48:54" hidden="1" x14ac:dyDescent="0.25">
      <c r="AV3978" s="15" t="str">
        <f t="shared" si="61"/>
        <v>CA-2018-615  Vista Las Flores</v>
      </c>
      <c r="AW3978" s="15" t="s">
        <v>7697</v>
      </c>
      <c r="AX3978" s="15" t="s">
        <v>657</v>
      </c>
      <c r="AY3978" s="15" t="s">
        <v>7698</v>
      </c>
      <c r="AZ3978" s="15" t="s">
        <v>1465</v>
      </c>
      <c r="BA3978" s="15" t="s">
        <v>848</v>
      </c>
      <c r="BB3978" s="15" t="s">
        <v>14684</v>
      </c>
    </row>
    <row r="3979" spans="48:54" hidden="1" x14ac:dyDescent="0.25">
      <c r="AV3979" s="15" t="str">
        <f t="shared" si="61"/>
        <v>CA-2018-616  Residences on Main</v>
      </c>
      <c r="AW3979" s="15" t="s">
        <v>7699</v>
      </c>
      <c r="AX3979" s="15" t="s">
        <v>7700</v>
      </c>
      <c r="AY3979" s="15" t="s">
        <v>14685</v>
      </c>
      <c r="AZ3979" s="15" t="s">
        <v>819</v>
      </c>
      <c r="BA3979" s="15" t="s">
        <v>819</v>
      </c>
      <c r="BB3979" s="15" t="s">
        <v>13794</v>
      </c>
    </row>
    <row r="3980" spans="48:54" hidden="1" x14ac:dyDescent="0.25">
      <c r="AV3980" s="15" t="str">
        <f t="shared" si="61"/>
        <v>CA-2018-617  Iamesi Village fka North San Pedro Apartments</v>
      </c>
      <c r="AW3980" s="15" t="s">
        <v>7701</v>
      </c>
      <c r="AX3980" s="15" t="s">
        <v>15068</v>
      </c>
      <c r="AY3980" s="15" t="s">
        <v>7478</v>
      </c>
      <c r="AZ3980" s="15" t="s">
        <v>851</v>
      </c>
      <c r="BA3980" s="15" t="s">
        <v>850</v>
      </c>
      <c r="BB3980" s="15" t="s">
        <v>14686</v>
      </c>
    </row>
    <row r="3981" spans="48:54" hidden="1" x14ac:dyDescent="0.25">
      <c r="AV3981" s="15" t="str">
        <f t="shared" si="61"/>
        <v>CA-2018-618  Judson Terrace Homes</v>
      </c>
      <c r="AW3981" s="15" t="s">
        <v>7702</v>
      </c>
      <c r="AX3981" s="15" t="s">
        <v>7703</v>
      </c>
      <c r="AY3981" s="15" t="s">
        <v>7704</v>
      </c>
      <c r="AZ3981" s="15" t="s">
        <v>844</v>
      </c>
      <c r="BA3981" s="15" t="s">
        <v>844</v>
      </c>
      <c r="BB3981" s="15" t="s">
        <v>14089</v>
      </c>
    </row>
    <row r="3982" spans="48:54" hidden="1" x14ac:dyDescent="0.25">
      <c r="AV3982" s="15" t="str">
        <f t="shared" si="61"/>
        <v>CA-2018-619  Hillside Views</v>
      </c>
      <c r="AW3982" s="15" t="s">
        <v>7705</v>
      </c>
      <c r="AX3982" s="15" t="s">
        <v>7706</v>
      </c>
      <c r="AY3982" s="15" t="s">
        <v>15467</v>
      </c>
      <c r="AZ3982" s="15" t="s">
        <v>848</v>
      </c>
      <c r="BA3982" s="15" t="s">
        <v>848</v>
      </c>
      <c r="BB3982" s="15" t="s">
        <v>14468</v>
      </c>
    </row>
    <row r="3983" spans="48:54" hidden="1" x14ac:dyDescent="0.25">
      <c r="AV3983" s="15" t="str">
        <f t="shared" si="61"/>
        <v>CA-2018-620  Missouri Place</v>
      </c>
      <c r="AW3983" s="15" t="s">
        <v>7707</v>
      </c>
      <c r="AX3983" s="15" t="s">
        <v>7708</v>
      </c>
      <c r="AY3983" s="15" t="s">
        <v>14901</v>
      </c>
      <c r="AZ3983" s="15" t="s">
        <v>819</v>
      </c>
      <c r="BA3983" s="15" t="s">
        <v>819</v>
      </c>
      <c r="BB3983" s="15" t="s">
        <v>14008</v>
      </c>
    </row>
    <row r="3984" spans="48:54" hidden="1" x14ac:dyDescent="0.25">
      <c r="AV3984" s="15" t="str">
        <f t="shared" si="61"/>
        <v>CA-2018-621  West Park Apartments</v>
      </c>
      <c r="AW3984" s="15" t="s">
        <v>7709</v>
      </c>
      <c r="AX3984" s="15" t="s">
        <v>7710</v>
      </c>
      <c r="AY3984" s="15" t="s">
        <v>7711</v>
      </c>
      <c r="AZ3984" s="15" t="s">
        <v>848</v>
      </c>
      <c r="BA3984" s="15" t="s">
        <v>848</v>
      </c>
      <c r="BB3984" s="15" t="s">
        <v>13789</v>
      </c>
    </row>
    <row r="3985" spans="48:54" hidden="1" x14ac:dyDescent="0.25">
      <c r="AV3985" s="15" t="str">
        <f t="shared" si="61"/>
        <v>CA-2018-622  Imperial Tower</v>
      </c>
      <c r="AW3985" s="15" t="s">
        <v>7712</v>
      </c>
      <c r="AX3985" s="15" t="s">
        <v>7713</v>
      </c>
      <c r="AY3985" s="15" t="s">
        <v>7714</v>
      </c>
      <c r="AZ3985" s="15" t="s">
        <v>781</v>
      </c>
      <c r="BA3985" s="15" t="s">
        <v>781</v>
      </c>
      <c r="BB3985" s="15" t="s">
        <v>13795</v>
      </c>
    </row>
    <row r="3986" spans="48:54" hidden="1" x14ac:dyDescent="0.25">
      <c r="AV3986" s="15" t="str">
        <f t="shared" si="61"/>
        <v>CA-2018-623  Solano Vista Senior Apartments</v>
      </c>
      <c r="AW3986" s="15" t="s">
        <v>8699</v>
      </c>
      <c r="AX3986" s="15" t="s">
        <v>1291</v>
      </c>
      <c r="AY3986" s="15" t="s">
        <v>1292</v>
      </c>
      <c r="AZ3986" s="15" t="s">
        <v>1293</v>
      </c>
      <c r="BA3986" s="15" t="s">
        <v>576</v>
      </c>
      <c r="BB3986" s="15" t="s">
        <v>14087</v>
      </c>
    </row>
    <row r="3987" spans="48:54" hidden="1" x14ac:dyDescent="0.25">
      <c r="AV3987" s="15" t="str">
        <f t="shared" si="61"/>
        <v>CA-2018-626  Cascade Sonrise</v>
      </c>
      <c r="AW3987" s="15" t="s">
        <v>8700</v>
      </c>
      <c r="AX3987" s="15" t="s">
        <v>7715</v>
      </c>
      <c r="AY3987" s="15" t="s">
        <v>7716</v>
      </c>
      <c r="AZ3987" s="15" t="s">
        <v>1116</v>
      </c>
      <c r="BA3987" s="15" t="s">
        <v>882</v>
      </c>
      <c r="BB3987" s="15" t="s">
        <v>14492</v>
      </c>
    </row>
    <row r="3988" spans="48:54" hidden="1" x14ac:dyDescent="0.25">
      <c r="AV3988" s="15" t="str">
        <f t="shared" si="61"/>
        <v>CA-2018-627  Ontario Townhouses</v>
      </c>
      <c r="AW3988" s="15" t="s">
        <v>8701</v>
      </c>
      <c r="AX3988" s="15" t="s">
        <v>7717</v>
      </c>
      <c r="AY3988" s="15" t="s">
        <v>7718</v>
      </c>
      <c r="AZ3988" s="15" t="s">
        <v>1314</v>
      </c>
      <c r="BA3988" s="15" t="s">
        <v>882</v>
      </c>
      <c r="BB3988" s="15" t="s">
        <v>14435</v>
      </c>
    </row>
    <row r="3989" spans="48:54" hidden="1" x14ac:dyDescent="0.25">
      <c r="AV3989" s="15" t="str">
        <f t="shared" si="61"/>
        <v>CA-2018-628  Shorebreeze Expansion</v>
      </c>
      <c r="AW3989" s="15" t="s">
        <v>8702</v>
      </c>
      <c r="AX3989" s="15" t="s">
        <v>7719</v>
      </c>
      <c r="AY3989" s="15" t="s">
        <v>7720</v>
      </c>
      <c r="AZ3989" s="15" t="s">
        <v>849</v>
      </c>
      <c r="BA3989" s="15" t="s">
        <v>850</v>
      </c>
      <c r="BB3989" s="15" t="s">
        <v>14031</v>
      </c>
    </row>
    <row r="3990" spans="48:54" hidden="1" x14ac:dyDescent="0.25">
      <c r="AV3990" s="15" t="str">
        <f t="shared" si="61"/>
        <v>CA-2018-629  Arroyo Green Apartments</v>
      </c>
      <c r="AW3990" s="15" t="s">
        <v>8703</v>
      </c>
      <c r="AX3990" s="15" t="s">
        <v>7721</v>
      </c>
      <c r="AY3990" s="15" t="s">
        <v>7722</v>
      </c>
      <c r="AZ3990" s="15" t="s">
        <v>757</v>
      </c>
      <c r="BA3990" s="15" t="s">
        <v>838</v>
      </c>
      <c r="BB3990" s="15" t="s">
        <v>14370</v>
      </c>
    </row>
    <row r="3991" spans="48:54" hidden="1" x14ac:dyDescent="0.25">
      <c r="AV3991" s="15" t="str">
        <f t="shared" ref="AV3991:AV4054" si="62">CONCATENATE(AW3991,"  ",AX3991)</f>
        <v>CA-2018-631  Vista Estero</v>
      </c>
      <c r="AW3991" s="15" t="s">
        <v>8704</v>
      </c>
      <c r="AX3991" s="15" t="s">
        <v>14687</v>
      </c>
      <c r="AY3991" s="15" t="s">
        <v>7723</v>
      </c>
      <c r="AZ3991" s="15" t="s">
        <v>331</v>
      </c>
      <c r="BA3991" s="15" t="s">
        <v>332</v>
      </c>
      <c r="BB3991" s="15" t="s">
        <v>13729</v>
      </c>
    </row>
    <row r="3992" spans="48:54" hidden="1" x14ac:dyDescent="0.25">
      <c r="AV3992" s="15" t="str">
        <f t="shared" si="62"/>
        <v>CA-2018-632  Faith - Tennyson</v>
      </c>
      <c r="AW3992" s="15" t="s">
        <v>7724</v>
      </c>
      <c r="AX3992" s="15" t="s">
        <v>7725</v>
      </c>
      <c r="AY3992" s="15" t="s">
        <v>14688</v>
      </c>
      <c r="AZ3992" s="15" t="s">
        <v>840</v>
      </c>
      <c r="BA3992" s="15" t="s">
        <v>332</v>
      </c>
      <c r="BB3992" s="15" t="s">
        <v>14323</v>
      </c>
    </row>
    <row r="3993" spans="48:54" hidden="1" x14ac:dyDescent="0.25">
      <c r="AV3993" s="15" t="str">
        <f t="shared" si="62"/>
        <v>CA-2018-633  Casa Querencia</v>
      </c>
      <c r="AW3993" s="15" t="s">
        <v>8705</v>
      </c>
      <c r="AX3993" s="15" t="s">
        <v>14689</v>
      </c>
      <c r="AY3993" s="15" t="s">
        <v>7726</v>
      </c>
      <c r="AZ3993" s="15" t="s">
        <v>42</v>
      </c>
      <c r="BA3993" s="15" t="s">
        <v>1277</v>
      </c>
      <c r="BB3993" s="15" t="s">
        <v>13993</v>
      </c>
    </row>
    <row r="3994" spans="48:54" hidden="1" x14ac:dyDescent="0.25">
      <c r="AV3994" s="15" t="str">
        <f t="shared" si="62"/>
        <v>CA-2018-634  Vista Verde (FKA Virginia Holt Apartments)</v>
      </c>
      <c r="AW3994" s="15" t="s">
        <v>7727</v>
      </c>
      <c r="AX3994" s="15" t="s">
        <v>14690</v>
      </c>
      <c r="AY3994" s="15" t="s">
        <v>14691</v>
      </c>
      <c r="AZ3994" s="15" t="s">
        <v>1314</v>
      </c>
      <c r="BA3994" s="15" t="s">
        <v>882</v>
      </c>
      <c r="BB3994" s="15" t="s">
        <v>14435</v>
      </c>
    </row>
    <row r="3995" spans="48:54" hidden="1" x14ac:dyDescent="0.25">
      <c r="AV3995" s="15" t="str">
        <f t="shared" si="62"/>
        <v>CA-2018-635  Casa de Rosas</v>
      </c>
      <c r="AW3995" s="15" t="s">
        <v>7728</v>
      </c>
      <c r="AX3995" s="15" t="s">
        <v>7729</v>
      </c>
      <c r="AY3995" s="15" t="s">
        <v>7730</v>
      </c>
      <c r="AZ3995" s="15" t="s">
        <v>819</v>
      </c>
      <c r="BA3995" s="15" t="s">
        <v>819</v>
      </c>
      <c r="BB3995" s="15" t="s">
        <v>13921</v>
      </c>
    </row>
    <row r="3996" spans="48:54" hidden="1" x14ac:dyDescent="0.25">
      <c r="AV3996" s="15" t="str">
        <f t="shared" si="62"/>
        <v>CA-2018-636  Market Heights Apartments</v>
      </c>
      <c r="AW3996" s="15" t="s">
        <v>8706</v>
      </c>
      <c r="AX3996" s="15" t="s">
        <v>1801</v>
      </c>
      <c r="AY3996" s="15" t="s">
        <v>7731</v>
      </c>
      <c r="AZ3996" s="15" t="s">
        <v>845</v>
      </c>
      <c r="BA3996" s="15" t="s">
        <v>845</v>
      </c>
      <c r="BB3996" s="15" t="s">
        <v>13749</v>
      </c>
    </row>
    <row r="3997" spans="48:54" hidden="1" x14ac:dyDescent="0.25">
      <c r="AV3997" s="15" t="str">
        <f t="shared" si="62"/>
        <v>CA-2018-637  Metamorphosis on Foothill</v>
      </c>
      <c r="AW3997" s="15" t="s">
        <v>7732</v>
      </c>
      <c r="AX3997" s="15" t="s">
        <v>15468</v>
      </c>
      <c r="AY3997" s="15" t="s">
        <v>14692</v>
      </c>
      <c r="AZ3997" s="15" t="s">
        <v>1295</v>
      </c>
      <c r="BA3997" s="15" t="s">
        <v>819</v>
      </c>
      <c r="BB3997" s="15" t="s">
        <v>14084</v>
      </c>
    </row>
    <row r="3998" spans="48:54" hidden="1" x14ac:dyDescent="0.25">
      <c r="AV3998" s="15" t="str">
        <f t="shared" si="62"/>
        <v>CA-2018-639  Crestview Terrace (fka Arrowhead Grove Phase 2)</v>
      </c>
      <c r="AW3998" s="15" t="s">
        <v>8707</v>
      </c>
      <c r="AX3998" s="15" t="s">
        <v>14902</v>
      </c>
      <c r="AY3998" s="15" t="s">
        <v>14903</v>
      </c>
      <c r="AZ3998" s="15" t="s">
        <v>882</v>
      </c>
      <c r="BA3998" s="15" t="s">
        <v>882</v>
      </c>
      <c r="BB3998" s="15" t="s">
        <v>14141</v>
      </c>
    </row>
    <row r="3999" spans="48:54" hidden="1" x14ac:dyDescent="0.25">
      <c r="AV3999" s="15" t="str">
        <f t="shared" si="62"/>
        <v>CA-2018-640  Harbor View Apartments</v>
      </c>
      <c r="AW3999" s="15" t="s">
        <v>8708</v>
      </c>
      <c r="AX3999" s="15" t="s">
        <v>7733</v>
      </c>
      <c r="AY3999" s="15" t="s">
        <v>7734</v>
      </c>
      <c r="AZ3999" s="15" t="s">
        <v>848</v>
      </c>
      <c r="BA3999" s="15" t="s">
        <v>848</v>
      </c>
      <c r="BB3999" s="15" t="s">
        <v>13789</v>
      </c>
    </row>
    <row r="4000" spans="48:54" hidden="1" x14ac:dyDescent="0.25">
      <c r="AV4000" s="15" t="str">
        <f t="shared" si="62"/>
        <v>CA-2018-643  Redwood Oaks Apartments</v>
      </c>
      <c r="AW4000" s="15" t="s">
        <v>8709</v>
      </c>
      <c r="AX4000" s="15" t="s">
        <v>164</v>
      </c>
      <c r="AY4000" s="15" t="s">
        <v>7735</v>
      </c>
      <c r="AZ4000" s="15" t="s">
        <v>757</v>
      </c>
      <c r="BA4000" s="15" t="s">
        <v>838</v>
      </c>
      <c r="BB4000" s="15" t="s">
        <v>14648</v>
      </c>
    </row>
    <row r="4001" spans="48:54" hidden="1" x14ac:dyDescent="0.25">
      <c r="AV4001" s="15" t="str">
        <f t="shared" si="62"/>
        <v>CA-2018-644  Gravenstein Apartments</v>
      </c>
      <c r="AW4001" s="15" t="s">
        <v>8710</v>
      </c>
      <c r="AX4001" s="15" t="s">
        <v>7736</v>
      </c>
      <c r="AY4001" s="15" t="s">
        <v>7737</v>
      </c>
      <c r="AZ4001" s="15" t="s">
        <v>224</v>
      </c>
      <c r="BA4001" s="15" t="s">
        <v>1929</v>
      </c>
      <c r="BB4001" s="15" t="s">
        <v>13954</v>
      </c>
    </row>
    <row r="4002" spans="48:54" hidden="1" x14ac:dyDescent="0.25">
      <c r="AV4002" s="15" t="str">
        <f t="shared" si="62"/>
        <v>CA-2018-646  Corona Park Apartments</v>
      </c>
      <c r="AW4002" s="15" t="s">
        <v>7738</v>
      </c>
      <c r="AX4002" s="15" t="s">
        <v>266</v>
      </c>
      <c r="AY4002" s="15" t="s">
        <v>7739</v>
      </c>
      <c r="AZ4002" s="15" t="s">
        <v>68</v>
      </c>
      <c r="BA4002" s="15" t="s">
        <v>526</v>
      </c>
      <c r="BB4002" s="15" t="s">
        <v>14394</v>
      </c>
    </row>
    <row r="4003" spans="48:54" hidden="1" x14ac:dyDescent="0.25">
      <c r="AV4003" s="15" t="str">
        <f t="shared" si="62"/>
        <v>CA-2018-647  Citrus Grove Apartments</v>
      </c>
      <c r="AW4003" s="15" t="s">
        <v>8711</v>
      </c>
      <c r="AX4003" s="15" t="s">
        <v>3222</v>
      </c>
      <c r="AY4003" s="15" t="s">
        <v>931</v>
      </c>
      <c r="AZ4003" s="15" t="s">
        <v>1116</v>
      </c>
      <c r="BA4003" s="15" t="s">
        <v>882</v>
      </c>
      <c r="BB4003" s="15" t="s">
        <v>14193</v>
      </c>
    </row>
    <row r="4004" spans="48:54" hidden="1" x14ac:dyDescent="0.25">
      <c r="AV4004" s="15" t="str">
        <f t="shared" si="62"/>
        <v>CA-2018-648  Sky Parkway Terrace</v>
      </c>
      <c r="AW4004" s="15" t="s">
        <v>7740</v>
      </c>
      <c r="AX4004" s="15" t="s">
        <v>7741</v>
      </c>
      <c r="AY4004" s="15" t="s">
        <v>298</v>
      </c>
      <c r="AZ4004" s="15" t="s">
        <v>781</v>
      </c>
      <c r="BA4004" s="15" t="s">
        <v>781</v>
      </c>
      <c r="BB4004" s="15" t="s">
        <v>14190</v>
      </c>
    </row>
    <row r="4005" spans="48:54" hidden="1" x14ac:dyDescent="0.25">
      <c r="AV4005" s="15" t="str">
        <f t="shared" si="62"/>
        <v>CA-2018-649  Federation Tower Apartments</v>
      </c>
      <c r="AW4005" s="15" t="s">
        <v>7742</v>
      </c>
      <c r="AX4005" s="15" t="s">
        <v>7743</v>
      </c>
      <c r="AY4005" s="15" t="s">
        <v>7744</v>
      </c>
      <c r="AZ4005" s="15" t="s">
        <v>1101</v>
      </c>
      <c r="BA4005" s="15" t="s">
        <v>819</v>
      </c>
      <c r="BB4005" s="15" t="s">
        <v>14693</v>
      </c>
    </row>
    <row r="4006" spans="48:54" hidden="1" x14ac:dyDescent="0.25">
      <c r="AV4006" s="15" t="str">
        <f t="shared" si="62"/>
        <v>CA-2018-650  Oak Grove North &amp; South</v>
      </c>
      <c r="AW4006" s="15" t="s">
        <v>8712</v>
      </c>
      <c r="AX4006" s="15" t="s">
        <v>7745</v>
      </c>
      <c r="AY4006" s="15" t="s">
        <v>7746</v>
      </c>
      <c r="AZ4006" s="15" t="s">
        <v>331</v>
      </c>
      <c r="BA4006" s="15" t="s">
        <v>332</v>
      </c>
      <c r="BB4006" s="15" t="s">
        <v>13769</v>
      </c>
    </row>
    <row r="4007" spans="48:54" hidden="1" x14ac:dyDescent="0.25">
      <c r="AV4007" s="15" t="str">
        <f t="shared" si="62"/>
        <v>CA-2018-652  Windsor Veterans Village</v>
      </c>
      <c r="AW4007" s="15" t="s">
        <v>7747</v>
      </c>
      <c r="AX4007" s="15" t="s">
        <v>14694</v>
      </c>
      <c r="AY4007" s="15" t="s">
        <v>7748</v>
      </c>
      <c r="AZ4007" s="15" t="s">
        <v>628</v>
      </c>
      <c r="BA4007" s="15" t="s">
        <v>1929</v>
      </c>
      <c r="BB4007" s="15" t="s">
        <v>14003</v>
      </c>
    </row>
    <row r="4008" spans="48:54" hidden="1" x14ac:dyDescent="0.25">
      <c r="AV4008" s="15" t="str">
        <f t="shared" si="62"/>
        <v>CA-2018-653  Whitfield Manor</v>
      </c>
      <c r="AW4008" s="15" t="s">
        <v>8713</v>
      </c>
      <c r="AX4008" s="15" t="s">
        <v>7749</v>
      </c>
      <c r="AY4008" s="15" t="s">
        <v>7750</v>
      </c>
      <c r="AZ4008" s="15" t="s">
        <v>43</v>
      </c>
      <c r="BA4008" s="15" t="s">
        <v>819</v>
      </c>
      <c r="BB4008" s="15" t="s">
        <v>13964</v>
      </c>
    </row>
    <row r="4009" spans="48:54" hidden="1" x14ac:dyDescent="0.25">
      <c r="AV4009" s="15" t="str">
        <f t="shared" si="62"/>
        <v>CA-2018-655  Broadway Cove</v>
      </c>
      <c r="AW4009" s="15" t="s">
        <v>8714</v>
      </c>
      <c r="AX4009" s="15" t="s">
        <v>15069</v>
      </c>
      <c r="AY4009" s="15" t="s">
        <v>15070</v>
      </c>
      <c r="AZ4009" s="15" t="s">
        <v>845</v>
      </c>
      <c r="BA4009" s="15" t="s">
        <v>845</v>
      </c>
      <c r="BB4009" s="15" t="s">
        <v>14532</v>
      </c>
    </row>
    <row r="4010" spans="48:54" hidden="1" x14ac:dyDescent="0.25">
      <c r="AV4010" s="15" t="str">
        <f t="shared" si="62"/>
        <v>CA-2018-658  735 Davis</v>
      </c>
      <c r="AW4010" s="15" t="s">
        <v>8715</v>
      </c>
      <c r="AX4010" s="15" t="s">
        <v>7751</v>
      </c>
      <c r="AY4010" s="15" t="s">
        <v>7751</v>
      </c>
      <c r="AZ4010" s="15" t="s">
        <v>845</v>
      </c>
      <c r="BA4010" s="15" t="s">
        <v>845</v>
      </c>
      <c r="BB4010" s="15" t="s">
        <v>14532</v>
      </c>
    </row>
    <row r="4011" spans="48:54" hidden="1" x14ac:dyDescent="0.25">
      <c r="AV4011" s="15" t="str">
        <f t="shared" si="62"/>
        <v>CA-2018-659  Montevista Senior Apartments</v>
      </c>
      <c r="AW4011" s="15" t="s">
        <v>8716</v>
      </c>
      <c r="AX4011" s="15" t="s">
        <v>1797</v>
      </c>
      <c r="AY4011" s="15" t="s">
        <v>1798</v>
      </c>
      <c r="AZ4011" s="15" t="s">
        <v>59</v>
      </c>
      <c r="BA4011" s="15" t="s">
        <v>1275</v>
      </c>
      <c r="BB4011" s="15" t="s">
        <v>13934</v>
      </c>
    </row>
    <row r="4012" spans="48:54" hidden="1" x14ac:dyDescent="0.25">
      <c r="AV4012" s="15" t="str">
        <f t="shared" si="62"/>
        <v>CA-2018-661  Kimball Tower</v>
      </c>
      <c r="AW4012" s="15" t="s">
        <v>7752</v>
      </c>
      <c r="AX4012" s="15" t="s">
        <v>7753</v>
      </c>
      <c r="AY4012" s="15" t="s">
        <v>7754</v>
      </c>
      <c r="AZ4012" s="15" t="s">
        <v>1624</v>
      </c>
      <c r="BA4012" s="15" t="s">
        <v>848</v>
      </c>
      <c r="BB4012" s="15" t="s">
        <v>14024</v>
      </c>
    </row>
    <row r="4013" spans="48:54" hidden="1" x14ac:dyDescent="0.25">
      <c r="AV4013" s="15" t="str">
        <f t="shared" si="62"/>
        <v>CA-2018-662  Mission Bay South Block 6 West</v>
      </c>
      <c r="AW4013" s="15" t="s">
        <v>8717</v>
      </c>
      <c r="AX4013" s="15" t="s">
        <v>7755</v>
      </c>
      <c r="AY4013" s="15" t="s">
        <v>7756</v>
      </c>
      <c r="AZ4013" s="15" t="s">
        <v>845</v>
      </c>
      <c r="BA4013" s="15" t="s">
        <v>845</v>
      </c>
      <c r="BB4013" s="15" t="s">
        <v>14301</v>
      </c>
    </row>
    <row r="4014" spans="48:54" hidden="1" x14ac:dyDescent="0.25">
      <c r="AV4014" s="15" t="str">
        <f t="shared" si="62"/>
        <v>CA-2018-663  Morgan Tower</v>
      </c>
      <c r="AW4014" s="15" t="s">
        <v>8718</v>
      </c>
      <c r="AX4014" s="15" t="s">
        <v>7757</v>
      </c>
      <c r="AY4014" s="15" t="s">
        <v>7758</v>
      </c>
      <c r="AZ4014" s="15" t="s">
        <v>1624</v>
      </c>
      <c r="BA4014" s="15" t="s">
        <v>848</v>
      </c>
      <c r="BB4014" s="15" t="s">
        <v>14024</v>
      </c>
    </row>
    <row r="4015" spans="48:54" hidden="1" x14ac:dyDescent="0.25">
      <c r="AV4015" s="15" t="str">
        <f t="shared" si="62"/>
        <v>CA-2018-664  Hotel Fresno Apartments</v>
      </c>
      <c r="AW4015" s="15" t="s">
        <v>15469</v>
      </c>
      <c r="AX4015" s="15" t="s">
        <v>7759</v>
      </c>
      <c r="AY4015" s="15" t="s">
        <v>7760</v>
      </c>
      <c r="AZ4015" s="15" t="s">
        <v>830</v>
      </c>
      <c r="BA4015" s="15" t="s">
        <v>830</v>
      </c>
      <c r="BB4015" s="15" t="s">
        <v>14231</v>
      </c>
    </row>
    <row r="4016" spans="48:54" hidden="1" x14ac:dyDescent="0.25">
      <c r="AV4016" s="15" t="str">
        <f t="shared" si="62"/>
        <v>CA-2018-700  Dorothy Day Community</v>
      </c>
      <c r="AW4016" s="15" t="s">
        <v>8719</v>
      </c>
      <c r="AX4016" s="15" t="s">
        <v>7763</v>
      </c>
      <c r="AY4016" s="15" t="s">
        <v>7764</v>
      </c>
      <c r="AZ4016" s="15" t="s">
        <v>845</v>
      </c>
      <c r="BA4016" s="15" t="s">
        <v>845</v>
      </c>
      <c r="BB4016" s="15" t="s">
        <v>13750</v>
      </c>
    </row>
    <row r="4017" spans="48:54" hidden="1" x14ac:dyDescent="0.25">
      <c r="AV4017" s="15" t="str">
        <f t="shared" si="62"/>
        <v>CA-2018-701  One Church Street Apartments</v>
      </c>
      <c r="AW4017" s="15" t="s">
        <v>7765</v>
      </c>
      <c r="AX4017" s="15" t="s">
        <v>7766</v>
      </c>
      <c r="AY4017" s="15" t="s">
        <v>7087</v>
      </c>
      <c r="AZ4017" s="15" t="s">
        <v>845</v>
      </c>
      <c r="BA4017" s="15" t="s">
        <v>845</v>
      </c>
      <c r="BB4017" s="15" t="s">
        <v>14578</v>
      </c>
    </row>
    <row r="4018" spans="48:54" hidden="1" x14ac:dyDescent="0.25">
      <c r="AV4018" s="15" t="str">
        <f t="shared" si="62"/>
        <v>CA-2018-702  McCadden Plaza Youth Housing</v>
      </c>
      <c r="AW4018" s="15" t="s">
        <v>7767</v>
      </c>
      <c r="AX4018" s="15" t="s">
        <v>7768</v>
      </c>
      <c r="AY4018" s="15" t="s">
        <v>7769</v>
      </c>
      <c r="AZ4018" s="15" t="s">
        <v>819</v>
      </c>
      <c r="BA4018" s="15" t="s">
        <v>819</v>
      </c>
      <c r="BB4018" s="15" t="s">
        <v>13925</v>
      </c>
    </row>
    <row r="4019" spans="48:54" hidden="1" x14ac:dyDescent="0.25">
      <c r="AV4019" s="15" t="str">
        <f t="shared" si="62"/>
        <v>CA-2018-703  Monterey Gateway Apartments</v>
      </c>
      <c r="AW4019" s="15" t="s">
        <v>7770</v>
      </c>
      <c r="AX4019" s="15" t="s">
        <v>7771</v>
      </c>
      <c r="AY4019" s="15" t="s">
        <v>13626</v>
      </c>
      <c r="AZ4019" s="15" t="s">
        <v>886</v>
      </c>
      <c r="BA4019" s="15" t="s">
        <v>850</v>
      </c>
      <c r="BB4019" s="15" t="s">
        <v>13953</v>
      </c>
    </row>
    <row r="4020" spans="48:54" hidden="1" x14ac:dyDescent="0.25">
      <c r="AV4020" s="15" t="str">
        <f t="shared" si="62"/>
        <v>CA-2018-704  Carlton Villas Apartments</v>
      </c>
      <c r="AW4020" s="15" t="s">
        <v>7772</v>
      </c>
      <c r="AX4020" s="15" t="s">
        <v>7773</v>
      </c>
      <c r="AY4020" s="15" t="s">
        <v>285</v>
      </c>
      <c r="AZ4020" s="15" t="s">
        <v>19</v>
      </c>
      <c r="BA4020" s="15" t="s">
        <v>848</v>
      </c>
      <c r="BB4020" s="15" t="s">
        <v>14131</v>
      </c>
    </row>
    <row r="4021" spans="48:54" hidden="1" x14ac:dyDescent="0.25">
      <c r="AV4021" s="15" t="str">
        <f t="shared" si="62"/>
        <v>CA-2018-705  Hope on Alvarado</v>
      </c>
      <c r="AW4021" s="15" t="s">
        <v>7774</v>
      </c>
      <c r="AX4021" s="15" t="s">
        <v>14904</v>
      </c>
      <c r="AY4021" s="15" t="s">
        <v>7775</v>
      </c>
      <c r="AZ4021" s="15" t="s">
        <v>819</v>
      </c>
      <c r="BA4021" s="15" t="s">
        <v>819</v>
      </c>
      <c r="BB4021" s="15" t="s">
        <v>13790</v>
      </c>
    </row>
    <row r="4022" spans="48:54" hidden="1" x14ac:dyDescent="0.25">
      <c r="AV4022" s="15" t="str">
        <f t="shared" si="62"/>
        <v>CA-2018-706  Westgate Gardens</v>
      </c>
      <c r="AW4022" s="15" t="s">
        <v>7776</v>
      </c>
      <c r="AX4022" s="15" t="s">
        <v>14695</v>
      </c>
      <c r="AY4022" s="15" t="s">
        <v>14696</v>
      </c>
      <c r="AZ4022" s="15" t="s">
        <v>830</v>
      </c>
      <c r="BA4022" s="15" t="s">
        <v>830</v>
      </c>
      <c r="BB4022" s="15" t="s">
        <v>13869</v>
      </c>
    </row>
    <row r="4023" spans="48:54" hidden="1" x14ac:dyDescent="0.25">
      <c r="AV4023" s="15" t="str">
        <f t="shared" si="62"/>
        <v>CA-2018-707  Bigby Villa Apartments</v>
      </c>
      <c r="AW4023" s="15" t="s">
        <v>7777</v>
      </c>
      <c r="AX4023" s="15" t="s">
        <v>645</v>
      </c>
      <c r="AY4023" s="15" t="s">
        <v>14697</v>
      </c>
      <c r="AZ4023" s="15" t="s">
        <v>830</v>
      </c>
      <c r="BA4023" s="15" t="s">
        <v>830</v>
      </c>
      <c r="BB4023" s="15" t="s">
        <v>13869</v>
      </c>
    </row>
    <row r="4024" spans="48:54" hidden="1" x14ac:dyDescent="0.25">
      <c r="AV4024" s="15" t="str">
        <f t="shared" si="62"/>
        <v>CA-2018-708  Pioneer Park Plaza</v>
      </c>
      <c r="AW4024" s="15" t="s">
        <v>7778</v>
      </c>
      <c r="AX4024" s="15" t="s">
        <v>7779</v>
      </c>
      <c r="AY4024" s="15" t="s">
        <v>7780</v>
      </c>
      <c r="AZ4024" s="15" t="s">
        <v>882</v>
      </c>
      <c r="BA4024" s="15" t="s">
        <v>882</v>
      </c>
      <c r="BB4024" s="15" t="s">
        <v>14141</v>
      </c>
    </row>
    <row r="4025" spans="48:54" hidden="1" x14ac:dyDescent="0.25">
      <c r="AV4025" s="15" t="str">
        <f t="shared" si="62"/>
        <v>CA-2018-709  The Greenery Apartments</v>
      </c>
      <c r="AW4025" s="15" t="s">
        <v>7781</v>
      </c>
      <c r="AX4025" s="15" t="s">
        <v>2046</v>
      </c>
      <c r="AY4025" s="15" t="s">
        <v>2047</v>
      </c>
      <c r="AZ4025" s="15" t="s">
        <v>772</v>
      </c>
      <c r="BA4025" s="15" t="s">
        <v>824</v>
      </c>
      <c r="BB4025" s="15" t="s">
        <v>13922</v>
      </c>
    </row>
    <row r="4026" spans="48:54" hidden="1" x14ac:dyDescent="0.25">
      <c r="AV4026" s="15" t="str">
        <f t="shared" si="62"/>
        <v>CA-2018-711  Blue Mountain Terrace</v>
      </c>
      <c r="AW4026" s="15" t="s">
        <v>7782</v>
      </c>
      <c r="AX4026" s="15" t="s">
        <v>7783</v>
      </c>
      <c r="AY4026" s="15" t="s">
        <v>7784</v>
      </c>
      <c r="AZ4026" s="15" t="s">
        <v>557</v>
      </c>
      <c r="BA4026" s="15" t="s">
        <v>824</v>
      </c>
      <c r="BB4026" s="15" t="s">
        <v>14400</v>
      </c>
    </row>
    <row r="4027" spans="48:54" hidden="1" x14ac:dyDescent="0.25">
      <c r="AV4027" s="15" t="str">
        <f t="shared" si="62"/>
        <v>CA-2018-712  Kensington Campus</v>
      </c>
      <c r="AW4027" s="15" t="s">
        <v>7785</v>
      </c>
      <c r="AX4027" s="15" t="s">
        <v>7786</v>
      </c>
      <c r="AY4027" s="15" t="s">
        <v>13083</v>
      </c>
      <c r="AZ4027" s="15" t="s">
        <v>339</v>
      </c>
      <c r="BA4027" s="15" t="s">
        <v>819</v>
      </c>
      <c r="BB4027" s="15" t="s">
        <v>14563</v>
      </c>
    </row>
    <row r="4028" spans="48:54" hidden="1" x14ac:dyDescent="0.25">
      <c r="AV4028" s="15" t="str">
        <f t="shared" si="62"/>
        <v>CA-2018-713  LA78</v>
      </c>
      <c r="AW4028" s="15" t="s">
        <v>7787</v>
      </c>
      <c r="AX4028" s="15" t="s">
        <v>7788</v>
      </c>
      <c r="AY4028" s="15" t="s">
        <v>7789</v>
      </c>
      <c r="AZ4028" s="15" t="s">
        <v>819</v>
      </c>
      <c r="BA4028" s="15" t="s">
        <v>819</v>
      </c>
      <c r="BB4028" s="15" t="s">
        <v>7790</v>
      </c>
    </row>
    <row r="4029" spans="48:54" hidden="1" x14ac:dyDescent="0.25">
      <c r="AV4029" s="15" t="str">
        <f t="shared" si="62"/>
        <v>CA-2018-716  Arroyo Del Camino II</v>
      </c>
      <c r="AW4029" s="15" t="s">
        <v>8720</v>
      </c>
      <c r="AX4029" s="15" t="s">
        <v>7793</v>
      </c>
      <c r="AY4029" s="15" t="s">
        <v>7794</v>
      </c>
      <c r="AZ4029" s="15" t="s">
        <v>350</v>
      </c>
      <c r="BA4029" s="15" t="s">
        <v>973</v>
      </c>
      <c r="BB4029" s="15" t="s">
        <v>14237</v>
      </c>
    </row>
    <row r="4030" spans="48:54" hidden="1" x14ac:dyDescent="0.25">
      <c r="AV4030" s="15" t="str">
        <f t="shared" si="62"/>
        <v>CA-2018-720  Pioneer Gardens Apartments</v>
      </c>
      <c r="AW4030" s="15" t="s">
        <v>8721</v>
      </c>
      <c r="AX4030" s="15" t="s">
        <v>7795</v>
      </c>
      <c r="AY4030" s="15" t="s">
        <v>7796</v>
      </c>
      <c r="AZ4030" s="15" t="s">
        <v>1808</v>
      </c>
      <c r="BA4030" s="15" t="s">
        <v>819</v>
      </c>
      <c r="BB4030" s="15" t="s">
        <v>14253</v>
      </c>
    </row>
    <row r="4031" spans="48:54" hidden="1" x14ac:dyDescent="0.25">
      <c r="AV4031" s="15" t="str">
        <f t="shared" si="62"/>
        <v>CA-2018-721  Claremont Village Apartments</v>
      </c>
      <c r="AW4031" s="15" t="s">
        <v>8722</v>
      </c>
      <c r="AX4031" s="15" t="s">
        <v>1809</v>
      </c>
      <c r="AY4031" s="15" t="s">
        <v>1810</v>
      </c>
      <c r="AZ4031" s="15" t="s">
        <v>1800</v>
      </c>
      <c r="BA4031" s="15" t="s">
        <v>819</v>
      </c>
      <c r="BB4031" s="15" t="s">
        <v>13865</v>
      </c>
    </row>
    <row r="4032" spans="48:54" hidden="1" x14ac:dyDescent="0.25">
      <c r="AV4032" s="15" t="str">
        <f t="shared" si="62"/>
        <v>CA-2018-722  SP7</v>
      </c>
      <c r="AW4032" s="15" t="s">
        <v>8723</v>
      </c>
      <c r="AX4032" s="15" t="s">
        <v>7797</v>
      </c>
      <c r="AY4032" s="15" t="s">
        <v>7798</v>
      </c>
      <c r="AZ4032" s="15" t="s">
        <v>819</v>
      </c>
      <c r="BA4032" s="15" t="s">
        <v>819</v>
      </c>
      <c r="BB4032" s="15" t="s">
        <v>13719</v>
      </c>
    </row>
    <row r="4033" spans="48:54" hidden="1" x14ac:dyDescent="0.25">
      <c r="AV4033" s="15" t="str">
        <f t="shared" si="62"/>
        <v>CA-2018-723  Sunset Creek Apartments</v>
      </c>
      <c r="AW4033" s="15" t="s">
        <v>8724</v>
      </c>
      <c r="AX4033" s="15" t="s">
        <v>7799</v>
      </c>
      <c r="AY4033" s="15" t="s">
        <v>13084</v>
      </c>
      <c r="AZ4033" s="15" t="s">
        <v>575</v>
      </c>
      <c r="BA4033" s="15" t="s">
        <v>576</v>
      </c>
      <c r="BB4033" s="15" t="s">
        <v>13833</v>
      </c>
    </row>
    <row r="4034" spans="48:54" hidden="1" x14ac:dyDescent="0.25">
      <c r="AV4034" s="15" t="str">
        <f t="shared" si="62"/>
        <v>CA-2018-724  Southwind Court Apartments</v>
      </c>
      <c r="AW4034" s="15" t="s">
        <v>7800</v>
      </c>
      <c r="AX4034" s="15" t="s">
        <v>1941</v>
      </c>
      <c r="AY4034" s="15" t="s">
        <v>7801</v>
      </c>
      <c r="AZ4034" s="15" t="s">
        <v>781</v>
      </c>
      <c r="BA4034" s="15" t="s">
        <v>781</v>
      </c>
      <c r="BB4034" s="15" t="s">
        <v>14001</v>
      </c>
    </row>
    <row r="4035" spans="48:54" hidden="1" x14ac:dyDescent="0.25">
      <c r="AV4035" s="15" t="str">
        <f t="shared" si="62"/>
        <v>CA-2018-725  Curtis Johnson Apartments</v>
      </c>
      <c r="AW4035" s="15" t="s">
        <v>8725</v>
      </c>
      <c r="AX4035" s="15" t="s">
        <v>165</v>
      </c>
      <c r="AY4035" s="15" t="s">
        <v>7075</v>
      </c>
      <c r="AZ4035" s="15" t="s">
        <v>7076</v>
      </c>
      <c r="BA4035" s="15" t="s">
        <v>819</v>
      </c>
      <c r="BB4035" s="15" t="s">
        <v>13757</v>
      </c>
    </row>
    <row r="4036" spans="48:54" hidden="1" x14ac:dyDescent="0.25">
      <c r="AV4036" s="15" t="str">
        <f t="shared" si="62"/>
        <v>CA-2018-726  McCadden Campus Senior Housing</v>
      </c>
      <c r="AW4036" s="15" t="s">
        <v>8726</v>
      </c>
      <c r="AX4036" s="15" t="s">
        <v>7802</v>
      </c>
      <c r="AY4036" s="15" t="s">
        <v>14905</v>
      </c>
      <c r="AZ4036" s="15" t="s">
        <v>819</v>
      </c>
      <c r="BA4036" s="15" t="s">
        <v>819</v>
      </c>
      <c r="BB4036" s="15" t="s">
        <v>13925</v>
      </c>
    </row>
    <row r="4037" spans="48:54" hidden="1" x14ac:dyDescent="0.25">
      <c r="AV4037" s="15" t="str">
        <f t="shared" si="62"/>
        <v>CA-2018-731  Aria (fka Cambria Apartments)</v>
      </c>
      <c r="AW4037" s="15" t="s">
        <v>7803</v>
      </c>
      <c r="AX4037" s="15" t="s">
        <v>7804</v>
      </c>
      <c r="AY4037" s="15" t="s">
        <v>13627</v>
      </c>
      <c r="AZ4037" s="15" t="s">
        <v>819</v>
      </c>
      <c r="BA4037" s="15" t="s">
        <v>819</v>
      </c>
      <c r="BB4037" s="15" t="s">
        <v>13712</v>
      </c>
    </row>
    <row r="4038" spans="48:54" hidden="1" x14ac:dyDescent="0.25">
      <c r="AV4038" s="15" t="str">
        <f t="shared" si="62"/>
        <v>CA-2018-732  Senator Apartments</v>
      </c>
      <c r="AW4038" s="15" t="s">
        <v>7805</v>
      </c>
      <c r="AX4038" s="15" t="s">
        <v>7806</v>
      </c>
      <c r="AY4038" s="15" t="s">
        <v>15470</v>
      </c>
      <c r="AZ4038" s="15" t="s">
        <v>819</v>
      </c>
      <c r="BA4038" s="15" t="s">
        <v>819</v>
      </c>
      <c r="BB4038" s="15" t="s">
        <v>13719</v>
      </c>
    </row>
    <row r="4039" spans="48:54" hidden="1" x14ac:dyDescent="0.25">
      <c r="AV4039" s="15" t="str">
        <f t="shared" si="62"/>
        <v>CA-2018-735  Paseo Estero 4%</v>
      </c>
      <c r="AW4039" s="15" t="s">
        <v>8727</v>
      </c>
      <c r="AX4039" s="15" t="s">
        <v>14698</v>
      </c>
      <c r="AY4039" s="15" t="s">
        <v>7807</v>
      </c>
      <c r="AZ4039" s="15" t="s">
        <v>331</v>
      </c>
      <c r="BA4039" s="15" t="s">
        <v>332</v>
      </c>
      <c r="BB4039" s="15" t="s">
        <v>14699</v>
      </c>
    </row>
    <row r="4040" spans="48:54" hidden="1" x14ac:dyDescent="0.25">
      <c r="AV4040" s="15" t="str">
        <f t="shared" si="62"/>
        <v>CA-2018-736  Flor 401 Lofts</v>
      </c>
      <c r="AW4040" s="15" t="s">
        <v>8728</v>
      </c>
      <c r="AX4040" s="15" t="s">
        <v>15071</v>
      </c>
      <c r="AY4040" s="15" t="s">
        <v>7808</v>
      </c>
      <c r="AZ4040" s="15" t="s">
        <v>819</v>
      </c>
      <c r="BA4040" s="15" t="s">
        <v>819</v>
      </c>
      <c r="BB4040" s="15" t="s">
        <v>13719</v>
      </c>
    </row>
    <row r="4041" spans="48:54" hidden="1" x14ac:dyDescent="0.25">
      <c r="AV4041" s="15" t="str">
        <f t="shared" si="62"/>
        <v>CA-2018-737  Creekside</v>
      </c>
      <c r="AW4041" s="15" t="s">
        <v>8729</v>
      </c>
      <c r="AX4041" s="15" t="s">
        <v>7809</v>
      </c>
      <c r="AY4041" s="15" t="s">
        <v>7810</v>
      </c>
      <c r="AZ4041" s="15" t="s">
        <v>823</v>
      </c>
      <c r="BA4041" s="15" t="s">
        <v>824</v>
      </c>
      <c r="BB4041" s="15" t="s">
        <v>14363</v>
      </c>
    </row>
    <row r="4042" spans="48:54" hidden="1" x14ac:dyDescent="0.25">
      <c r="AV4042" s="15" t="str">
        <f t="shared" si="62"/>
        <v>CA-2018-738  Crossings on Monterey</v>
      </c>
      <c r="AW4042" s="15" t="s">
        <v>8730</v>
      </c>
      <c r="AX4042" s="15" t="s">
        <v>7811</v>
      </c>
      <c r="AY4042" s="15" t="s">
        <v>12739</v>
      </c>
      <c r="AZ4042" s="15" t="s">
        <v>881</v>
      </c>
      <c r="BA4042" s="15" t="s">
        <v>850</v>
      </c>
      <c r="BB4042" s="15" t="s">
        <v>13713</v>
      </c>
    </row>
    <row r="4043" spans="48:54" hidden="1" x14ac:dyDescent="0.25">
      <c r="AV4043" s="15" t="str">
        <f t="shared" si="62"/>
        <v>CA-2018-739  Park Manor Apartments</v>
      </c>
      <c r="AW4043" s="15" t="s">
        <v>7077</v>
      </c>
      <c r="AX4043" s="15" t="s">
        <v>1145</v>
      </c>
      <c r="AY4043" s="15" t="s">
        <v>1146</v>
      </c>
      <c r="AZ4043" s="15" t="s">
        <v>840</v>
      </c>
      <c r="BA4043" s="15" t="s">
        <v>332</v>
      </c>
      <c r="BB4043" s="15" t="s">
        <v>14323</v>
      </c>
    </row>
    <row r="4044" spans="48:54" hidden="1" x14ac:dyDescent="0.25">
      <c r="AV4044" s="15" t="str">
        <f t="shared" si="62"/>
        <v>CA-2018-740  Westlake Christian Terrace West</v>
      </c>
      <c r="AW4044" s="15" t="s">
        <v>8731</v>
      </c>
      <c r="AX4044" s="15" t="s">
        <v>7812</v>
      </c>
      <c r="AY4044" s="15" t="s">
        <v>7813</v>
      </c>
      <c r="AZ4044" s="15" t="s">
        <v>331</v>
      </c>
      <c r="BA4044" s="15" t="s">
        <v>332</v>
      </c>
      <c r="BB4044" s="15" t="s">
        <v>14700</v>
      </c>
    </row>
    <row r="4045" spans="48:54" hidden="1" x14ac:dyDescent="0.25">
      <c r="AV4045" s="15" t="str">
        <f t="shared" si="62"/>
        <v>CA-2018-741  Summer Park Apartments</v>
      </c>
      <c r="AW4045" s="15" t="s">
        <v>12740</v>
      </c>
      <c r="AX4045" s="15" t="s">
        <v>4009</v>
      </c>
      <c r="AY4045" s="15" t="s">
        <v>12741</v>
      </c>
      <c r="AZ4045" s="15" t="s">
        <v>830</v>
      </c>
      <c r="BA4045" s="15" t="s">
        <v>830</v>
      </c>
      <c r="BB4045" s="15" t="s">
        <v>14482</v>
      </c>
    </row>
    <row r="4046" spans="48:54" hidden="1" x14ac:dyDescent="0.25">
      <c r="AV4046" s="15" t="str">
        <f t="shared" si="62"/>
        <v>CA-2018-742  Casa del Sol</v>
      </c>
      <c r="AW4046" s="15" t="s">
        <v>8732</v>
      </c>
      <c r="AX4046" s="15" t="s">
        <v>865</v>
      </c>
      <c r="AY4046" s="15" t="s">
        <v>13628</v>
      </c>
      <c r="AZ4046" s="15" t="s">
        <v>819</v>
      </c>
      <c r="BA4046" s="15" t="s">
        <v>819</v>
      </c>
      <c r="BB4046" s="15" t="s">
        <v>13849</v>
      </c>
    </row>
    <row r="4047" spans="48:54" hidden="1" x14ac:dyDescent="0.25">
      <c r="AV4047" s="15" t="str">
        <f t="shared" si="62"/>
        <v>CA-2018-743  C4</v>
      </c>
      <c r="AW4047" s="15" t="s">
        <v>7814</v>
      </c>
      <c r="AX4047" s="15" t="s">
        <v>7815</v>
      </c>
      <c r="AY4047" s="15" t="s">
        <v>7816</v>
      </c>
      <c r="AZ4047" s="15" t="s">
        <v>984</v>
      </c>
      <c r="BA4047" s="15" t="s">
        <v>848</v>
      </c>
      <c r="BB4047" s="15" t="s">
        <v>14405</v>
      </c>
    </row>
    <row r="4048" spans="48:54" hidden="1" x14ac:dyDescent="0.25">
      <c r="AV4048" s="15" t="str">
        <f t="shared" si="62"/>
        <v>CA-2018-744  Palmdale Park Apartments</v>
      </c>
      <c r="AW4048" s="15" t="s">
        <v>8733</v>
      </c>
      <c r="AX4048" s="15" t="s">
        <v>7817</v>
      </c>
      <c r="AY4048" s="15" t="s">
        <v>7818</v>
      </c>
      <c r="AZ4048" s="15" t="s">
        <v>147</v>
      </c>
      <c r="BA4048" s="15" t="s">
        <v>819</v>
      </c>
      <c r="BB4048" s="15" t="s">
        <v>13825</v>
      </c>
    </row>
    <row r="4049" spans="48:54" hidden="1" x14ac:dyDescent="0.25">
      <c r="AV4049" s="15" t="str">
        <f t="shared" si="62"/>
        <v>CA-2018-745  The Residences at Depot Street</v>
      </c>
      <c r="AW4049" s="15" t="s">
        <v>7819</v>
      </c>
      <c r="AX4049" s="15" t="s">
        <v>7820</v>
      </c>
      <c r="AY4049" s="15" t="s">
        <v>13629</v>
      </c>
      <c r="AZ4049" s="15" t="s">
        <v>885</v>
      </c>
      <c r="BA4049" s="15" t="s">
        <v>345</v>
      </c>
      <c r="BB4049" s="15" t="s">
        <v>14197</v>
      </c>
    </row>
    <row r="4050" spans="48:54" hidden="1" x14ac:dyDescent="0.25">
      <c r="AV4050" s="15" t="str">
        <f t="shared" si="62"/>
        <v>CA-2018-746  Village at Willow Glen</v>
      </c>
      <c r="AW4050" s="15" t="s">
        <v>8734</v>
      </c>
      <c r="AX4050" s="15" t="s">
        <v>7821</v>
      </c>
      <c r="AY4050" s="15" t="s">
        <v>13630</v>
      </c>
      <c r="AZ4050" s="15" t="s">
        <v>851</v>
      </c>
      <c r="BA4050" s="15" t="s">
        <v>850</v>
      </c>
      <c r="BB4050" s="15" t="s">
        <v>14102</v>
      </c>
    </row>
    <row r="4051" spans="48:54" hidden="1" x14ac:dyDescent="0.25">
      <c r="AV4051" s="15" t="str">
        <f t="shared" si="62"/>
        <v>CA-2018-747  San Pablo Hotel</v>
      </c>
      <c r="AW4051" s="15" t="s">
        <v>7822</v>
      </c>
      <c r="AX4051" s="15" t="s">
        <v>632</v>
      </c>
      <c r="AY4051" s="15" t="s">
        <v>7823</v>
      </c>
      <c r="AZ4051" s="15" t="s">
        <v>331</v>
      </c>
      <c r="BA4051" s="15" t="s">
        <v>332</v>
      </c>
      <c r="BB4051" s="15" t="s">
        <v>13769</v>
      </c>
    </row>
    <row r="4052" spans="48:54" hidden="1" x14ac:dyDescent="0.25">
      <c r="AV4052" s="15" t="str">
        <f t="shared" si="62"/>
        <v>CA-2018-748  Antioch Scattered Site Renovation</v>
      </c>
      <c r="AW4052" s="15" t="s">
        <v>7824</v>
      </c>
      <c r="AX4052" s="15" t="s">
        <v>7825</v>
      </c>
      <c r="AY4052" s="15" t="s">
        <v>14701</v>
      </c>
      <c r="AZ4052" s="15" t="s">
        <v>1470</v>
      </c>
      <c r="BA4052" s="15" t="s">
        <v>1275</v>
      </c>
      <c r="BB4052" s="15" t="s">
        <v>13868</v>
      </c>
    </row>
    <row r="4053" spans="48:54" hidden="1" x14ac:dyDescent="0.25">
      <c r="AV4053" s="15" t="str">
        <f t="shared" si="62"/>
        <v>CA-2018-749  Playa del Sol Family Apartments</v>
      </c>
      <c r="AW4053" s="15" t="s">
        <v>8735</v>
      </c>
      <c r="AX4053" s="15" t="s">
        <v>7826</v>
      </c>
      <c r="AY4053" s="15" t="s">
        <v>12742</v>
      </c>
      <c r="AZ4053" s="15" t="s">
        <v>848</v>
      </c>
      <c r="BA4053" s="15" t="s">
        <v>848</v>
      </c>
      <c r="BB4053" s="15" t="s">
        <v>14121</v>
      </c>
    </row>
    <row r="4054" spans="48:54" hidden="1" x14ac:dyDescent="0.25">
      <c r="AV4054" s="15" t="str">
        <f t="shared" si="62"/>
        <v>CA-2018-750  Metro East Senior Park (fka Villa Ct. Sr. Apts)</v>
      </c>
      <c r="AW4054" s="15" t="s">
        <v>7827</v>
      </c>
      <c r="AX4054" s="15" t="s">
        <v>7828</v>
      </c>
      <c r="AY4054" s="15" t="s">
        <v>7829</v>
      </c>
      <c r="AZ4054" s="15" t="s">
        <v>42</v>
      </c>
      <c r="BA4054" s="15" t="s">
        <v>1277</v>
      </c>
      <c r="BB4054" s="15" t="s">
        <v>13944</v>
      </c>
    </row>
    <row r="4055" spans="48:54" hidden="1" x14ac:dyDescent="0.25">
      <c r="AV4055" s="15" t="str">
        <f t="shared" ref="AV4055:AV4118" si="63">CONCATENATE(AW4055,"  ",AX4055)</f>
        <v>CA-2018-751  Danbury Park Apartments</v>
      </c>
      <c r="AW4055" s="15" t="s">
        <v>8736</v>
      </c>
      <c r="AX4055" s="15" t="s">
        <v>7830</v>
      </c>
      <c r="AY4055" s="15" t="s">
        <v>7831</v>
      </c>
      <c r="AZ4055" s="15" t="s">
        <v>167</v>
      </c>
      <c r="BA4055" s="15" t="s">
        <v>781</v>
      </c>
      <c r="BB4055" s="15" t="s">
        <v>13911</v>
      </c>
    </row>
    <row r="4056" spans="48:54" hidden="1" x14ac:dyDescent="0.25">
      <c r="AV4056" s="15" t="str">
        <f t="shared" si="63"/>
        <v>CA-2018-752  Channel Island Park</v>
      </c>
      <c r="AW4056" s="15" t="s">
        <v>8737</v>
      </c>
      <c r="AX4056" s="15" t="s">
        <v>7832</v>
      </c>
      <c r="AY4056" s="15" t="s">
        <v>7833</v>
      </c>
      <c r="AZ4056" s="15" t="s">
        <v>562</v>
      </c>
      <c r="BA4056" s="15" t="s">
        <v>1009</v>
      </c>
      <c r="BB4056" s="15" t="s">
        <v>14246</v>
      </c>
    </row>
    <row r="4057" spans="48:54" hidden="1" x14ac:dyDescent="0.25">
      <c r="AV4057" s="15" t="str">
        <f t="shared" si="63"/>
        <v>CA-2018-753  Summercrest Apartments</v>
      </c>
      <c r="AW4057" s="15" t="s">
        <v>7834</v>
      </c>
      <c r="AX4057" s="15" t="s">
        <v>1618</v>
      </c>
      <c r="AY4057" s="15" t="s">
        <v>13085</v>
      </c>
      <c r="AZ4057" s="15" t="s">
        <v>1624</v>
      </c>
      <c r="BA4057" s="15" t="s">
        <v>848</v>
      </c>
      <c r="BB4057" s="15" t="s">
        <v>14024</v>
      </c>
    </row>
    <row r="4058" spans="48:54" hidden="1" x14ac:dyDescent="0.25">
      <c r="AV4058" s="15" t="str">
        <f t="shared" si="63"/>
        <v>CA-2018-754  Cobblestone Village</v>
      </c>
      <c r="AW4058" s="15" t="s">
        <v>8738</v>
      </c>
      <c r="AX4058" s="15" t="s">
        <v>7835</v>
      </c>
      <c r="AY4058" s="15" t="s">
        <v>658</v>
      </c>
      <c r="AZ4058" s="15" t="s">
        <v>660</v>
      </c>
      <c r="BA4058" s="15" t="s">
        <v>848</v>
      </c>
      <c r="BB4058" s="15" t="s">
        <v>13918</v>
      </c>
    </row>
    <row r="4059" spans="48:54" hidden="1" x14ac:dyDescent="0.25">
      <c r="AV4059" s="15" t="str">
        <f t="shared" si="63"/>
        <v>CA-2018-755  Parkside Apartments</v>
      </c>
      <c r="AW4059" s="15" t="s">
        <v>7836</v>
      </c>
      <c r="AX4059" s="15" t="s">
        <v>130</v>
      </c>
      <c r="AY4059" s="15" t="s">
        <v>7837</v>
      </c>
      <c r="AZ4059" s="15" t="s">
        <v>848</v>
      </c>
      <c r="BA4059" s="15" t="s">
        <v>848</v>
      </c>
      <c r="BB4059" s="15" t="s">
        <v>13799</v>
      </c>
    </row>
    <row r="4060" spans="48:54" hidden="1" x14ac:dyDescent="0.25">
      <c r="AV4060" s="15" t="str">
        <f t="shared" si="63"/>
        <v>CA-2018-756  Courtyard at the Meadows</v>
      </c>
      <c r="AW4060" s="15" t="s">
        <v>8739</v>
      </c>
      <c r="AX4060" s="15" t="s">
        <v>7838</v>
      </c>
      <c r="AY4060" s="15" t="s">
        <v>7839</v>
      </c>
      <c r="AZ4060" s="15" t="s">
        <v>844</v>
      </c>
      <c r="BA4060" s="15" t="s">
        <v>844</v>
      </c>
      <c r="BB4060" s="15" t="s">
        <v>14702</v>
      </c>
    </row>
    <row r="4061" spans="48:54" hidden="1" x14ac:dyDescent="0.25">
      <c r="AV4061" s="15" t="str">
        <f t="shared" si="63"/>
        <v>CA-2018-757  Hookston Senior Apartments</v>
      </c>
      <c r="AW4061" s="15" t="s">
        <v>8740</v>
      </c>
      <c r="AX4061" s="15" t="s">
        <v>7840</v>
      </c>
      <c r="AY4061" s="15" t="s">
        <v>7841</v>
      </c>
      <c r="AZ4061" s="15" t="s">
        <v>545</v>
      </c>
      <c r="BA4061" s="15" t="s">
        <v>1275</v>
      </c>
      <c r="BB4061" s="15" t="s">
        <v>14213</v>
      </c>
    </row>
    <row r="4062" spans="48:54" hidden="1" x14ac:dyDescent="0.25">
      <c r="AV4062" s="15" t="str">
        <f t="shared" si="63"/>
        <v>CA-2018-758  Sunrise Gardens</v>
      </c>
      <c r="AW4062" s="15" t="s">
        <v>8741</v>
      </c>
      <c r="AX4062" s="15" t="s">
        <v>7078</v>
      </c>
      <c r="AY4062" s="15" t="s">
        <v>7079</v>
      </c>
      <c r="AZ4062" s="15" t="s">
        <v>825</v>
      </c>
      <c r="BA4062" s="15" t="s">
        <v>826</v>
      </c>
      <c r="BB4062" s="15" t="s">
        <v>13938</v>
      </c>
    </row>
    <row r="4063" spans="48:54" hidden="1" x14ac:dyDescent="0.25">
      <c r="AV4063" s="15" t="str">
        <f t="shared" si="63"/>
        <v>CA-2018-759  Murphy Station Apartments (f.k.a. Atria)</v>
      </c>
      <c r="AW4063" s="15" t="s">
        <v>7842</v>
      </c>
      <c r="AX4063" s="15" t="s">
        <v>14906</v>
      </c>
      <c r="AY4063" s="15" t="s">
        <v>14907</v>
      </c>
      <c r="AZ4063" s="15" t="s">
        <v>149</v>
      </c>
      <c r="BA4063" s="15" t="s">
        <v>850</v>
      </c>
      <c r="BB4063" s="15" t="s">
        <v>14191</v>
      </c>
    </row>
    <row r="4064" spans="48:54" hidden="1" x14ac:dyDescent="0.25">
      <c r="AV4064" s="15" t="str">
        <f t="shared" si="63"/>
        <v>CA-2018-760  Highland Creek Apartments</v>
      </c>
      <c r="AW4064" s="15" t="s">
        <v>8742</v>
      </c>
      <c r="AX4064" s="15" t="s">
        <v>1459</v>
      </c>
      <c r="AY4064" s="15" t="s">
        <v>5381</v>
      </c>
      <c r="AZ4064" s="15" t="s">
        <v>361</v>
      </c>
      <c r="BA4064" s="15" t="s">
        <v>362</v>
      </c>
      <c r="BB4064" s="15" t="s">
        <v>14249</v>
      </c>
    </row>
    <row r="4065" spans="48:54" hidden="1" x14ac:dyDescent="0.25">
      <c r="AV4065" s="15" t="str">
        <f t="shared" si="63"/>
        <v>CA-2018-761  Harmony Gates</v>
      </c>
      <c r="AW4065" s="15" t="s">
        <v>8743</v>
      </c>
      <c r="AX4065" s="15" t="s">
        <v>7843</v>
      </c>
      <c r="AY4065" s="15" t="s">
        <v>1033</v>
      </c>
      <c r="AZ4065" s="15" t="s">
        <v>819</v>
      </c>
      <c r="BA4065" s="15" t="s">
        <v>819</v>
      </c>
      <c r="BB4065" s="15" t="s">
        <v>13961</v>
      </c>
    </row>
    <row r="4066" spans="48:54" hidden="1" x14ac:dyDescent="0.25">
      <c r="AV4066" s="15" t="str">
        <f t="shared" si="63"/>
        <v>CA-2018-762  Fairwood Apartments</v>
      </c>
      <c r="AW4066" s="15" t="s">
        <v>8744</v>
      </c>
      <c r="AX4066" s="15" t="s">
        <v>7844</v>
      </c>
      <c r="AY4066" s="15" t="s">
        <v>7845</v>
      </c>
      <c r="AZ4066" s="15" t="s">
        <v>624</v>
      </c>
      <c r="BA4066" s="15" t="s">
        <v>781</v>
      </c>
      <c r="BB4066" s="15" t="s">
        <v>14385</v>
      </c>
    </row>
    <row r="4067" spans="48:54" hidden="1" x14ac:dyDescent="0.25">
      <c r="AV4067" s="15" t="str">
        <f t="shared" si="63"/>
        <v>CA-2018-764  Garden Brook Senior Village</v>
      </c>
      <c r="AW4067" s="15" t="s">
        <v>7846</v>
      </c>
      <c r="AX4067" s="15" t="s">
        <v>7847</v>
      </c>
      <c r="AY4067" s="15" t="s">
        <v>15072</v>
      </c>
      <c r="AZ4067" s="15" t="s">
        <v>1923</v>
      </c>
      <c r="BA4067" s="15" t="s">
        <v>1277</v>
      </c>
      <c r="BB4067" s="15" t="s">
        <v>14703</v>
      </c>
    </row>
    <row r="4068" spans="48:54" hidden="1" x14ac:dyDescent="0.25">
      <c r="AV4068" s="15" t="str">
        <f t="shared" si="63"/>
        <v>CA-2018-766  Charles Apartments + Cypress Gardens; Scattered-Si</v>
      </c>
      <c r="AW4068" s="15" t="s">
        <v>14704</v>
      </c>
      <c r="AX4068" s="15" t="s">
        <v>14705</v>
      </c>
      <c r="AY4068" s="15" t="s">
        <v>14706</v>
      </c>
      <c r="AZ4068" s="15" t="s">
        <v>1469</v>
      </c>
      <c r="BA4068" s="15" t="s">
        <v>876</v>
      </c>
      <c r="BB4068" s="15" t="s">
        <v>13864</v>
      </c>
    </row>
    <row r="4069" spans="48:54" hidden="1" x14ac:dyDescent="0.25">
      <c r="AV4069" s="15" t="str">
        <f t="shared" si="63"/>
        <v>CA-2018-767  Western Avenue Apartments</v>
      </c>
      <c r="AW4069" s="15" t="s">
        <v>15471</v>
      </c>
      <c r="AX4069" s="15" t="s">
        <v>15472</v>
      </c>
      <c r="AY4069" s="15" t="s">
        <v>15473</v>
      </c>
      <c r="AZ4069" s="15" t="s">
        <v>819</v>
      </c>
      <c r="BA4069" s="15" t="s">
        <v>819</v>
      </c>
      <c r="BB4069" s="15" t="s">
        <v>13958</v>
      </c>
    </row>
    <row r="4070" spans="48:54" hidden="1" x14ac:dyDescent="0.25">
      <c r="AV4070" s="15" t="str">
        <f t="shared" si="63"/>
        <v>CA-2018-768  Gramercy Place Apartments</v>
      </c>
      <c r="AW4070" s="15" t="s">
        <v>8745</v>
      </c>
      <c r="AX4070" s="15" t="s">
        <v>7848</v>
      </c>
      <c r="AY4070" s="15" t="s">
        <v>14707</v>
      </c>
      <c r="AZ4070" s="15" t="s">
        <v>819</v>
      </c>
      <c r="BA4070" s="15" t="s">
        <v>819</v>
      </c>
      <c r="BB4070" s="15" t="s">
        <v>13784</v>
      </c>
    </row>
    <row r="4071" spans="48:54" hidden="1" x14ac:dyDescent="0.25">
      <c r="AV4071" s="15" t="str">
        <f t="shared" si="63"/>
        <v>CA-2018-769  West Third Apartments</v>
      </c>
      <c r="AW4071" s="15" t="s">
        <v>15474</v>
      </c>
      <c r="AX4071" s="15" t="s">
        <v>15475</v>
      </c>
      <c r="AY4071" s="15" t="s">
        <v>15476</v>
      </c>
      <c r="AZ4071" s="15" t="s">
        <v>819</v>
      </c>
      <c r="BA4071" s="15" t="s">
        <v>819</v>
      </c>
      <c r="BB4071" s="15" t="s">
        <v>13790</v>
      </c>
    </row>
    <row r="4072" spans="48:54" hidden="1" x14ac:dyDescent="0.25">
      <c r="AV4072" s="15" t="str">
        <f t="shared" si="63"/>
        <v>CA-2018-771  El Rancho Verde Apartments</v>
      </c>
      <c r="AW4072" s="15" t="s">
        <v>7849</v>
      </c>
      <c r="AX4072" s="15" t="s">
        <v>47</v>
      </c>
      <c r="AY4072" s="15" t="s">
        <v>7850</v>
      </c>
      <c r="AZ4072" s="15" t="s">
        <v>851</v>
      </c>
      <c r="BA4072" s="15" t="s">
        <v>850</v>
      </c>
      <c r="BB4072" s="15" t="s">
        <v>14011</v>
      </c>
    </row>
    <row r="4073" spans="48:54" hidden="1" x14ac:dyDescent="0.25">
      <c r="AV4073" s="15" t="str">
        <f t="shared" si="63"/>
        <v>CA-2018-772  GRAND AVENUE PARCEL Q APARTMENTS</v>
      </c>
      <c r="AW4073" s="15" t="s">
        <v>15477</v>
      </c>
      <c r="AX4073" s="15" t="s">
        <v>15478</v>
      </c>
      <c r="AY4073" s="15" t="s">
        <v>15479</v>
      </c>
      <c r="AZ4073" s="15" t="s">
        <v>15480</v>
      </c>
      <c r="BA4073" s="15" t="s">
        <v>819</v>
      </c>
      <c r="BB4073" s="15" t="s">
        <v>13745</v>
      </c>
    </row>
    <row r="4074" spans="48:54" hidden="1" x14ac:dyDescent="0.25">
      <c r="AV4074" s="15" t="str">
        <f t="shared" si="63"/>
        <v>CA-2018-773  Avanza 490 (fka 490 South Van Ness Ave)</v>
      </c>
      <c r="AW4074" s="15" t="s">
        <v>7851</v>
      </c>
      <c r="AX4074" s="15" t="s">
        <v>14708</v>
      </c>
      <c r="AY4074" s="15" t="s">
        <v>7852</v>
      </c>
      <c r="AZ4074" s="15" t="s">
        <v>845</v>
      </c>
      <c r="BA4074" s="15" t="s">
        <v>845</v>
      </c>
      <c r="BB4074" s="15" t="s">
        <v>13791</v>
      </c>
    </row>
    <row r="4075" spans="48:54" hidden="1" x14ac:dyDescent="0.25">
      <c r="AV4075" s="15" t="str">
        <f t="shared" si="63"/>
        <v>CA-2018-775  Day Creek Senior Villas 2</v>
      </c>
      <c r="AW4075" s="15" t="s">
        <v>7853</v>
      </c>
      <c r="AX4075" s="15" t="s">
        <v>14709</v>
      </c>
      <c r="AY4075" s="15" t="s">
        <v>14668</v>
      </c>
      <c r="AZ4075" s="15" t="s">
        <v>1464</v>
      </c>
      <c r="BA4075" s="15" t="s">
        <v>882</v>
      </c>
      <c r="BB4075" s="15" t="s">
        <v>14470</v>
      </c>
    </row>
    <row r="4076" spans="48:54" hidden="1" x14ac:dyDescent="0.25">
      <c r="AV4076" s="15" t="str">
        <f t="shared" si="63"/>
        <v>CA-2018-776  First Point I</v>
      </c>
      <c r="AW4076" s="15" t="s">
        <v>8746</v>
      </c>
      <c r="AX4076" s="15" t="s">
        <v>7854</v>
      </c>
      <c r="AY4076" s="15" t="s">
        <v>7855</v>
      </c>
      <c r="AZ4076" s="15" t="s">
        <v>42</v>
      </c>
      <c r="BA4076" s="15" t="s">
        <v>1277</v>
      </c>
      <c r="BB4076" s="15" t="s">
        <v>13944</v>
      </c>
    </row>
    <row r="4077" spans="48:54" hidden="1" x14ac:dyDescent="0.25">
      <c r="AV4077" s="15" t="str">
        <f t="shared" si="63"/>
        <v>CA-2018-777  First Point II</v>
      </c>
      <c r="AW4077" s="15" t="s">
        <v>8747</v>
      </c>
      <c r="AX4077" s="15" t="s">
        <v>7856</v>
      </c>
      <c r="AY4077" s="15" t="s">
        <v>14908</v>
      </c>
      <c r="AZ4077" s="15" t="s">
        <v>42</v>
      </c>
      <c r="BA4077" s="15" t="s">
        <v>1277</v>
      </c>
      <c r="BB4077" s="15" t="s">
        <v>13944</v>
      </c>
    </row>
    <row r="4078" spans="48:54" hidden="1" x14ac:dyDescent="0.25">
      <c r="AV4078" s="15" t="str">
        <f t="shared" si="63"/>
        <v>CA-2018-778  Casa Adelante – 2828 16th (fka 1990 Folsom)</v>
      </c>
      <c r="AW4078" s="15" t="s">
        <v>7857</v>
      </c>
      <c r="AX4078" s="15" t="s">
        <v>14909</v>
      </c>
      <c r="AY4078" s="15" t="s">
        <v>7858</v>
      </c>
      <c r="AZ4078" s="15" t="s">
        <v>845</v>
      </c>
      <c r="BA4078" s="15" t="s">
        <v>845</v>
      </c>
      <c r="BB4078" s="15" t="s">
        <v>14305</v>
      </c>
    </row>
    <row r="4079" spans="48:54" hidden="1" x14ac:dyDescent="0.25">
      <c r="AV4079" s="15" t="str">
        <f t="shared" si="63"/>
        <v>CA-2018-779  Springhaven (FKA Willowbrook 2)</v>
      </c>
      <c r="AW4079" s="15" t="s">
        <v>8748</v>
      </c>
      <c r="AX4079" s="15" t="s">
        <v>14710</v>
      </c>
      <c r="AY4079" s="15" t="s">
        <v>14711</v>
      </c>
      <c r="AZ4079" s="15" t="s">
        <v>819</v>
      </c>
      <c r="BA4079" s="15" t="s">
        <v>819</v>
      </c>
      <c r="BB4079" s="15" t="s">
        <v>14163</v>
      </c>
    </row>
    <row r="4080" spans="48:54" hidden="1" x14ac:dyDescent="0.25">
      <c r="AV4080" s="15" t="str">
        <f t="shared" si="63"/>
        <v>CA-2018-780  Florence Apartments</v>
      </c>
      <c r="AW4080" s="15" t="s">
        <v>7859</v>
      </c>
      <c r="AX4080" s="15" t="s">
        <v>7860</v>
      </c>
      <c r="AY4080" s="15" t="s">
        <v>7861</v>
      </c>
      <c r="AZ4080" s="15" t="s">
        <v>15248</v>
      </c>
      <c r="BA4080" s="15" t="s">
        <v>819</v>
      </c>
      <c r="BB4080" s="15" t="s">
        <v>14514</v>
      </c>
    </row>
    <row r="4081" spans="48:54" hidden="1" x14ac:dyDescent="0.25">
      <c r="AV4081" s="15" t="str">
        <f t="shared" si="63"/>
        <v>CA-2018-781  Broadway Apartments</v>
      </c>
      <c r="AW4081" s="15" t="s">
        <v>15481</v>
      </c>
      <c r="AX4081" s="15" t="s">
        <v>15482</v>
      </c>
      <c r="AY4081" s="15" t="s">
        <v>15483</v>
      </c>
      <c r="AZ4081" s="15" t="s">
        <v>819</v>
      </c>
      <c r="BA4081" s="15" t="s">
        <v>819</v>
      </c>
      <c r="BB4081" s="15" t="s">
        <v>13757</v>
      </c>
    </row>
    <row r="4082" spans="48:54" hidden="1" x14ac:dyDescent="0.25">
      <c r="AV4082" s="15" t="str">
        <f t="shared" si="63"/>
        <v>CA-2018-782  Escondido Gardens Apartments</v>
      </c>
      <c r="AW4082" s="15" t="s">
        <v>7863</v>
      </c>
      <c r="AX4082" s="15" t="s">
        <v>7864</v>
      </c>
      <c r="AY4082" s="15" t="s">
        <v>7865</v>
      </c>
      <c r="AZ4082" s="15" t="s">
        <v>660</v>
      </c>
      <c r="BA4082" s="15" t="s">
        <v>848</v>
      </c>
      <c r="BB4082" s="15" t="s">
        <v>13762</v>
      </c>
    </row>
    <row r="4083" spans="48:54" hidden="1" x14ac:dyDescent="0.25">
      <c r="AV4083" s="15" t="str">
        <f t="shared" si="63"/>
        <v>CA-2018-783  Dino Papavero Senior Centre</v>
      </c>
      <c r="AW4083" s="15" t="s">
        <v>6632</v>
      </c>
      <c r="AX4083" s="15" t="s">
        <v>6633</v>
      </c>
      <c r="AY4083" s="15" t="s">
        <v>6634</v>
      </c>
      <c r="AZ4083" s="15" t="s">
        <v>1116</v>
      </c>
      <c r="BA4083" s="15" t="s">
        <v>882</v>
      </c>
      <c r="BB4083" s="15" t="s">
        <v>14193</v>
      </c>
    </row>
    <row r="4084" spans="48:54" hidden="1" x14ac:dyDescent="0.25">
      <c r="AV4084" s="15" t="str">
        <f t="shared" si="63"/>
        <v>CA-2018-784  Las Ventanas Apartments</v>
      </c>
      <c r="AW4084" s="15" t="s">
        <v>7866</v>
      </c>
      <c r="AX4084" s="15" t="s">
        <v>1610</v>
      </c>
      <c r="AY4084" s="15" t="s">
        <v>15249</v>
      </c>
      <c r="AZ4084" s="15" t="s">
        <v>1101</v>
      </c>
      <c r="BA4084" s="15" t="s">
        <v>819</v>
      </c>
      <c r="BB4084" s="15" t="s">
        <v>14321</v>
      </c>
    </row>
    <row r="4085" spans="48:54" hidden="1" x14ac:dyDescent="0.25">
      <c r="AV4085" s="15" t="str">
        <f t="shared" si="63"/>
        <v>CA-2018-785  Heritage Apartments</v>
      </c>
      <c r="AW4085" s="15" t="s">
        <v>7867</v>
      </c>
      <c r="AX4085" s="15" t="s">
        <v>7868</v>
      </c>
      <c r="AY4085" s="15" t="s">
        <v>13631</v>
      </c>
      <c r="AZ4085" s="15" t="s">
        <v>51</v>
      </c>
      <c r="BA4085" s="15" t="s">
        <v>848</v>
      </c>
      <c r="BB4085" s="15" t="s">
        <v>14063</v>
      </c>
    </row>
    <row r="4086" spans="48:54" hidden="1" x14ac:dyDescent="0.25">
      <c r="AV4086" s="15" t="str">
        <f t="shared" si="63"/>
        <v>CA-2018-788  Building 205</v>
      </c>
      <c r="AW4086" s="15" t="s">
        <v>15484</v>
      </c>
      <c r="AX4086" s="15" t="s">
        <v>15485</v>
      </c>
      <c r="AY4086" s="15" t="s">
        <v>15486</v>
      </c>
      <c r="AZ4086" s="15" t="s">
        <v>819</v>
      </c>
      <c r="BA4086" s="15" t="s">
        <v>819</v>
      </c>
      <c r="BB4086" s="15" t="s">
        <v>14008</v>
      </c>
    </row>
    <row r="4087" spans="48:54" hidden="1" x14ac:dyDescent="0.25">
      <c r="AV4087" s="15" t="str">
        <f t="shared" si="63"/>
        <v>CA-2018-789  Breezewood Village</v>
      </c>
      <c r="AW4087" s="15" t="s">
        <v>7869</v>
      </c>
      <c r="AX4087" s="15" t="s">
        <v>456</v>
      </c>
      <c r="AY4087" s="15" t="s">
        <v>457</v>
      </c>
      <c r="AZ4087" s="15" t="s">
        <v>320</v>
      </c>
      <c r="BA4087" s="15" t="s">
        <v>819</v>
      </c>
      <c r="BB4087" s="15" t="s">
        <v>13853</v>
      </c>
    </row>
    <row r="4088" spans="48:54" hidden="1" x14ac:dyDescent="0.25">
      <c r="AV4088" s="15" t="str">
        <f t="shared" si="63"/>
        <v>CA-2018-792  Building 208</v>
      </c>
      <c r="AW4088" s="15" t="s">
        <v>15487</v>
      </c>
      <c r="AX4088" s="15" t="s">
        <v>15488</v>
      </c>
      <c r="AY4088" s="15" t="s">
        <v>15489</v>
      </c>
      <c r="AZ4088" s="15" t="s">
        <v>819</v>
      </c>
      <c r="BA4088" s="15" t="s">
        <v>819</v>
      </c>
      <c r="BB4088" s="15" t="s">
        <v>14008</v>
      </c>
    </row>
    <row r="4089" spans="48:54" hidden="1" x14ac:dyDescent="0.25">
      <c r="AV4089" s="15" t="str">
        <f t="shared" si="63"/>
        <v>CA-2018-794  The Pointe on Vermont</v>
      </c>
      <c r="AW4089" s="15" t="s">
        <v>7870</v>
      </c>
      <c r="AX4089" s="15" t="s">
        <v>7871</v>
      </c>
      <c r="AY4089" s="15" t="s">
        <v>14910</v>
      </c>
      <c r="AZ4089" s="15" t="s">
        <v>819</v>
      </c>
      <c r="BA4089" s="15" t="s">
        <v>819</v>
      </c>
      <c r="BB4089" s="15" t="s">
        <v>13857</v>
      </c>
    </row>
    <row r="4090" spans="48:54" hidden="1" x14ac:dyDescent="0.25">
      <c r="AV4090" s="15" t="str">
        <f t="shared" si="63"/>
        <v>CA-2018-795  Miramar Tower</v>
      </c>
      <c r="AW4090" s="15" t="s">
        <v>7872</v>
      </c>
      <c r="AX4090" s="15" t="s">
        <v>7873</v>
      </c>
      <c r="AY4090" s="15" t="s">
        <v>7874</v>
      </c>
      <c r="AZ4090" s="15" t="s">
        <v>819</v>
      </c>
      <c r="BA4090" s="15" t="s">
        <v>819</v>
      </c>
      <c r="BB4090" s="15" t="s">
        <v>13790</v>
      </c>
    </row>
    <row r="4091" spans="48:54" hidden="1" x14ac:dyDescent="0.25">
      <c r="AV4091" s="15" t="str">
        <f t="shared" si="63"/>
        <v>CA-2018-796  La Mesa Springs</v>
      </c>
      <c r="AW4091" s="15" t="s">
        <v>7875</v>
      </c>
      <c r="AX4091" s="15" t="s">
        <v>7876</v>
      </c>
      <c r="AY4091" s="15" t="s">
        <v>7877</v>
      </c>
      <c r="AZ4091" s="15" t="s">
        <v>1088</v>
      </c>
      <c r="BA4091" s="15" t="s">
        <v>848</v>
      </c>
      <c r="BB4091" s="15" t="s">
        <v>14560</v>
      </c>
    </row>
    <row r="4092" spans="48:54" hidden="1" x14ac:dyDescent="0.25">
      <c r="AV4092" s="15" t="str">
        <f t="shared" si="63"/>
        <v>CA-2019-005  VISTA BALLONA</v>
      </c>
      <c r="AW4092" s="15" t="s">
        <v>7878</v>
      </c>
      <c r="AX4092" s="15" t="s">
        <v>7879</v>
      </c>
      <c r="AY4092" s="15" t="s">
        <v>7880</v>
      </c>
      <c r="AZ4092" s="15" t="s">
        <v>819</v>
      </c>
      <c r="BA4092" s="15" t="s">
        <v>819</v>
      </c>
      <c r="BB4092" s="15" t="s">
        <v>13931</v>
      </c>
    </row>
    <row r="4093" spans="48:54" hidden="1" x14ac:dyDescent="0.25">
      <c r="AV4093" s="15" t="str">
        <f t="shared" si="63"/>
        <v>CA-2019-006  Mariposa Oaks</v>
      </c>
      <c r="AW4093" s="15" t="s">
        <v>12743</v>
      </c>
      <c r="AX4093" s="15" t="s">
        <v>12744</v>
      </c>
      <c r="AY4093" s="15" t="s">
        <v>12745</v>
      </c>
      <c r="AZ4093" s="15" t="s">
        <v>8823</v>
      </c>
      <c r="BA4093" s="15" t="s">
        <v>8823</v>
      </c>
      <c r="BB4093" s="15" t="s">
        <v>13899</v>
      </c>
    </row>
    <row r="4094" spans="48:54" hidden="1" x14ac:dyDescent="0.25">
      <c r="AV4094" s="15" t="str">
        <f t="shared" si="63"/>
        <v>CA-2019-007  Woo-Mehl LIHTC Homes</v>
      </c>
      <c r="AW4094" s="15" t="s">
        <v>7881</v>
      </c>
      <c r="AX4094" s="15" t="s">
        <v>7882</v>
      </c>
      <c r="AY4094" s="15" t="s">
        <v>15073</v>
      </c>
      <c r="AZ4094" s="15" t="s">
        <v>7883</v>
      </c>
      <c r="BA4094" s="15" t="s">
        <v>1937</v>
      </c>
      <c r="BB4094" s="15" t="s">
        <v>14572</v>
      </c>
    </row>
    <row r="4095" spans="48:54" hidden="1" x14ac:dyDescent="0.25">
      <c r="AV4095" s="15" t="str">
        <f t="shared" si="63"/>
        <v>CA-2019-009  QHA Homes II</v>
      </c>
      <c r="AW4095" s="15" t="s">
        <v>15490</v>
      </c>
      <c r="AX4095" s="15" t="s">
        <v>15491</v>
      </c>
      <c r="AY4095" s="15" t="s">
        <v>15492</v>
      </c>
      <c r="AZ4095" s="15" t="s">
        <v>6783</v>
      </c>
      <c r="BA4095" s="15" t="s">
        <v>524</v>
      </c>
      <c r="BB4095" s="15" t="s">
        <v>14596</v>
      </c>
    </row>
    <row r="4096" spans="48:54" hidden="1" x14ac:dyDescent="0.25">
      <c r="AV4096" s="15" t="str">
        <f t="shared" si="63"/>
        <v>CA-2019-010  Cameron Villa Apartments</v>
      </c>
      <c r="AW4096" s="15" t="s">
        <v>7884</v>
      </c>
      <c r="AX4096" s="15" t="s">
        <v>7885</v>
      </c>
      <c r="AY4096" s="15" t="s">
        <v>7886</v>
      </c>
      <c r="AZ4096" s="15" t="s">
        <v>831</v>
      </c>
      <c r="BA4096" s="15" t="s">
        <v>832</v>
      </c>
      <c r="BB4096" s="15" t="s">
        <v>14020</v>
      </c>
    </row>
    <row r="4097" spans="48:54" hidden="1" x14ac:dyDescent="0.25">
      <c r="AV4097" s="15" t="str">
        <f t="shared" si="63"/>
        <v>CA-2019-015  Truckee Artist Lofts</v>
      </c>
      <c r="AW4097" s="15" t="s">
        <v>8749</v>
      </c>
      <c r="AX4097" s="15" t="s">
        <v>7887</v>
      </c>
      <c r="AY4097" s="15" t="s">
        <v>7888</v>
      </c>
      <c r="AZ4097" s="15" t="s">
        <v>1104</v>
      </c>
      <c r="BA4097" s="15" t="s">
        <v>855</v>
      </c>
      <c r="BB4097" s="15" t="s">
        <v>13871</v>
      </c>
    </row>
    <row r="4098" spans="48:54" hidden="1" x14ac:dyDescent="0.25">
      <c r="AV4098" s="15" t="str">
        <f t="shared" si="63"/>
        <v>CA-2019-016  Kennett Court Apartments</v>
      </c>
      <c r="AW4098" s="15" t="s">
        <v>7889</v>
      </c>
      <c r="AX4098" s="15" t="s">
        <v>7890</v>
      </c>
      <c r="AY4098" s="15" t="s">
        <v>14911</v>
      </c>
      <c r="AZ4098" s="15" t="s">
        <v>1278</v>
      </c>
      <c r="BA4098" s="15" t="s">
        <v>822</v>
      </c>
      <c r="BB4098" s="15" t="s">
        <v>14713</v>
      </c>
    </row>
    <row r="4099" spans="48:54" hidden="1" x14ac:dyDescent="0.25">
      <c r="AV4099" s="15" t="str">
        <f t="shared" si="63"/>
        <v>CA-2019-017  Sierra Fountains (FKA:Sierra Avenue Family Apts)</v>
      </c>
      <c r="AW4099" s="15" t="s">
        <v>7891</v>
      </c>
      <c r="AX4099" s="15" t="s">
        <v>14912</v>
      </c>
      <c r="AY4099" s="15" t="s">
        <v>13632</v>
      </c>
      <c r="AZ4099" s="15" t="s">
        <v>1116</v>
      </c>
      <c r="BA4099" s="15" t="s">
        <v>882</v>
      </c>
      <c r="BB4099" s="15" t="s">
        <v>14492</v>
      </c>
    </row>
    <row r="4100" spans="48:54" hidden="1" x14ac:dyDescent="0.25">
      <c r="AV4100" s="15" t="str">
        <f t="shared" si="63"/>
        <v>CA-2019-018  Arminta Square Apartments</v>
      </c>
      <c r="AW4100" s="15" t="s">
        <v>14714</v>
      </c>
      <c r="AX4100" s="15" t="s">
        <v>14715</v>
      </c>
      <c r="AY4100" s="15" t="s">
        <v>14716</v>
      </c>
      <c r="AZ4100" s="15" t="s">
        <v>819</v>
      </c>
      <c r="BA4100" s="15" t="s">
        <v>819</v>
      </c>
      <c r="BB4100" s="15" t="s">
        <v>13849</v>
      </c>
    </row>
    <row r="4101" spans="48:54" hidden="1" x14ac:dyDescent="0.25">
      <c r="AV4101" s="15" t="str">
        <f t="shared" si="63"/>
        <v>CA-2019-020  Linnaea Villas (fka Kingsburg Seniors Housing)</v>
      </c>
      <c r="AW4101" s="15" t="s">
        <v>7892</v>
      </c>
      <c r="AX4101" s="15" t="s">
        <v>14913</v>
      </c>
      <c r="AY4101" s="15" t="s">
        <v>14914</v>
      </c>
      <c r="AZ4101" s="15" t="s">
        <v>5535</v>
      </c>
      <c r="BA4101" s="15" t="s">
        <v>830</v>
      </c>
      <c r="BB4101" s="15" t="s">
        <v>14551</v>
      </c>
    </row>
    <row r="4102" spans="48:54" hidden="1" x14ac:dyDescent="0.25">
      <c r="AV4102" s="15" t="str">
        <f t="shared" si="63"/>
        <v>CA-2019-021  The Villages at Paragon fka Renaissance at Cincotta</v>
      </c>
      <c r="AW4102" s="15" t="s">
        <v>7893</v>
      </c>
      <c r="AX4102" s="15" t="s">
        <v>15250</v>
      </c>
      <c r="AY4102" s="15" t="s">
        <v>7894</v>
      </c>
      <c r="AZ4102" s="15" t="s">
        <v>830</v>
      </c>
      <c r="BA4102" s="15" t="s">
        <v>830</v>
      </c>
      <c r="BB4102" s="15" t="s">
        <v>14717</v>
      </c>
    </row>
    <row r="4103" spans="48:54" hidden="1" x14ac:dyDescent="0.25">
      <c r="AV4103" s="15" t="str">
        <f t="shared" si="63"/>
        <v>CA-2019-024  Solivita Commons</v>
      </c>
      <c r="AW4103" s="15" t="s">
        <v>7895</v>
      </c>
      <c r="AX4103" s="15" t="s">
        <v>14718</v>
      </c>
      <c r="AY4103" s="15" t="s">
        <v>7896</v>
      </c>
      <c r="AZ4103" s="15" t="s">
        <v>1005</v>
      </c>
      <c r="BA4103" s="15" t="s">
        <v>830</v>
      </c>
      <c r="BB4103" s="15" t="s">
        <v>13773</v>
      </c>
    </row>
    <row r="4104" spans="48:54" hidden="1" x14ac:dyDescent="0.25">
      <c r="AV4104" s="15" t="str">
        <f t="shared" si="63"/>
        <v>CA-2019-027  Sutter Village Apartments</v>
      </c>
      <c r="AW4104" s="15" t="s">
        <v>8750</v>
      </c>
      <c r="AX4104" s="15" t="s">
        <v>7897</v>
      </c>
      <c r="AY4104" s="15" t="s">
        <v>13086</v>
      </c>
      <c r="AZ4104" s="15" t="s">
        <v>1796</v>
      </c>
      <c r="BA4104" s="15" t="s">
        <v>709</v>
      </c>
      <c r="BB4104" s="15" t="s">
        <v>14166</v>
      </c>
    </row>
    <row r="4105" spans="48:54" hidden="1" x14ac:dyDescent="0.25">
      <c r="AV4105" s="15" t="str">
        <f t="shared" si="63"/>
        <v>CA-2019-028  Veterans Park Apartments</v>
      </c>
      <c r="AW4105" s="15" t="s">
        <v>7898</v>
      </c>
      <c r="AX4105" s="15" t="s">
        <v>7899</v>
      </c>
      <c r="AY4105" s="15" t="s">
        <v>7900</v>
      </c>
      <c r="AZ4105" s="15" t="s">
        <v>344</v>
      </c>
      <c r="BA4105" s="15" t="s">
        <v>819</v>
      </c>
      <c r="BB4105" s="15" t="s">
        <v>14100</v>
      </c>
    </row>
    <row r="4106" spans="48:54" hidden="1" x14ac:dyDescent="0.25">
      <c r="AV4106" s="15" t="str">
        <f t="shared" si="63"/>
        <v>CA-2019-034  Gateway Villas</v>
      </c>
      <c r="AW4106" s="15" t="s">
        <v>7901</v>
      </c>
      <c r="AX4106" s="15" t="s">
        <v>7902</v>
      </c>
      <c r="AY4106" s="15" t="s">
        <v>7903</v>
      </c>
      <c r="AZ4106" s="15" t="s">
        <v>571</v>
      </c>
      <c r="BA4106" s="15" t="s">
        <v>830</v>
      </c>
      <c r="BB4106" s="15" t="s">
        <v>14328</v>
      </c>
    </row>
    <row r="4107" spans="48:54" hidden="1" x14ac:dyDescent="0.25">
      <c r="AV4107" s="15" t="str">
        <f t="shared" si="63"/>
        <v>CA-2019-035  Fairview Heights Apartments</v>
      </c>
      <c r="AW4107" s="15" t="s">
        <v>7904</v>
      </c>
      <c r="AX4107" s="15" t="s">
        <v>7905</v>
      </c>
      <c r="AY4107" s="15" t="s">
        <v>14915</v>
      </c>
      <c r="AZ4107" s="15" t="s">
        <v>1099</v>
      </c>
      <c r="BA4107" s="15" t="s">
        <v>819</v>
      </c>
      <c r="BB4107" s="15" t="s">
        <v>14505</v>
      </c>
    </row>
    <row r="4108" spans="48:54" hidden="1" x14ac:dyDescent="0.25">
      <c r="AV4108" s="15" t="str">
        <f t="shared" si="63"/>
        <v>CA-2019-036  Stonegate Village II</v>
      </c>
      <c r="AW4108" s="15" t="s">
        <v>8751</v>
      </c>
      <c r="AX4108" s="15" t="s">
        <v>14719</v>
      </c>
      <c r="AY4108" s="15" t="s">
        <v>13637</v>
      </c>
      <c r="AZ4108" s="15" t="s">
        <v>5171</v>
      </c>
      <c r="BA4108" s="15" t="s">
        <v>832</v>
      </c>
      <c r="BB4108" s="15" t="s">
        <v>14543</v>
      </c>
    </row>
    <row r="4109" spans="48:54" hidden="1" x14ac:dyDescent="0.25">
      <c r="AV4109" s="15" t="str">
        <f t="shared" si="63"/>
        <v>CA-2019-037  Park Place at Jordan Downs f.k.a. Jordan Downs Area H (Phase II)</v>
      </c>
      <c r="AW4109" s="15" t="s">
        <v>7906</v>
      </c>
      <c r="AX4109" s="15" t="s">
        <v>15493</v>
      </c>
      <c r="AY4109" s="15" t="s">
        <v>7907</v>
      </c>
      <c r="AZ4109" s="15" t="s">
        <v>819</v>
      </c>
      <c r="BA4109" s="15" t="s">
        <v>819</v>
      </c>
      <c r="BB4109" s="15" t="s">
        <v>14132</v>
      </c>
    </row>
    <row r="4110" spans="48:54" hidden="1" x14ac:dyDescent="0.25">
      <c r="AV4110" s="15" t="str">
        <f t="shared" si="63"/>
        <v>CA-2019-038  Nupchi Xo'oy (Mulberry Project)</v>
      </c>
      <c r="AW4110" s="15" t="s">
        <v>8752</v>
      </c>
      <c r="AX4110" s="15" t="s">
        <v>7908</v>
      </c>
      <c r="AY4110" s="15" t="s">
        <v>14720</v>
      </c>
      <c r="AZ4110" s="15" t="s">
        <v>1606</v>
      </c>
      <c r="BA4110" s="15" t="s">
        <v>520</v>
      </c>
      <c r="BB4110" s="15" t="s">
        <v>13885</v>
      </c>
    </row>
    <row r="4111" spans="48:54" hidden="1" x14ac:dyDescent="0.25">
      <c r="AV4111" s="15" t="str">
        <f t="shared" si="63"/>
        <v>CA-2019-039  Westminster Crossing</v>
      </c>
      <c r="AW4111" s="15" t="s">
        <v>7909</v>
      </c>
      <c r="AX4111" s="15" t="s">
        <v>7910</v>
      </c>
      <c r="AY4111" s="15" t="s">
        <v>14721</v>
      </c>
      <c r="AZ4111" s="15" t="s">
        <v>770</v>
      </c>
      <c r="BA4111" s="15" t="s">
        <v>1277</v>
      </c>
      <c r="BB4111" s="15" t="s">
        <v>13917</v>
      </c>
    </row>
    <row r="4112" spans="48:54" hidden="1" x14ac:dyDescent="0.25">
      <c r="AV4112" s="15" t="str">
        <f t="shared" si="63"/>
        <v>CA-2019-040  Arboleda Senior Apartments</v>
      </c>
      <c r="AW4112" s="15" t="s">
        <v>7911</v>
      </c>
      <c r="AX4112" s="15" t="s">
        <v>14722</v>
      </c>
      <c r="AY4112" s="15" t="s">
        <v>14916</v>
      </c>
      <c r="AZ4112" s="15" t="s">
        <v>70</v>
      </c>
      <c r="BA4112" s="15" t="s">
        <v>819</v>
      </c>
      <c r="BB4112" s="15" t="s">
        <v>14396</v>
      </c>
    </row>
    <row r="4113" spans="48:54" hidden="1" x14ac:dyDescent="0.25">
      <c r="AV4113" s="15" t="str">
        <f t="shared" si="63"/>
        <v>CA-2019-041  LAMP Lodge</v>
      </c>
      <c r="AW4113" s="15" t="s">
        <v>8753</v>
      </c>
      <c r="AX4113" s="15" t="s">
        <v>7912</v>
      </c>
      <c r="AY4113" s="15" t="s">
        <v>7913</v>
      </c>
      <c r="AZ4113" s="15" t="s">
        <v>819</v>
      </c>
      <c r="BA4113" s="15" t="s">
        <v>819</v>
      </c>
      <c r="BB4113" s="15" t="s">
        <v>13783</v>
      </c>
    </row>
    <row r="4114" spans="48:54" hidden="1" x14ac:dyDescent="0.25">
      <c r="AV4114" s="15" t="str">
        <f t="shared" si="63"/>
        <v>CA-2019-042  Altamira Family Apartments</v>
      </c>
      <c r="AW4114" s="15" t="s">
        <v>7914</v>
      </c>
      <c r="AX4114" s="15" t="s">
        <v>7915</v>
      </c>
      <c r="AY4114" s="15" t="s">
        <v>7916</v>
      </c>
      <c r="AZ4114" s="15" t="s">
        <v>1929</v>
      </c>
      <c r="BA4114" s="15" t="s">
        <v>1929</v>
      </c>
      <c r="BB4114" s="15" t="s">
        <v>14103</v>
      </c>
    </row>
    <row r="4115" spans="48:54" hidden="1" x14ac:dyDescent="0.25">
      <c r="AV4115" s="15" t="str">
        <f t="shared" si="63"/>
        <v>CA-2019-046  Fern Crossing Apartments</v>
      </c>
      <c r="AW4115" s="15" t="s">
        <v>7917</v>
      </c>
      <c r="AX4115" s="15" t="s">
        <v>7918</v>
      </c>
      <c r="AY4115" s="15" t="s">
        <v>14723</v>
      </c>
      <c r="AZ4115" s="15" t="s">
        <v>1633</v>
      </c>
      <c r="BA4115" s="15" t="s">
        <v>524</v>
      </c>
      <c r="BB4115" s="15" t="s">
        <v>14283</v>
      </c>
    </row>
    <row r="4116" spans="48:54" hidden="1" x14ac:dyDescent="0.25">
      <c r="AV4116" s="15" t="str">
        <f t="shared" si="63"/>
        <v>CA-2019-048  The Gardens at Quail Run</v>
      </c>
      <c r="AW4116" s="15" t="s">
        <v>7919</v>
      </c>
      <c r="AX4116" s="15" t="s">
        <v>7920</v>
      </c>
      <c r="AY4116" s="15" t="s">
        <v>14917</v>
      </c>
      <c r="AZ4116" s="15" t="s">
        <v>564</v>
      </c>
      <c r="BA4116" s="15" t="s">
        <v>781</v>
      </c>
      <c r="BB4116" s="15" t="s">
        <v>14439</v>
      </c>
    </row>
    <row r="4117" spans="48:54" hidden="1" x14ac:dyDescent="0.25">
      <c r="AV4117" s="15" t="str">
        <f t="shared" si="63"/>
        <v>CA-2019-052  Benson Place FKA Hollister Apartments</v>
      </c>
      <c r="AW4117" s="15" t="s">
        <v>7921</v>
      </c>
      <c r="AX4117" s="15" t="s">
        <v>14724</v>
      </c>
      <c r="AY4117" s="15" t="s">
        <v>7922</v>
      </c>
      <c r="AZ4117" s="15" t="s">
        <v>848</v>
      </c>
      <c r="BA4117" s="15" t="s">
        <v>848</v>
      </c>
      <c r="BB4117" s="15" t="s">
        <v>14121</v>
      </c>
    </row>
    <row r="4118" spans="48:54" hidden="1" x14ac:dyDescent="0.25">
      <c r="AV4118" s="15" t="str">
        <f t="shared" si="63"/>
        <v>CA-2019-056  Avena Bella Phase II</v>
      </c>
      <c r="AW4118" s="15" t="s">
        <v>7923</v>
      </c>
      <c r="AX4118" s="15" t="s">
        <v>14918</v>
      </c>
      <c r="AY4118" s="15" t="s">
        <v>7924</v>
      </c>
      <c r="AZ4118" s="15" t="s">
        <v>538</v>
      </c>
      <c r="BA4118" s="15" t="s">
        <v>832</v>
      </c>
      <c r="BB4118" s="15" t="s">
        <v>14134</v>
      </c>
    </row>
    <row r="4119" spans="48:54" hidden="1" x14ac:dyDescent="0.25">
      <c r="AV4119" s="15" t="str">
        <f t="shared" ref="AV4119:AV4182" si="64">CONCATENATE(AW4119,"  ",AX4119)</f>
        <v>CA-2019-057  Casa de la Mision</v>
      </c>
      <c r="AW4119" s="15" t="s">
        <v>8754</v>
      </c>
      <c r="AX4119" s="15" t="s">
        <v>7925</v>
      </c>
      <c r="AY4119" s="15" t="s">
        <v>7926</v>
      </c>
      <c r="AZ4119" s="15" t="s">
        <v>845</v>
      </c>
      <c r="BA4119" s="15" t="s">
        <v>845</v>
      </c>
      <c r="BB4119" s="15" t="s">
        <v>13749</v>
      </c>
    </row>
    <row r="4120" spans="48:54" hidden="1" x14ac:dyDescent="0.25">
      <c r="AV4120" s="15" t="str">
        <f t="shared" si="64"/>
        <v>CA-2019-058  Villa Raintree</v>
      </c>
      <c r="AW4120" s="15" t="s">
        <v>8755</v>
      </c>
      <c r="AX4120" s="15" t="s">
        <v>7927</v>
      </c>
      <c r="AY4120" s="15" t="s">
        <v>7928</v>
      </c>
      <c r="AZ4120" s="15" t="s">
        <v>1280</v>
      </c>
      <c r="BA4120" s="15" t="s">
        <v>526</v>
      </c>
      <c r="BB4120" s="15" t="s">
        <v>14446</v>
      </c>
    </row>
    <row r="4121" spans="48:54" hidden="1" x14ac:dyDescent="0.25">
      <c r="AV4121" s="15" t="str">
        <f t="shared" si="64"/>
        <v>CA-2019-059  Bloomington Housing Phase III</v>
      </c>
      <c r="AW4121" s="15" t="s">
        <v>7929</v>
      </c>
      <c r="AX4121" s="15" t="s">
        <v>7930</v>
      </c>
      <c r="AY4121" s="15" t="s">
        <v>7931</v>
      </c>
      <c r="AZ4121" s="15" t="s">
        <v>5666</v>
      </c>
      <c r="BA4121" s="15" t="s">
        <v>882</v>
      </c>
      <c r="BB4121" s="15" t="s">
        <v>14569</v>
      </c>
    </row>
    <row r="4122" spans="48:54" hidden="1" x14ac:dyDescent="0.25">
      <c r="AV4122" s="15" t="str">
        <f t="shared" si="64"/>
        <v>CA-2019-060  Residences at East Hills</v>
      </c>
      <c r="AW4122" s="15" t="s">
        <v>14725</v>
      </c>
      <c r="AX4122" s="15" t="s">
        <v>14726</v>
      </c>
      <c r="AY4122" s="15" t="s">
        <v>14727</v>
      </c>
      <c r="AZ4122" s="15" t="s">
        <v>616</v>
      </c>
      <c r="BA4122" s="15" t="s">
        <v>829</v>
      </c>
      <c r="BB4122" s="15" t="s">
        <v>13887</v>
      </c>
    </row>
    <row r="4123" spans="48:54" hidden="1" x14ac:dyDescent="0.25">
      <c r="AV4123" s="15" t="str">
        <f t="shared" si="64"/>
        <v>CA-2019-061  Loro Landing (FKA: Parrott Street Apartments)</v>
      </c>
      <c r="AW4123" s="15" t="s">
        <v>14919</v>
      </c>
      <c r="AX4123" s="15" t="s">
        <v>14920</v>
      </c>
      <c r="AY4123" s="15" t="s">
        <v>14921</v>
      </c>
      <c r="AZ4123" s="15" t="s">
        <v>841</v>
      </c>
      <c r="BA4123" s="15" t="s">
        <v>332</v>
      </c>
      <c r="BB4123" s="15" t="s">
        <v>14388</v>
      </c>
    </row>
    <row r="4124" spans="48:54" hidden="1" x14ac:dyDescent="0.25">
      <c r="AV4124" s="15" t="str">
        <f t="shared" si="64"/>
        <v>CA-2019-062  Magnolia Villas</v>
      </c>
      <c r="AW4124" s="15" t="s">
        <v>7932</v>
      </c>
      <c r="AX4124" s="15" t="s">
        <v>7933</v>
      </c>
      <c r="AY4124" s="15" t="s">
        <v>14922</v>
      </c>
      <c r="AZ4124" s="15" t="s">
        <v>1599</v>
      </c>
      <c r="BA4124" s="15" t="s">
        <v>819</v>
      </c>
      <c r="BB4124" s="15" t="s">
        <v>13724</v>
      </c>
    </row>
    <row r="4125" spans="48:54" hidden="1" x14ac:dyDescent="0.25">
      <c r="AV4125" s="15" t="str">
        <f t="shared" si="64"/>
        <v>CA-2019-065  City Center Apartments</v>
      </c>
      <c r="AW4125" s="15" t="s">
        <v>7934</v>
      </c>
      <c r="AX4125" s="15" t="s">
        <v>7935</v>
      </c>
      <c r="AY4125" s="15" t="s">
        <v>7936</v>
      </c>
      <c r="AZ4125" s="15" t="s">
        <v>357</v>
      </c>
      <c r="BA4125" s="15" t="s">
        <v>332</v>
      </c>
      <c r="BB4125" s="15" t="s">
        <v>13927</v>
      </c>
    </row>
    <row r="4126" spans="48:54" hidden="1" x14ac:dyDescent="0.25">
      <c r="AV4126" s="15" t="str">
        <f t="shared" si="64"/>
        <v>CA-2019-067  Orr Creek Commons</v>
      </c>
      <c r="AW4126" s="15" t="s">
        <v>7937</v>
      </c>
      <c r="AX4126" s="15" t="s">
        <v>7938</v>
      </c>
      <c r="AY4126" s="15" t="s">
        <v>15494</v>
      </c>
      <c r="AZ4126" s="15" t="s">
        <v>873</v>
      </c>
      <c r="BA4126" s="15" t="s">
        <v>1931</v>
      </c>
      <c r="BB4126" s="15" t="s">
        <v>14243</v>
      </c>
    </row>
    <row r="4127" spans="48:54" hidden="1" x14ac:dyDescent="0.25">
      <c r="AV4127" s="15" t="str">
        <f t="shared" si="64"/>
        <v>CA-2019-068  Pacific Landing</v>
      </c>
      <c r="AW4127" s="15" t="s">
        <v>8756</v>
      </c>
      <c r="AX4127" s="15" t="s">
        <v>15074</v>
      </c>
      <c r="AY4127" s="15" t="s">
        <v>7939</v>
      </c>
      <c r="AZ4127" s="15" t="s">
        <v>1599</v>
      </c>
      <c r="BA4127" s="15" t="s">
        <v>819</v>
      </c>
      <c r="BB4127" s="15" t="s">
        <v>13850</v>
      </c>
    </row>
    <row r="4128" spans="48:54" hidden="1" x14ac:dyDescent="0.25">
      <c r="AV4128" s="15" t="str">
        <f t="shared" si="64"/>
        <v>CA-2019-073  Walnut Grove Villa</v>
      </c>
      <c r="AW4128" s="15" t="s">
        <v>7940</v>
      </c>
      <c r="AX4128" s="15" t="s">
        <v>7941</v>
      </c>
      <c r="AY4128" s="15" t="s">
        <v>7942</v>
      </c>
      <c r="AZ4128" s="15" t="s">
        <v>7329</v>
      </c>
      <c r="BA4128" s="15" t="s">
        <v>830</v>
      </c>
      <c r="BB4128" s="15" t="s">
        <v>14621</v>
      </c>
    </row>
    <row r="4129" spans="48:54" hidden="1" x14ac:dyDescent="0.25">
      <c r="AV4129" s="15" t="str">
        <f t="shared" si="64"/>
        <v>CA-2019-074  Mountain View Manor</v>
      </c>
      <c r="AW4129" s="15" t="s">
        <v>7943</v>
      </c>
      <c r="AX4129" s="15" t="s">
        <v>7944</v>
      </c>
      <c r="AY4129" s="15" t="s">
        <v>7945</v>
      </c>
      <c r="AZ4129" s="15" t="s">
        <v>7946</v>
      </c>
      <c r="BA4129" s="15" t="s">
        <v>135</v>
      </c>
      <c r="BB4129" s="15" t="s">
        <v>14728</v>
      </c>
    </row>
    <row r="4130" spans="48:54" hidden="1" x14ac:dyDescent="0.25">
      <c r="AV4130" s="15" t="str">
        <f t="shared" si="64"/>
        <v>CA-2019-076  1801 West Capitol Avenue</v>
      </c>
      <c r="AW4130" s="15" t="s">
        <v>14923</v>
      </c>
      <c r="AX4130" s="15" t="s">
        <v>14924</v>
      </c>
      <c r="AY4130" s="15" t="s">
        <v>14925</v>
      </c>
      <c r="AZ4130" s="15" t="s">
        <v>1279</v>
      </c>
      <c r="BA4130" s="15" t="s">
        <v>824</v>
      </c>
      <c r="BB4130" s="15" t="s">
        <v>14261</v>
      </c>
    </row>
    <row r="4131" spans="48:54" hidden="1" x14ac:dyDescent="0.25">
      <c r="AV4131" s="15" t="str">
        <f t="shared" si="64"/>
        <v>CA-2019-077  Mercy North Auburn at PCGC</v>
      </c>
      <c r="AW4131" s="15" t="s">
        <v>14926</v>
      </c>
      <c r="AX4131" s="15" t="s">
        <v>14927</v>
      </c>
      <c r="AY4131" s="15" t="s">
        <v>14928</v>
      </c>
      <c r="AZ4131" s="15" t="s">
        <v>54</v>
      </c>
      <c r="BA4131" s="15" t="s">
        <v>362</v>
      </c>
      <c r="BB4131" s="15" t="s">
        <v>13837</v>
      </c>
    </row>
    <row r="4132" spans="48:54" hidden="1" x14ac:dyDescent="0.25">
      <c r="AV4132" s="15" t="str">
        <f t="shared" si="64"/>
        <v>CA-2019-078  Liberty Square (Hybrid 9%)</v>
      </c>
      <c r="AW4132" s="15" t="s">
        <v>8757</v>
      </c>
      <c r="AX4132" s="15" t="s">
        <v>14929</v>
      </c>
      <c r="AY4132" s="15" t="s">
        <v>14930</v>
      </c>
      <c r="AZ4132" s="15" t="s">
        <v>1032</v>
      </c>
      <c r="BA4132" s="15" t="s">
        <v>219</v>
      </c>
      <c r="BB4132" s="15" t="s">
        <v>13810</v>
      </c>
    </row>
    <row r="4133" spans="48:54" hidden="1" x14ac:dyDescent="0.25">
      <c r="AV4133" s="15" t="str">
        <f t="shared" si="64"/>
        <v>CA-2019-081  Washington View Apartments</v>
      </c>
      <c r="AW4133" s="15" t="s">
        <v>7947</v>
      </c>
      <c r="AX4133" s="15" t="s">
        <v>7948</v>
      </c>
      <c r="AY4133" s="15" t="s">
        <v>7949</v>
      </c>
      <c r="AZ4133" s="15" t="s">
        <v>819</v>
      </c>
      <c r="BA4133" s="15" t="s">
        <v>819</v>
      </c>
      <c r="BB4133" s="15" t="s">
        <v>13756</v>
      </c>
    </row>
    <row r="4134" spans="48:54" hidden="1" x14ac:dyDescent="0.25">
      <c r="AV4134" s="15" t="str">
        <f t="shared" si="64"/>
        <v>CA-2019-083  Oak Terrace at Jordan Downs</v>
      </c>
      <c r="AW4134" s="15" t="s">
        <v>7950</v>
      </c>
      <c r="AX4134" s="15" t="s">
        <v>15075</v>
      </c>
      <c r="AY4134" s="15" t="s">
        <v>15076</v>
      </c>
      <c r="AZ4134" s="15" t="s">
        <v>819</v>
      </c>
      <c r="BA4134" s="15" t="s">
        <v>819</v>
      </c>
      <c r="BB4134" s="15" t="s">
        <v>14132</v>
      </c>
    </row>
    <row r="4135" spans="48:54" hidden="1" x14ac:dyDescent="0.25">
      <c r="AV4135" s="15" t="str">
        <f t="shared" si="64"/>
        <v>CA-2019-084  Donner Trail Manor</v>
      </c>
      <c r="AW4135" s="15" t="s">
        <v>7951</v>
      </c>
      <c r="AX4135" s="15" t="s">
        <v>7952</v>
      </c>
      <c r="AY4135" s="15" t="s">
        <v>7953</v>
      </c>
      <c r="AZ4135" s="15" t="s">
        <v>852</v>
      </c>
      <c r="BA4135" s="15" t="s">
        <v>853</v>
      </c>
      <c r="BB4135" s="15" t="s">
        <v>14550</v>
      </c>
    </row>
    <row r="4136" spans="48:54" hidden="1" x14ac:dyDescent="0.25">
      <c r="AV4136" s="15" t="str">
        <f t="shared" si="64"/>
        <v>CA-2019-086  El Portal</v>
      </c>
      <c r="AW4136" s="15" t="s">
        <v>7954</v>
      </c>
      <c r="AX4136" s="15" t="s">
        <v>7955</v>
      </c>
      <c r="AY4136" s="15" t="s">
        <v>14931</v>
      </c>
      <c r="AZ4136" s="15" t="s">
        <v>1009</v>
      </c>
      <c r="BA4136" s="15" t="s">
        <v>1009</v>
      </c>
      <c r="BB4136" s="15" t="s">
        <v>14414</v>
      </c>
    </row>
    <row r="4137" spans="48:54" hidden="1" x14ac:dyDescent="0.25">
      <c r="AV4137" s="15" t="str">
        <f t="shared" si="64"/>
        <v>CA-2019-088  Finamore Place</v>
      </c>
      <c r="AW4137" s="15" t="s">
        <v>7956</v>
      </c>
      <c r="AX4137" s="15" t="s">
        <v>15077</v>
      </c>
      <c r="AY4137" s="15" t="s">
        <v>7957</v>
      </c>
      <c r="AZ4137" s="15" t="s">
        <v>1276</v>
      </c>
      <c r="BA4137" s="15" t="s">
        <v>1277</v>
      </c>
      <c r="BB4137" s="15" t="s">
        <v>14358</v>
      </c>
    </row>
    <row r="4138" spans="48:54" hidden="1" x14ac:dyDescent="0.25">
      <c r="AV4138" s="15" t="str">
        <f t="shared" si="64"/>
        <v>CA-2019-091  Devonshire Apartments</v>
      </c>
      <c r="AW4138" s="15" t="s">
        <v>7958</v>
      </c>
      <c r="AX4138" s="15" t="s">
        <v>7959</v>
      </c>
      <c r="AY4138" s="15" t="s">
        <v>7960</v>
      </c>
      <c r="AZ4138" s="15" t="s">
        <v>615</v>
      </c>
      <c r="BA4138" s="15" t="s">
        <v>615</v>
      </c>
      <c r="BB4138" s="15" t="s">
        <v>14390</v>
      </c>
    </row>
    <row r="4139" spans="48:54" hidden="1" x14ac:dyDescent="0.25">
      <c r="AV4139" s="15" t="str">
        <f t="shared" si="64"/>
        <v>CA-2019-092  Cedar Glen II Apartments</v>
      </c>
      <c r="AW4139" s="15" t="s">
        <v>8758</v>
      </c>
      <c r="AX4139" s="15" t="s">
        <v>7961</v>
      </c>
      <c r="AY4139" s="15" t="s">
        <v>14932</v>
      </c>
      <c r="AZ4139" s="15" t="s">
        <v>526</v>
      </c>
      <c r="BA4139" s="15" t="s">
        <v>526</v>
      </c>
      <c r="BB4139" s="15" t="s">
        <v>13960</v>
      </c>
    </row>
    <row r="4140" spans="48:54" hidden="1" x14ac:dyDescent="0.25">
      <c r="AV4140" s="15" t="str">
        <f t="shared" si="64"/>
        <v>CA-2019-093  Parque Vista Apartments</v>
      </c>
      <c r="AW4140" s="15" t="s">
        <v>8759</v>
      </c>
      <c r="AX4140" s="15" t="s">
        <v>7962</v>
      </c>
      <c r="AY4140" s="15" t="s">
        <v>14933</v>
      </c>
      <c r="AZ4140" s="15" t="s">
        <v>819</v>
      </c>
      <c r="BA4140" s="15" t="s">
        <v>819</v>
      </c>
      <c r="BB4140" s="15" t="s">
        <v>14450</v>
      </c>
    </row>
    <row r="4141" spans="48:54" hidden="1" x14ac:dyDescent="0.25">
      <c r="AV4141" s="15" t="str">
        <f t="shared" si="64"/>
        <v>CA-2019-098  The Villages at Broadway</v>
      </c>
      <c r="AW4141" s="15" t="s">
        <v>7963</v>
      </c>
      <c r="AX4141" s="15" t="s">
        <v>15078</v>
      </c>
      <c r="AY4141" s="15" t="s">
        <v>7964</v>
      </c>
      <c r="AZ4141" s="15" t="s">
        <v>830</v>
      </c>
      <c r="BA4141" s="15" t="s">
        <v>830</v>
      </c>
      <c r="BB4141" s="15" t="s">
        <v>14231</v>
      </c>
    </row>
    <row r="4142" spans="48:54" hidden="1" x14ac:dyDescent="0.25">
      <c r="AV4142" s="15" t="str">
        <f t="shared" si="64"/>
        <v>CA-2019-099  El Dorado II Apartments</v>
      </c>
      <c r="AW4142" s="15" t="s">
        <v>14934</v>
      </c>
      <c r="AX4142" s="15" t="s">
        <v>14935</v>
      </c>
      <c r="AY4142" s="15" t="s">
        <v>14936</v>
      </c>
      <c r="AZ4142" s="15" t="s">
        <v>222</v>
      </c>
      <c r="BA4142" s="15" t="s">
        <v>848</v>
      </c>
      <c r="BB4142" s="15" t="s">
        <v>13950</v>
      </c>
    </row>
    <row r="4143" spans="48:54" hidden="1" x14ac:dyDescent="0.25">
      <c r="AV4143" s="15" t="str">
        <f t="shared" si="64"/>
        <v>CA-2019-101  PATH Villas South Gate</v>
      </c>
      <c r="AW4143" s="15" t="s">
        <v>7965</v>
      </c>
      <c r="AX4143" s="15" t="s">
        <v>7966</v>
      </c>
      <c r="AY4143" s="15" t="s">
        <v>7967</v>
      </c>
      <c r="AZ4143" s="15" t="s">
        <v>2698</v>
      </c>
      <c r="BA4143" s="15" t="s">
        <v>819</v>
      </c>
      <c r="BB4143" s="15" t="s">
        <v>14437</v>
      </c>
    </row>
    <row r="4144" spans="48:54" hidden="1" x14ac:dyDescent="0.25">
      <c r="AV4144" s="15" t="str">
        <f t="shared" si="64"/>
        <v>CA-2019-103  Valley Oaks Apartments</v>
      </c>
      <c r="AW4144" s="15" t="s">
        <v>7968</v>
      </c>
      <c r="AX4144" s="15" t="s">
        <v>7969</v>
      </c>
      <c r="AY4144" s="15" t="s">
        <v>7970</v>
      </c>
      <c r="AZ4144" s="15" t="s">
        <v>7172</v>
      </c>
      <c r="BA4144" s="15" t="s">
        <v>859</v>
      </c>
      <c r="BB4144" s="15" t="s">
        <v>14598</v>
      </c>
    </row>
    <row r="4145" spans="48:54" hidden="1" x14ac:dyDescent="0.25">
      <c r="AV4145" s="15" t="str">
        <f t="shared" si="64"/>
        <v>CA-2019-104  Trinity Place Apartments</v>
      </c>
      <c r="AW4145" s="15" t="s">
        <v>7971</v>
      </c>
      <c r="AX4145" s="15" t="s">
        <v>7972</v>
      </c>
      <c r="AY4145" s="15" t="s">
        <v>14937</v>
      </c>
      <c r="AZ4145" s="15" t="s">
        <v>848</v>
      </c>
      <c r="BA4145" s="15" t="s">
        <v>848</v>
      </c>
      <c r="BB4145" s="15" t="s">
        <v>14623</v>
      </c>
    </row>
    <row r="4146" spans="48:54" hidden="1" x14ac:dyDescent="0.25">
      <c r="AV4146" s="15" t="str">
        <f t="shared" si="64"/>
        <v>CA-2019-105  Ivy Senior Apartments</v>
      </c>
      <c r="AW4146" s="15" t="s">
        <v>7973</v>
      </c>
      <c r="AX4146" s="15" t="s">
        <v>7974</v>
      </c>
      <c r="AY4146" s="15" t="s">
        <v>7975</v>
      </c>
      <c r="AZ4146" s="15" t="s">
        <v>848</v>
      </c>
      <c r="BA4146" s="15" t="s">
        <v>848</v>
      </c>
      <c r="BB4146" s="15" t="s">
        <v>14171</v>
      </c>
    </row>
    <row r="4147" spans="48:54" hidden="1" x14ac:dyDescent="0.25">
      <c r="AV4147" s="15" t="str">
        <f t="shared" si="64"/>
        <v>CA-2019-107  Paseo Artist Village</v>
      </c>
      <c r="AW4147" s="15" t="s">
        <v>7976</v>
      </c>
      <c r="AX4147" s="15" t="s">
        <v>7977</v>
      </c>
      <c r="AY4147" s="15" t="s">
        <v>7978</v>
      </c>
      <c r="AZ4147" s="15" t="s">
        <v>653</v>
      </c>
      <c r="BA4147" s="15" t="s">
        <v>848</v>
      </c>
      <c r="BB4147" s="15" t="s">
        <v>14528</v>
      </c>
    </row>
    <row r="4148" spans="48:54" hidden="1" x14ac:dyDescent="0.25">
      <c r="AV4148" s="15" t="str">
        <f t="shared" si="64"/>
        <v>CA-2019-109  West Cox Cottages</v>
      </c>
      <c r="AW4148" s="15" t="s">
        <v>7979</v>
      </c>
      <c r="AX4148" s="15" t="s">
        <v>7980</v>
      </c>
      <c r="AY4148" s="15" t="s">
        <v>7981</v>
      </c>
      <c r="AZ4148" s="15" t="s">
        <v>885</v>
      </c>
      <c r="BA4148" s="15" t="s">
        <v>345</v>
      </c>
      <c r="BB4148" s="15" t="s">
        <v>14197</v>
      </c>
    </row>
    <row r="4149" spans="48:54" hidden="1" x14ac:dyDescent="0.25">
      <c r="AV4149" s="15" t="str">
        <f t="shared" si="64"/>
        <v>CA-2019-110  Dutton Flats</v>
      </c>
      <c r="AW4149" s="15" t="s">
        <v>7982</v>
      </c>
      <c r="AX4149" s="15" t="s">
        <v>7983</v>
      </c>
      <c r="AY4149" s="15" t="s">
        <v>14938</v>
      </c>
      <c r="AZ4149" s="15" t="s">
        <v>137</v>
      </c>
      <c r="BA4149" s="15" t="s">
        <v>1929</v>
      </c>
      <c r="BB4149" s="15" t="s">
        <v>14148</v>
      </c>
    </row>
    <row r="4150" spans="48:54" hidden="1" x14ac:dyDescent="0.25">
      <c r="AV4150" s="15" t="str">
        <f t="shared" si="64"/>
        <v>CA-2019-111  Equa</v>
      </c>
      <c r="AW4150" s="15" t="s">
        <v>14939</v>
      </c>
      <c r="AX4150" s="15" t="s">
        <v>15079</v>
      </c>
      <c r="AY4150" s="15" t="s">
        <v>14940</v>
      </c>
      <c r="AZ4150" s="15" t="s">
        <v>7862</v>
      </c>
      <c r="BA4150" s="15" t="s">
        <v>819</v>
      </c>
      <c r="BB4150" s="15" t="s">
        <v>14628</v>
      </c>
    </row>
    <row r="4151" spans="48:54" hidden="1" x14ac:dyDescent="0.25">
      <c r="AV4151" s="15" t="str">
        <f t="shared" si="64"/>
        <v>CA-2019-112  Sorrel Place (FKA Isackson's Affordable)</v>
      </c>
      <c r="AW4151" s="15" t="s">
        <v>7984</v>
      </c>
      <c r="AX4151" s="15" t="s">
        <v>14941</v>
      </c>
      <c r="AY4151" s="15" t="s">
        <v>14942</v>
      </c>
      <c r="AZ4151" s="15" t="s">
        <v>1044</v>
      </c>
      <c r="BA4151" s="15" t="s">
        <v>1937</v>
      </c>
      <c r="BB4151" s="15" t="s">
        <v>14147</v>
      </c>
    </row>
    <row r="4152" spans="48:54" hidden="1" x14ac:dyDescent="0.25">
      <c r="AV4152" s="15" t="str">
        <f t="shared" si="64"/>
        <v>CA-2019-118  Sage Commons</v>
      </c>
      <c r="AW4152" s="15" t="s">
        <v>14943</v>
      </c>
      <c r="AX4152" s="15" t="s">
        <v>15080</v>
      </c>
      <c r="AY4152" s="15" t="s">
        <v>14944</v>
      </c>
      <c r="AZ4152" s="15" t="s">
        <v>137</v>
      </c>
      <c r="BA4152" s="15" t="s">
        <v>1929</v>
      </c>
      <c r="BB4152" s="15" t="s">
        <v>14148</v>
      </c>
    </row>
    <row r="4153" spans="48:54" hidden="1" x14ac:dyDescent="0.25">
      <c r="AV4153" s="15" t="str">
        <f t="shared" si="64"/>
        <v>CA-2019-119  Grass Valley Terrace</v>
      </c>
      <c r="AW4153" s="15" t="s">
        <v>8760</v>
      </c>
      <c r="AX4153" s="15" t="s">
        <v>7985</v>
      </c>
      <c r="AY4153" s="15" t="s">
        <v>7986</v>
      </c>
      <c r="AZ4153" s="15" t="s">
        <v>854</v>
      </c>
      <c r="BA4153" s="15" t="s">
        <v>855</v>
      </c>
      <c r="BB4153" s="15" t="s">
        <v>13721</v>
      </c>
    </row>
    <row r="4154" spans="48:54" hidden="1" x14ac:dyDescent="0.25">
      <c r="AV4154" s="15" t="str">
        <f t="shared" si="64"/>
        <v>CA-2019-123  Martin Street Apartments II</v>
      </c>
      <c r="AW4154" s="15" t="s">
        <v>8761</v>
      </c>
      <c r="AX4154" s="15" t="s">
        <v>7987</v>
      </c>
      <c r="AY4154" s="15" t="s">
        <v>14945</v>
      </c>
      <c r="AZ4154" s="15" t="s">
        <v>4633</v>
      </c>
      <c r="BA4154" s="15" t="s">
        <v>323</v>
      </c>
      <c r="BB4154" s="15" t="s">
        <v>14522</v>
      </c>
    </row>
    <row r="4155" spans="48:54" hidden="1" x14ac:dyDescent="0.25">
      <c r="AV4155" s="15" t="str">
        <f t="shared" si="64"/>
        <v>CA-2019-125  Lone Oak Senior Apartments</v>
      </c>
      <c r="AW4155" s="15" t="s">
        <v>8762</v>
      </c>
      <c r="AX4155" s="15" t="s">
        <v>7988</v>
      </c>
      <c r="AY4155" s="15" t="s">
        <v>7989</v>
      </c>
      <c r="AZ4155" s="15" t="s">
        <v>81</v>
      </c>
      <c r="BA4155" s="15" t="s">
        <v>855</v>
      </c>
      <c r="BB4155" s="15" t="s">
        <v>14729</v>
      </c>
    </row>
    <row r="4156" spans="48:54" hidden="1" x14ac:dyDescent="0.25">
      <c r="AV4156" s="15" t="str">
        <f t="shared" si="64"/>
        <v>CA-2019-128  New Haven Court</v>
      </c>
      <c r="AW4156" s="15" t="s">
        <v>8763</v>
      </c>
      <c r="AX4156" s="15" t="s">
        <v>7990</v>
      </c>
      <c r="AY4156" s="15" t="s">
        <v>7991</v>
      </c>
      <c r="AZ4156" s="15" t="s">
        <v>1796</v>
      </c>
      <c r="BA4156" s="15" t="s">
        <v>709</v>
      </c>
      <c r="BB4156" s="15" t="s">
        <v>14166</v>
      </c>
    </row>
    <row r="4157" spans="48:54" hidden="1" x14ac:dyDescent="0.25">
      <c r="AV4157" s="15" t="str">
        <f t="shared" si="64"/>
        <v>CA-2019-131  Plaza Ortiz I - Family</v>
      </c>
      <c r="AW4157" s="15" t="s">
        <v>8764</v>
      </c>
      <c r="AX4157" s="15" t="s">
        <v>15081</v>
      </c>
      <c r="AY4157" s="15" t="s">
        <v>7992</v>
      </c>
      <c r="AZ4157" s="15" t="s">
        <v>1280</v>
      </c>
      <c r="BA4157" s="15" t="s">
        <v>819</v>
      </c>
      <c r="BB4157" s="15" t="s">
        <v>13829</v>
      </c>
    </row>
    <row r="4158" spans="48:54" hidden="1" x14ac:dyDescent="0.25">
      <c r="AV4158" s="15" t="str">
        <f t="shared" si="64"/>
        <v>CA-2019-402  353 Main Street Family Apartments</v>
      </c>
      <c r="AW4158" s="15" t="s">
        <v>15495</v>
      </c>
      <c r="AX4158" s="15" t="s">
        <v>15496</v>
      </c>
      <c r="AY4158" s="15" t="s">
        <v>15497</v>
      </c>
      <c r="AZ4158" s="15" t="s">
        <v>757</v>
      </c>
      <c r="BA4158" s="15" t="s">
        <v>838</v>
      </c>
      <c r="BB4158" s="15" t="s">
        <v>14370</v>
      </c>
    </row>
    <row r="4159" spans="48:54" hidden="1" x14ac:dyDescent="0.25">
      <c r="AV4159" s="15" t="str">
        <f t="shared" si="64"/>
        <v>CA-2019-408  Monarch Homes</v>
      </c>
      <c r="AW4159" s="15" t="s">
        <v>8765</v>
      </c>
      <c r="AX4159" s="15" t="s">
        <v>14730</v>
      </c>
      <c r="AY4159" s="15" t="s">
        <v>7993</v>
      </c>
      <c r="AZ4159" s="15" t="s">
        <v>331</v>
      </c>
      <c r="BA4159" s="15" t="s">
        <v>332</v>
      </c>
      <c r="BB4159" s="15" t="s">
        <v>13987</v>
      </c>
    </row>
    <row r="4160" spans="48:54" hidden="1" x14ac:dyDescent="0.25">
      <c r="AV4160" s="15" t="str">
        <f t="shared" si="64"/>
        <v>CA-2019-409  Seaview Village Apartments</v>
      </c>
      <c r="AW4160" s="15" t="s">
        <v>8766</v>
      </c>
      <c r="AX4160" s="15" t="s">
        <v>7994</v>
      </c>
      <c r="AY4160" s="15" t="s">
        <v>1423</v>
      </c>
      <c r="AZ4160" s="15" t="s">
        <v>1424</v>
      </c>
      <c r="BA4160" s="15" t="s">
        <v>876</v>
      </c>
      <c r="BB4160" s="15" t="s">
        <v>14731</v>
      </c>
    </row>
    <row r="4161" spans="48:54" hidden="1" x14ac:dyDescent="0.25">
      <c r="AV4161" s="15" t="str">
        <f t="shared" si="64"/>
        <v>CA-2019-410  Mulberry Gardens Apartments</v>
      </c>
      <c r="AW4161" s="15" t="s">
        <v>7995</v>
      </c>
      <c r="AX4161" s="15" t="s">
        <v>7996</v>
      </c>
      <c r="AY4161" s="15" t="s">
        <v>8</v>
      </c>
      <c r="AZ4161" s="15" t="s">
        <v>781</v>
      </c>
      <c r="BA4161" s="15" t="s">
        <v>781</v>
      </c>
      <c r="BB4161" s="15" t="s">
        <v>14054</v>
      </c>
    </row>
    <row r="4162" spans="48:54" hidden="1" x14ac:dyDescent="0.25">
      <c r="AV4162" s="15" t="str">
        <f t="shared" si="64"/>
        <v>CA-2019-411  Heritage Plaza</v>
      </c>
      <c r="AW4162" s="15" t="s">
        <v>13357</v>
      </c>
      <c r="AX4162" s="15" t="s">
        <v>13358</v>
      </c>
      <c r="AY4162" s="15" t="s">
        <v>13633</v>
      </c>
      <c r="AZ4162" s="15" t="s">
        <v>1278</v>
      </c>
      <c r="BA4162" s="15" t="s">
        <v>822</v>
      </c>
      <c r="BB4162" s="15" t="s">
        <v>14713</v>
      </c>
    </row>
    <row r="4163" spans="48:54" hidden="1" x14ac:dyDescent="0.25">
      <c r="AV4163" s="15" t="str">
        <f t="shared" si="64"/>
        <v>CA-2019-412  Abel Gonzales Apartments</v>
      </c>
      <c r="AW4163" s="15" t="s">
        <v>14732</v>
      </c>
      <c r="AX4163" s="15" t="s">
        <v>14733</v>
      </c>
      <c r="AY4163" s="15" t="s">
        <v>14734</v>
      </c>
      <c r="AZ4163" s="15" t="s">
        <v>845</v>
      </c>
      <c r="BA4163" s="15" t="s">
        <v>845</v>
      </c>
      <c r="BB4163" s="15" t="s">
        <v>13749</v>
      </c>
    </row>
    <row r="4164" spans="48:54" hidden="1" x14ac:dyDescent="0.25">
      <c r="AV4164" s="15" t="str">
        <f t="shared" si="64"/>
        <v>CA-2019-413  Bernal Gateway Apartments</v>
      </c>
      <c r="AW4164" s="15" t="s">
        <v>7997</v>
      </c>
      <c r="AX4164" s="15" t="s">
        <v>869</v>
      </c>
      <c r="AY4164" s="15" t="s">
        <v>7762</v>
      </c>
      <c r="AZ4164" s="15" t="s">
        <v>845</v>
      </c>
      <c r="BA4164" s="15" t="s">
        <v>845</v>
      </c>
      <c r="BB4164" s="15" t="s">
        <v>13749</v>
      </c>
    </row>
    <row r="4165" spans="48:54" hidden="1" x14ac:dyDescent="0.25">
      <c r="AV4165" s="15" t="str">
        <f t="shared" si="64"/>
        <v>CA-2019-415  Fairfield Apartments (Parkside Villa Apartments &amp;</v>
      </c>
      <c r="AW4165" s="15" t="s">
        <v>8767</v>
      </c>
      <c r="AX4165" s="15" t="s">
        <v>7998</v>
      </c>
      <c r="AY4165" s="15" t="s">
        <v>7999</v>
      </c>
      <c r="AZ4165" s="15" t="s">
        <v>575</v>
      </c>
      <c r="BA4165" s="15" t="s">
        <v>576</v>
      </c>
      <c r="BB4165" s="15" t="s">
        <v>13833</v>
      </c>
    </row>
    <row r="4166" spans="48:54" hidden="1" x14ac:dyDescent="0.25">
      <c r="AV4166" s="15" t="str">
        <f t="shared" si="64"/>
        <v>CA-2019-417  Mountain View Village</v>
      </c>
      <c r="AW4166" s="15" t="s">
        <v>8000</v>
      </c>
      <c r="AX4166" s="15" t="s">
        <v>8001</v>
      </c>
      <c r="AY4166" s="15" t="s">
        <v>13634</v>
      </c>
      <c r="AZ4166" s="15" t="s">
        <v>1434</v>
      </c>
      <c r="BA4166" s="15" t="s">
        <v>829</v>
      </c>
      <c r="BB4166" s="15" t="s">
        <v>14161</v>
      </c>
    </row>
    <row r="4167" spans="48:54" hidden="1" x14ac:dyDescent="0.25">
      <c r="AV4167" s="15" t="str">
        <f t="shared" si="64"/>
        <v>CA-2019-418  Corona Community Villas</v>
      </c>
      <c r="AW4167" s="15" t="s">
        <v>8002</v>
      </c>
      <c r="AX4167" s="15" t="s">
        <v>8003</v>
      </c>
      <c r="AY4167" s="15" t="s">
        <v>8004</v>
      </c>
      <c r="AZ4167" s="15" t="s">
        <v>68</v>
      </c>
      <c r="BA4167" s="15" t="s">
        <v>526</v>
      </c>
      <c r="BB4167" s="15" t="s">
        <v>14394</v>
      </c>
    </row>
    <row r="4168" spans="48:54" hidden="1" x14ac:dyDescent="0.25">
      <c r="AV4168" s="15" t="str">
        <f t="shared" si="64"/>
        <v>CA-2019-419  Victory Trio</v>
      </c>
      <c r="AW4168" s="15" t="s">
        <v>8768</v>
      </c>
      <c r="AX4168" s="15" t="s">
        <v>8005</v>
      </c>
      <c r="AY4168" s="15" t="s">
        <v>14735</v>
      </c>
      <c r="AZ4168" s="15" t="s">
        <v>781</v>
      </c>
      <c r="BA4168" s="15" t="s">
        <v>781</v>
      </c>
      <c r="BB4168" s="15" t="s">
        <v>14736</v>
      </c>
    </row>
    <row r="4169" spans="48:54" hidden="1" x14ac:dyDescent="0.25">
      <c r="AV4169" s="15" t="str">
        <f t="shared" si="64"/>
        <v>CA-2019-420  Hollywood El Centro</v>
      </c>
      <c r="AW4169" s="15" t="s">
        <v>14737</v>
      </c>
      <c r="AX4169" s="15" t="s">
        <v>14738</v>
      </c>
      <c r="AY4169" s="15" t="s">
        <v>14739</v>
      </c>
      <c r="AZ4169" s="15" t="s">
        <v>819</v>
      </c>
      <c r="BA4169" s="15" t="s">
        <v>819</v>
      </c>
      <c r="BB4169" s="15" t="s">
        <v>13715</v>
      </c>
    </row>
    <row r="4170" spans="48:54" hidden="1" x14ac:dyDescent="0.25">
      <c r="AV4170" s="15" t="str">
        <f t="shared" si="64"/>
        <v>CA-2019-422  Carson Terrace Senior Apartments</v>
      </c>
      <c r="AW4170" s="15" t="s">
        <v>8006</v>
      </c>
      <c r="AX4170" s="15" t="s">
        <v>8007</v>
      </c>
      <c r="AY4170" s="15" t="s">
        <v>8008</v>
      </c>
      <c r="AZ4170" s="15" t="s">
        <v>319</v>
      </c>
      <c r="BA4170" s="15" t="s">
        <v>819</v>
      </c>
      <c r="BB4170" s="15" t="s">
        <v>13852</v>
      </c>
    </row>
    <row r="4171" spans="48:54" hidden="1" x14ac:dyDescent="0.25">
      <c r="AV4171" s="15" t="str">
        <f t="shared" si="64"/>
        <v>CA-2019-424  Summit View Apartments</v>
      </c>
      <c r="AW4171" s="15" t="s">
        <v>8769</v>
      </c>
      <c r="AX4171" s="15" t="s">
        <v>8009</v>
      </c>
      <c r="AY4171" s="15" t="s">
        <v>15082</v>
      </c>
      <c r="AZ4171" s="15" t="s">
        <v>1295</v>
      </c>
      <c r="BA4171" s="15" t="s">
        <v>819</v>
      </c>
      <c r="BB4171" s="15" t="s">
        <v>14084</v>
      </c>
    </row>
    <row r="4172" spans="48:54" hidden="1" x14ac:dyDescent="0.25">
      <c r="AV4172" s="15" t="str">
        <f t="shared" si="64"/>
        <v>CA-2019-427  Mariner's Village</v>
      </c>
      <c r="AW4172" s="15" t="s">
        <v>8770</v>
      </c>
      <c r="AX4172" s="15" t="s">
        <v>13087</v>
      </c>
      <c r="AY4172" s="15" t="s">
        <v>13088</v>
      </c>
      <c r="AZ4172" s="15" t="s">
        <v>848</v>
      </c>
      <c r="BA4172" s="15" t="s">
        <v>848</v>
      </c>
      <c r="BB4172" s="15" t="s">
        <v>14559</v>
      </c>
    </row>
    <row r="4173" spans="48:54" hidden="1" x14ac:dyDescent="0.25">
      <c r="AV4173" s="15" t="str">
        <f t="shared" si="64"/>
        <v>CA-2019-430  La Paz Apartments (fka Whittier &amp; Downey NW)</v>
      </c>
      <c r="AW4173" s="15" t="s">
        <v>8010</v>
      </c>
      <c r="AX4173" s="15" t="s">
        <v>14740</v>
      </c>
      <c r="AY4173" s="15" t="s">
        <v>14946</v>
      </c>
      <c r="AZ4173" s="15" t="s">
        <v>14947</v>
      </c>
      <c r="BA4173" s="15" t="s">
        <v>819</v>
      </c>
      <c r="BB4173" s="15" t="s">
        <v>13844</v>
      </c>
    </row>
    <row r="4174" spans="48:54" hidden="1" x14ac:dyDescent="0.25">
      <c r="AV4174" s="15" t="str">
        <f t="shared" si="64"/>
        <v>CA-2019-434  Whittier Place Apartments Phase II</v>
      </c>
      <c r="AW4174" s="15" t="s">
        <v>8011</v>
      </c>
      <c r="AX4174" s="15" t="s">
        <v>15498</v>
      </c>
      <c r="AY4174" s="15" t="s">
        <v>15251</v>
      </c>
      <c r="AZ4174" s="15" t="s">
        <v>819</v>
      </c>
      <c r="BA4174" s="15" t="s">
        <v>819</v>
      </c>
      <c r="BB4174" s="15" t="s">
        <v>13844</v>
      </c>
    </row>
    <row r="4175" spans="48:54" hidden="1" x14ac:dyDescent="0.25">
      <c r="AV4175" s="15" t="str">
        <f t="shared" si="64"/>
        <v>CA-2019-436  Cornerstone Apartments</v>
      </c>
      <c r="AW4175" s="15" t="s">
        <v>8771</v>
      </c>
      <c r="AX4175" s="15" t="s">
        <v>644</v>
      </c>
      <c r="AY4175" s="15" t="s">
        <v>8012</v>
      </c>
      <c r="AZ4175" s="15" t="s">
        <v>42</v>
      </c>
      <c r="BA4175" s="15" t="s">
        <v>1277</v>
      </c>
      <c r="BB4175" s="15" t="s">
        <v>14467</v>
      </c>
    </row>
    <row r="4176" spans="48:54" hidden="1" x14ac:dyDescent="0.25">
      <c r="AV4176" s="15" t="str">
        <f t="shared" si="64"/>
        <v>CA-2019-437  St. Regis Park Apartments</v>
      </c>
      <c r="AW4176" s="15" t="s">
        <v>8772</v>
      </c>
      <c r="AX4176" s="15" t="s">
        <v>8013</v>
      </c>
      <c r="AY4176" s="15" t="s">
        <v>1940</v>
      </c>
      <c r="AZ4176" s="15" t="s">
        <v>51</v>
      </c>
      <c r="BA4176" s="15" t="s">
        <v>848</v>
      </c>
      <c r="BB4176" s="15" t="s">
        <v>13765</v>
      </c>
    </row>
    <row r="4177" spans="48:54" hidden="1" x14ac:dyDescent="0.25">
      <c r="AV4177" s="15" t="str">
        <f t="shared" si="64"/>
        <v>CA-2019-438  Imperial VI</v>
      </c>
      <c r="AW4177" s="15" t="s">
        <v>8773</v>
      </c>
      <c r="AX4177" s="15" t="s">
        <v>8014</v>
      </c>
      <c r="AY4177" s="15" t="s">
        <v>13635</v>
      </c>
      <c r="AZ4177" s="15" t="s">
        <v>8015</v>
      </c>
      <c r="BA4177" s="15" t="s">
        <v>524</v>
      </c>
      <c r="BB4177" s="15" t="s">
        <v>8016</v>
      </c>
    </row>
    <row r="4178" spans="48:54" hidden="1" x14ac:dyDescent="0.25">
      <c r="AV4178" s="15" t="str">
        <f t="shared" si="64"/>
        <v>CA-2019-440  Magnet Senior Housing</v>
      </c>
      <c r="AW4178" s="15" t="s">
        <v>8774</v>
      </c>
      <c r="AX4178" s="15" t="s">
        <v>8017</v>
      </c>
      <c r="AY4178" s="15" t="s">
        <v>13636</v>
      </c>
      <c r="AZ4178" s="15" t="s">
        <v>578</v>
      </c>
      <c r="BA4178" s="15" t="s">
        <v>1277</v>
      </c>
      <c r="BB4178" s="15" t="s">
        <v>14270</v>
      </c>
    </row>
    <row r="4179" spans="48:54" hidden="1" x14ac:dyDescent="0.25">
      <c r="AV4179" s="15" t="str">
        <f t="shared" si="64"/>
        <v>CA-2019-444  Park Florin</v>
      </c>
      <c r="AW4179" s="15" t="s">
        <v>8775</v>
      </c>
      <c r="AX4179" s="15" t="s">
        <v>8018</v>
      </c>
      <c r="AY4179" s="15" t="s">
        <v>8019</v>
      </c>
      <c r="AZ4179" s="15" t="s">
        <v>781</v>
      </c>
      <c r="BA4179" s="15" t="s">
        <v>781</v>
      </c>
      <c r="BB4179" s="15" t="s">
        <v>14190</v>
      </c>
    </row>
    <row r="4180" spans="48:54" hidden="1" x14ac:dyDescent="0.25">
      <c r="AV4180" s="15" t="str">
        <f t="shared" si="64"/>
        <v>CA-2019-445  RAD 175</v>
      </c>
      <c r="AW4180" s="15" t="s">
        <v>8020</v>
      </c>
      <c r="AX4180" s="15" t="s">
        <v>8021</v>
      </c>
      <c r="AY4180" s="15" t="s">
        <v>8022</v>
      </c>
      <c r="AZ4180" s="15" t="s">
        <v>844</v>
      </c>
      <c r="BA4180" s="15" t="s">
        <v>844</v>
      </c>
      <c r="BB4180" s="15" t="s">
        <v>14089</v>
      </c>
    </row>
    <row r="4181" spans="48:54" hidden="1" x14ac:dyDescent="0.25">
      <c r="AV4181" s="15" t="str">
        <f t="shared" si="64"/>
        <v>CA-2019-447  Cascade Village Apartments</v>
      </c>
      <c r="AW4181" s="15" t="s">
        <v>8023</v>
      </c>
      <c r="AX4181" s="15" t="s">
        <v>8024</v>
      </c>
      <c r="AY4181" s="15" t="s">
        <v>642</v>
      </c>
      <c r="AZ4181" s="15" t="s">
        <v>781</v>
      </c>
      <c r="BA4181" s="15" t="s">
        <v>781</v>
      </c>
      <c r="BB4181" s="15" t="s">
        <v>14441</v>
      </c>
    </row>
    <row r="4182" spans="48:54" hidden="1" x14ac:dyDescent="0.25">
      <c r="AV4182" s="15" t="str">
        <f t="shared" si="64"/>
        <v>CA-2019-448  Simpson Arbor Apartments</v>
      </c>
      <c r="AW4182" s="15" t="s">
        <v>8025</v>
      </c>
      <c r="AX4182" s="15" t="s">
        <v>1784</v>
      </c>
      <c r="AY4182" s="15" t="s">
        <v>1785</v>
      </c>
      <c r="AZ4182" s="15" t="s">
        <v>819</v>
      </c>
      <c r="BA4182" s="15" t="s">
        <v>819</v>
      </c>
      <c r="BB4182" s="15" t="s">
        <v>13962</v>
      </c>
    </row>
    <row r="4183" spans="48:54" hidden="1" x14ac:dyDescent="0.25">
      <c r="AV4183" s="15" t="str">
        <f t="shared" ref="AV4183:AV4246" si="65">CONCATENATE(AW4183,"  ",AX4183)</f>
        <v>CA-2019-449  Walnut Windmere Apartments</v>
      </c>
      <c r="AW4183" s="15" t="s">
        <v>8026</v>
      </c>
      <c r="AX4183" s="15" t="s">
        <v>8027</v>
      </c>
      <c r="AY4183" s="15" t="s">
        <v>8028</v>
      </c>
      <c r="AZ4183" s="15" t="s">
        <v>823</v>
      </c>
      <c r="BA4183" s="15" t="s">
        <v>824</v>
      </c>
      <c r="BB4183" s="15" t="s">
        <v>14363</v>
      </c>
    </row>
    <row r="4184" spans="48:54" hidden="1" x14ac:dyDescent="0.25">
      <c r="AV4184" s="15" t="str">
        <f t="shared" si="65"/>
        <v>CA-2019-450  Eastern Park Apartments</v>
      </c>
      <c r="AW4184" s="15" t="s">
        <v>15083</v>
      </c>
      <c r="AX4184" s="15" t="s">
        <v>15084</v>
      </c>
      <c r="AY4184" s="15" t="s">
        <v>15085</v>
      </c>
      <c r="AZ4184" s="15" t="s">
        <v>845</v>
      </c>
      <c r="BA4184" s="15" t="s">
        <v>845</v>
      </c>
      <c r="BB4184" s="15" t="s">
        <v>13800</v>
      </c>
    </row>
    <row r="4185" spans="48:54" hidden="1" x14ac:dyDescent="0.25">
      <c r="AV4185" s="15" t="str">
        <f t="shared" si="65"/>
        <v>CA-2019-451  Salerno</v>
      </c>
      <c r="AW4185" s="15" t="s">
        <v>8029</v>
      </c>
      <c r="AX4185" s="15" t="s">
        <v>8030</v>
      </c>
      <c r="AY4185" s="15" t="s">
        <v>14741</v>
      </c>
      <c r="AZ4185" s="15" t="s">
        <v>578</v>
      </c>
      <c r="BA4185" s="15" t="s">
        <v>1277</v>
      </c>
      <c r="BB4185" s="15" t="s">
        <v>14270</v>
      </c>
    </row>
    <row r="4186" spans="48:54" hidden="1" x14ac:dyDescent="0.25">
      <c r="AV4186" s="15" t="str">
        <f t="shared" si="65"/>
        <v>CA-2019-452  Leisure Terrace Apartments</v>
      </c>
      <c r="AW4186" s="15" t="s">
        <v>8031</v>
      </c>
      <c r="AX4186" s="15" t="s">
        <v>8032</v>
      </c>
      <c r="AY4186" s="15" t="s">
        <v>8033</v>
      </c>
      <c r="AZ4186" s="15" t="s">
        <v>840</v>
      </c>
      <c r="BA4186" s="15" t="s">
        <v>332</v>
      </c>
      <c r="BB4186" s="15" t="s">
        <v>14742</v>
      </c>
    </row>
    <row r="4187" spans="48:54" hidden="1" x14ac:dyDescent="0.25">
      <c r="AV4187" s="15" t="str">
        <f t="shared" si="65"/>
        <v>CA-2019-453  Villa Medanos</v>
      </c>
      <c r="AW4187" s="15" t="s">
        <v>8776</v>
      </c>
      <c r="AX4187" s="15" t="s">
        <v>8034</v>
      </c>
      <c r="AY4187" s="15" t="s">
        <v>8035</v>
      </c>
      <c r="AZ4187" s="15" t="s">
        <v>1470</v>
      </c>
      <c r="BA4187" s="15" t="s">
        <v>1275</v>
      </c>
      <c r="BB4187" s="15" t="s">
        <v>13868</v>
      </c>
    </row>
    <row r="4188" spans="48:54" hidden="1" x14ac:dyDescent="0.25">
      <c r="AV4188" s="15" t="str">
        <f t="shared" si="65"/>
        <v>CA-2019-454  Willow Glen Apartments</v>
      </c>
      <c r="AW4188" s="15" t="s">
        <v>8777</v>
      </c>
      <c r="AX4188" s="15" t="s">
        <v>8036</v>
      </c>
      <c r="AY4188" s="15" t="s">
        <v>8037</v>
      </c>
      <c r="AZ4188" s="15" t="s">
        <v>88</v>
      </c>
      <c r="BA4188" s="15" t="s">
        <v>1275</v>
      </c>
      <c r="BB4188" s="15" t="s">
        <v>14092</v>
      </c>
    </row>
    <row r="4189" spans="48:54" hidden="1" x14ac:dyDescent="0.25">
      <c r="AV4189" s="15" t="str">
        <f t="shared" si="65"/>
        <v>CA-2019-456  Stonegate Village I</v>
      </c>
      <c r="AW4189" s="15" t="s">
        <v>8038</v>
      </c>
      <c r="AX4189" s="15" t="s">
        <v>14743</v>
      </c>
      <c r="AY4189" s="15" t="s">
        <v>13637</v>
      </c>
      <c r="AZ4189" s="15" t="s">
        <v>5171</v>
      </c>
      <c r="BA4189" s="15" t="s">
        <v>832</v>
      </c>
      <c r="BB4189" s="15" t="s">
        <v>14543</v>
      </c>
    </row>
    <row r="4190" spans="48:54" hidden="1" x14ac:dyDescent="0.25">
      <c r="AV4190" s="15" t="str">
        <f t="shared" si="65"/>
        <v>CA-2019-457  Emerson Apartments</v>
      </c>
      <c r="AW4190" s="15" t="s">
        <v>8778</v>
      </c>
      <c r="AX4190" s="15" t="s">
        <v>8039</v>
      </c>
      <c r="AY4190" s="15" t="s">
        <v>14948</v>
      </c>
      <c r="AZ4190" s="15" t="s">
        <v>819</v>
      </c>
      <c r="BA4190" s="15" t="s">
        <v>819</v>
      </c>
      <c r="BB4190" s="15" t="s">
        <v>13867</v>
      </c>
    </row>
    <row r="4191" spans="48:54" hidden="1" x14ac:dyDescent="0.25">
      <c r="AV4191" s="15" t="str">
        <f t="shared" si="65"/>
        <v>CA-2019-458  Ashley Willowbrook</v>
      </c>
      <c r="AW4191" s="15" t="s">
        <v>8040</v>
      </c>
      <c r="AX4191" s="15" t="s">
        <v>8041</v>
      </c>
      <c r="AY4191" s="15" t="s">
        <v>8042</v>
      </c>
      <c r="AZ4191" s="15" t="s">
        <v>819</v>
      </c>
      <c r="BA4191" s="15" t="s">
        <v>819</v>
      </c>
      <c r="BB4191" s="15" t="s">
        <v>14163</v>
      </c>
    </row>
    <row r="4192" spans="48:54" hidden="1" x14ac:dyDescent="0.25">
      <c r="AV4192" s="15" t="str">
        <f t="shared" si="65"/>
        <v>CA-2019-459  Markham Plaza I</v>
      </c>
      <c r="AW4192" s="15" t="s">
        <v>8779</v>
      </c>
      <c r="AX4192" s="15" t="s">
        <v>8043</v>
      </c>
      <c r="AY4192" s="15" t="s">
        <v>1105</v>
      </c>
      <c r="AZ4192" s="15" t="s">
        <v>851</v>
      </c>
      <c r="BA4192" s="15" t="s">
        <v>850</v>
      </c>
      <c r="BB4192" s="15" t="s">
        <v>13740</v>
      </c>
    </row>
    <row r="4193" spans="48:54" hidden="1" x14ac:dyDescent="0.25">
      <c r="AV4193" s="15" t="str">
        <f t="shared" si="65"/>
        <v>CA-2019-460  Courtyards at Penn Valley</v>
      </c>
      <c r="AW4193" s="15" t="s">
        <v>8780</v>
      </c>
      <c r="AX4193" s="15" t="s">
        <v>80</v>
      </c>
      <c r="AY4193" s="15" t="s">
        <v>13638</v>
      </c>
      <c r="AZ4193" s="15" t="s">
        <v>81</v>
      </c>
      <c r="BA4193" s="15" t="s">
        <v>855</v>
      </c>
      <c r="BB4193" s="15" t="s">
        <v>14729</v>
      </c>
    </row>
    <row r="4194" spans="48:54" hidden="1" x14ac:dyDescent="0.25">
      <c r="AV4194" s="15" t="str">
        <f t="shared" si="65"/>
        <v>CA-2019-461  St. Anton Tasman Apartments</v>
      </c>
      <c r="AW4194" s="15" t="s">
        <v>8781</v>
      </c>
      <c r="AX4194" s="15" t="s">
        <v>8044</v>
      </c>
      <c r="AY4194" s="15" t="s">
        <v>8045</v>
      </c>
      <c r="AZ4194" s="15" t="s">
        <v>850</v>
      </c>
      <c r="BA4194" s="15" t="s">
        <v>850</v>
      </c>
      <c r="BB4194" s="15" t="s">
        <v>14195</v>
      </c>
    </row>
    <row r="4195" spans="48:54" hidden="1" x14ac:dyDescent="0.25">
      <c r="AV4195" s="15" t="str">
        <f t="shared" si="65"/>
        <v>CA-2019-462  Lenzen Square</v>
      </c>
      <c r="AW4195" s="15" t="s">
        <v>8782</v>
      </c>
      <c r="AX4195" s="15" t="s">
        <v>8046</v>
      </c>
      <c r="AY4195" s="15" t="s">
        <v>8047</v>
      </c>
      <c r="AZ4195" s="15" t="s">
        <v>851</v>
      </c>
      <c r="BA4195" s="15" t="s">
        <v>850</v>
      </c>
      <c r="BB4195" s="15" t="s">
        <v>14333</v>
      </c>
    </row>
    <row r="4196" spans="48:54" hidden="1" x14ac:dyDescent="0.25">
      <c r="AV4196" s="15" t="str">
        <f t="shared" si="65"/>
        <v>CA-2019-463  Blackstone &amp; McKinley TOD</v>
      </c>
      <c r="AW4196" s="15" t="s">
        <v>8048</v>
      </c>
      <c r="AX4196" s="15" t="s">
        <v>8049</v>
      </c>
      <c r="AY4196" s="15" t="s">
        <v>14949</v>
      </c>
      <c r="AZ4196" s="15" t="s">
        <v>830</v>
      </c>
      <c r="BA4196" s="15" t="s">
        <v>830</v>
      </c>
      <c r="BB4196" s="15" t="s">
        <v>14451</v>
      </c>
    </row>
    <row r="4197" spans="48:54" hidden="1" x14ac:dyDescent="0.25">
      <c r="AV4197" s="15" t="str">
        <f t="shared" si="65"/>
        <v>CA-2019-464  Palm Court</v>
      </c>
      <c r="AW4197" s="15" t="s">
        <v>8050</v>
      </c>
      <c r="AX4197" s="15" t="s">
        <v>8051</v>
      </c>
      <c r="AY4197" s="15" t="s">
        <v>8052</v>
      </c>
      <c r="AZ4197" s="15" t="s">
        <v>851</v>
      </c>
      <c r="BA4197" s="15" t="s">
        <v>850</v>
      </c>
      <c r="BB4197" s="15" t="s">
        <v>14686</v>
      </c>
    </row>
    <row r="4198" spans="48:54" hidden="1" x14ac:dyDescent="0.25">
      <c r="AV4198" s="15" t="str">
        <f t="shared" si="65"/>
        <v>CA-2019-465  Vista Park I</v>
      </c>
      <c r="AW4198" s="15" t="s">
        <v>8053</v>
      </c>
      <c r="AX4198" s="15" t="s">
        <v>864</v>
      </c>
      <c r="AY4198" s="15" t="s">
        <v>8054</v>
      </c>
      <c r="AZ4198" s="15" t="s">
        <v>851</v>
      </c>
      <c r="BA4198" s="15" t="s">
        <v>850</v>
      </c>
      <c r="BB4198" s="15" t="s">
        <v>13758</v>
      </c>
    </row>
    <row r="4199" spans="48:54" hidden="1" x14ac:dyDescent="0.25">
      <c r="AV4199" s="15" t="str">
        <f t="shared" si="65"/>
        <v>CA-2019-466  Firestone Phoenix</v>
      </c>
      <c r="AW4199" s="15" t="s">
        <v>8783</v>
      </c>
      <c r="AX4199" s="15" t="s">
        <v>8055</v>
      </c>
      <c r="AY4199" s="15" t="s">
        <v>8056</v>
      </c>
      <c r="AZ4199" s="15" t="s">
        <v>8057</v>
      </c>
      <c r="BA4199" s="15" t="s">
        <v>819</v>
      </c>
      <c r="BB4199" s="15" t="s">
        <v>14514</v>
      </c>
    </row>
    <row r="4200" spans="48:54" hidden="1" x14ac:dyDescent="0.25">
      <c r="AV4200" s="15" t="str">
        <f t="shared" si="65"/>
        <v>CA-2019-467  Palm View Apartments</v>
      </c>
      <c r="AW4200" s="15" t="s">
        <v>8058</v>
      </c>
      <c r="AX4200" s="15" t="s">
        <v>872</v>
      </c>
      <c r="AY4200" s="15" t="s">
        <v>8059</v>
      </c>
      <c r="AZ4200" s="15" t="s">
        <v>136</v>
      </c>
      <c r="BA4200" s="15" t="s">
        <v>819</v>
      </c>
      <c r="BB4200" s="15" t="s">
        <v>14744</v>
      </c>
    </row>
    <row r="4201" spans="48:54" hidden="1" x14ac:dyDescent="0.25">
      <c r="AV4201" s="15" t="str">
        <f t="shared" si="65"/>
        <v>CA-2019-468  Bennett House</v>
      </c>
      <c r="AW4201" s="15" t="s">
        <v>8060</v>
      </c>
      <c r="AX4201" s="15" t="s">
        <v>8061</v>
      </c>
      <c r="AY4201" s="15" t="s">
        <v>8062</v>
      </c>
      <c r="AZ4201" s="15" t="s">
        <v>7525</v>
      </c>
      <c r="BA4201" s="15" t="s">
        <v>360</v>
      </c>
      <c r="BB4201" s="15" t="s">
        <v>14638</v>
      </c>
    </row>
    <row r="4202" spans="48:54" hidden="1" x14ac:dyDescent="0.25">
      <c r="AV4202" s="15" t="str">
        <f t="shared" si="65"/>
        <v>CA-2019-469  Isla Intersections</v>
      </c>
      <c r="AW4202" s="15" t="s">
        <v>8784</v>
      </c>
      <c r="AX4202" s="15" t="s">
        <v>15499</v>
      </c>
      <c r="AY4202" s="15" t="s">
        <v>15500</v>
      </c>
      <c r="AZ4202" s="15" t="s">
        <v>819</v>
      </c>
      <c r="BA4202" s="15" t="s">
        <v>819</v>
      </c>
      <c r="BB4202" s="15" t="s">
        <v>13777</v>
      </c>
    </row>
    <row r="4203" spans="48:54" hidden="1" x14ac:dyDescent="0.25">
      <c r="AV4203" s="15" t="str">
        <f t="shared" si="65"/>
        <v>CA-2019-473  Park Western Apartments</v>
      </c>
      <c r="AW4203" s="15" t="s">
        <v>8063</v>
      </c>
      <c r="AX4203" s="15" t="s">
        <v>8064</v>
      </c>
      <c r="AY4203" s="15" t="s">
        <v>8065</v>
      </c>
      <c r="AZ4203" s="15" t="s">
        <v>819</v>
      </c>
      <c r="BA4203" s="15" t="s">
        <v>819</v>
      </c>
      <c r="BB4203" s="15" t="s">
        <v>14541</v>
      </c>
    </row>
    <row r="4204" spans="48:54" hidden="1" x14ac:dyDescent="0.25">
      <c r="AV4204" s="15" t="str">
        <f t="shared" si="65"/>
        <v>CA-2019-474  Robert Farrell &amp; Western Gardens Apartments</v>
      </c>
      <c r="AW4204" s="15" t="s">
        <v>8066</v>
      </c>
      <c r="AX4204" s="15" t="s">
        <v>8067</v>
      </c>
      <c r="AY4204" s="15" t="s">
        <v>8068</v>
      </c>
      <c r="AZ4204" s="15" t="s">
        <v>819</v>
      </c>
      <c r="BA4204" s="15" t="s">
        <v>819</v>
      </c>
      <c r="BB4204" s="15" t="s">
        <v>14248</v>
      </c>
    </row>
    <row r="4205" spans="48:54" hidden="1" x14ac:dyDescent="0.25">
      <c r="AV4205" s="15" t="str">
        <f t="shared" si="65"/>
        <v>CA-2019-475  Ethel Arnold Apartments</v>
      </c>
      <c r="AW4205" s="15" t="s">
        <v>8069</v>
      </c>
      <c r="AX4205" s="15" t="s">
        <v>8070</v>
      </c>
      <c r="AY4205" s="15" t="s">
        <v>8071</v>
      </c>
      <c r="AZ4205" s="15" t="s">
        <v>819</v>
      </c>
      <c r="BA4205" s="15" t="s">
        <v>819</v>
      </c>
      <c r="BB4205" s="15" t="s">
        <v>13857</v>
      </c>
    </row>
    <row r="4206" spans="48:54" hidden="1" x14ac:dyDescent="0.25">
      <c r="AV4206" s="15" t="str">
        <f t="shared" si="65"/>
        <v>CA-2019-478  Hamlin Hotel</v>
      </c>
      <c r="AW4206" s="15" t="s">
        <v>8072</v>
      </c>
      <c r="AX4206" s="15" t="s">
        <v>8073</v>
      </c>
      <c r="AY4206" s="15" t="s">
        <v>8074</v>
      </c>
      <c r="AZ4206" s="15" t="s">
        <v>845</v>
      </c>
      <c r="BA4206" s="15" t="s">
        <v>845</v>
      </c>
      <c r="BB4206" s="15" t="s">
        <v>13750</v>
      </c>
    </row>
    <row r="4207" spans="48:54" hidden="1" x14ac:dyDescent="0.25">
      <c r="AV4207" s="15" t="str">
        <f t="shared" si="65"/>
        <v>CA-2019-483  Colorado East</v>
      </c>
      <c r="AW4207" s="15" t="s">
        <v>15501</v>
      </c>
      <c r="AX4207" s="15" t="s">
        <v>15502</v>
      </c>
      <c r="AY4207" s="15" t="s">
        <v>15503</v>
      </c>
      <c r="AZ4207" s="15" t="s">
        <v>819</v>
      </c>
      <c r="BA4207" s="15" t="s">
        <v>819</v>
      </c>
      <c r="BB4207" s="15" t="s">
        <v>14299</v>
      </c>
    </row>
    <row r="4208" spans="48:54" hidden="1" x14ac:dyDescent="0.25">
      <c r="AV4208" s="15" t="str">
        <f t="shared" si="65"/>
        <v>CA-2019-484  Lakeview Terrace Apartments</v>
      </c>
      <c r="AW4208" s="15" t="s">
        <v>8075</v>
      </c>
      <c r="AX4208" s="15" t="s">
        <v>1139</v>
      </c>
      <c r="AY4208" s="15" t="s">
        <v>1140</v>
      </c>
      <c r="AZ4208" s="15" t="s">
        <v>8076</v>
      </c>
      <c r="BA4208" s="15" t="s">
        <v>819</v>
      </c>
      <c r="BB4208" s="15" t="s">
        <v>14402</v>
      </c>
    </row>
    <row r="4209" spans="48:54" hidden="1" x14ac:dyDescent="0.25">
      <c r="AV4209" s="15" t="str">
        <f t="shared" si="65"/>
        <v>CA-2019-485  Pavilion Court Apartments</v>
      </c>
      <c r="AW4209" s="15" t="s">
        <v>8077</v>
      </c>
      <c r="AX4209" s="15" t="s">
        <v>8078</v>
      </c>
      <c r="AY4209" s="15" t="s">
        <v>8079</v>
      </c>
      <c r="AZ4209" s="15" t="s">
        <v>1144</v>
      </c>
      <c r="BA4209" s="15" t="s">
        <v>819</v>
      </c>
      <c r="BB4209" s="15" t="s">
        <v>14745</v>
      </c>
    </row>
    <row r="4210" spans="48:54" hidden="1" x14ac:dyDescent="0.25">
      <c r="AV4210" s="15" t="str">
        <f t="shared" si="65"/>
        <v>CA-2019-486  Noble Tower Apartments</v>
      </c>
      <c r="AW4210" s="15" t="s">
        <v>8080</v>
      </c>
      <c r="AX4210" s="15" t="s">
        <v>8081</v>
      </c>
      <c r="AY4210" s="15" t="s">
        <v>753</v>
      </c>
      <c r="AZ4210" s="15" t="s">
        <v>331</v>
      </c>
      <c r="BA4210" s="15" t="s">
        <v>332</v>
      </c>
      <c r="BB4210" s="15" t="s">
        <v>13769</v>
      </c>
    </row>
    <row r="4211" spans="48:54" hidden="1" x14ac:dyDescent="0.25">
      <c r="AV4211" s="15" t="str">
        <f t="shared" si="65"/>
        <v>CA-2019-487  Saint Teresa of Calcutta Villa fka 14C VHHP Apartments</v>
      </c>
      <c r="AW4211" s="15" t="s">
        <v>8082</v>
      </c>
      <c r="AX4211" s="15" t="s">
        <v>15252</v>
      </c>
      <c r="AY4211" s="15" t="s">
        <v>15086</v>
      </c>
      <c r="AZ4211" s="15" t="s">
        <v>848</v>
      </c>
      <c r="BA4211" s="15" t="s">
        <v>848</v>
      </c>
      <c r="BB4211" s="15" t="s">
        <v>13789</v>
      </c>
    </row>
    <row r="4212" spans="48:54" hidden="1" x14ac:dyDescent="0.25">
      <c r="AV4212" s="15" t="str">
        <f t="shared" si="65"/>
        <v>CA-2019-488  Saint Teresa of Calcutta Villa</v>
      </c>
      <c r="AW4212" s="15" t="s">
        <v>8083</v>
      </c>
      <c r="AX4212" s="15" t="s">
        <v>15087</v>
      </c>
      <c r="AY4212" s="15" t="s">
        <v>15086</v>
      </c>
      <c r="AZ4212" s="15" t="s">
        <v>848</v>
      </c>
      <c r="BA4212" s="15" t="s">
        <v>848</v>
      </c>
      <c r="BB4212" s="15" t="s">
        <v>13789</v>
      </c>
    </row>
    <row r="4213" spans="48:54" hidden="1" x14ac:dyDescent="0.25">
      <c r="AV4213" s="15" t="str">
        <f t="shared" si="65"/>
        <v>CA-2019-489  Wesley Terrace</v>
      </c>
      <c r="AW4213" s="15" t="s">
        <v>15504</v>
      </c>
      <c r="AX4213" s="15" t="s">
        <v>15505</v>
      </c>
      <c r="AY4213" s="15" t="s">
        <v>15506</v>
      </c>
      <c r="AZ4213" s="15" t="s">
        <v>848</v>
      </c>
      <c r="BA4213" s="15" t="s">
        <v>848</v>
      </c>
      <c r="BB4213" s="15" t="s">
        <v>14315</v>
      </c>
    </row>
    <row r="4214" spans="48:54" hidden="1" x14ac:dyDescent="0.25">
      <c r="AV4214" s="15" t="str">
        <f t="shared" si="65"/>
        <v>CA-2019-490  Kimberly Park Apartments</v>
      </c>
      <c r="AW4214" s="15" t="s">
        <v>8084</v>
      </c>
      <c r="AX4214" s="15" t="s">
        <v>1794</v>
      </c>
      <c r="AY4214" s="15" t="s">
        <v>1795</v>
      </c>
      <c r="AZ4214" s="15" t="s">
        <v>1269</v>
      </c>
      <c r="BA4214" s="15" t="s">
        <v>882</v>
      </c>
      <c r="BB4214" s="15" t="s">
        <v>14562</v>
      </c>
    </row>
    <row r="4215" spans="48:54" hidden="1" x14ac:dyDescent="0.25">
      <c r="AV4215" s="15" t="str">
        <f t="shared" si="65"/>
        <v>CA-2019-491  HiFi Collective</v>
      </c>
      <c r="AW4215" s="15" t="s">
        <v>8085</v>
      </c>
      <c r="AX4215" s="15" t="s">
        <v>8086</v>
      </c>
      <c r="AY4215" s="15" t="s">
        <v>8087</v>
      </c>
      <c r="AZ4215" s="15" t="s">
        <v>819</v>
      </c>
      <c r="BA4215" s="15" t="s">
        <v>819</v>
      </c>
      <c r="BB4215" s="15" t="s">
        <v>13808</v>
      </c>
    </row>
    <row r="4216" spans="48:54" hidden="1" x14ac:dyDescent="0.25">
      <c r="AV4216" s="15" t="str">
        <f t="shared" si="65"/>
        <v>CA-2019-492  Coldstream Commons</v>
      </c>
      <c r="AW4216" s="15" t="s">
        <v>8785</v>
      </c>
      <c r="AX4216" s="15" t="s">
        <v>8088</v>
      </c>
      <c r="AY4216" s="15" t="s">
        <v>15088</v>
      </c>
      <c r="AZ4216" s="15" t="s">
        <v>1104</v>
      </c>
      <c r="BA4216" s="15" t="s">
        <v>855</v>
      </c>
      <c r="BB4216" s="15" t="s">
        <v>13871</v>
      </c>
    </row>
    <row r="4217" spans="48:54" hidden="1" x14ac:dyDescent="0.25">
      <c r="AV4217" s="15" t="str">
        <f t="shared" si="65"/>
        <v>CA-2019-495  Coliseum Place</v>
      </c>
      <c r="AW4217" s="15" t="s">
        <v>8089</v>
      </c>
      <c r="AX4217" s="15" t="s">
        <v>8090</v>
      </c>
      <c r="AY4217" s="15" t="s">
        <v>14950</v>
      </c>
      <c r="AZ4217" s="15" t="s">
        <v>331</v>
      </c>
      <c r="BA4217" s="15" t="s">
        <v>332</v>
      </c>
      <c r="BB4217" s="15" t="s">
        <v>14108</v>
      </c>
    </row>
    <row r="4218" spans="48:54" hidden="1" x14ac:dyDescent="0.25">
      <c r="AV4218" s="15" t="str">
        <f t="shared" si="65"/>
        <v>CA-2019-496  River Park Manor</v>
      </c>
      <c r="AW4218" s="15" t="s">
        <v>8091</v>
      </c>
      <c r="AX4218" s="15" t="s">
        <v>8092</v>
      </c>
      <c r="AY4218" s="15" t="s">
        <v>8093</v>
      </c>
      <c r="AZ4218" s="15" t="s">
        <v>217</v>
      </c>
      <c r="BA4218" s="15" t="s">
        <v>217</v>
      </c>
      <c r="BB4218" s="15" t="s">
        <v>13895</v>
      </c>
    </row>
    <row r="4219" spans="48:54" hidden="1" x14ac:dyDescent="0.25">
      <c r="AV4219" s="15" t="str">
        <f t="shared" si="65"/>
        <v>CA-2019-497  Manzanita (FKA Bermuda Gardens)</v>
      </c>
      <c r="AW4219" s="15" t="s">
        <v>8786</v>
      </c>
      <c r="AX4219" s="15" t="s">
        <v>14951</v>
      </c>
      <c r="AY4219" s="15" t="s">
        <v>8094</v>
      </c>
      <c r="AZ4219" s="15" t="s">
        <v>841</v>
      </c>
      <c r="BA4219" s="15" t="s">
        <v>332</v>
      </c>
      <c r="BB4219" s="15" t="s">
        <v>13990</v>
      </c>
    </row>
    <row r="4220" spans="48:54" hidden="1" x14ac:dyDescent="0.25">
      <c r="AV4220" s="15" t="str">
        <f t="shared" si="65"/>
        <v>CA-2019-498  Longshore Cove Apartments</v>
      </c>
      <c r="AW4220" s="15" t="s">
        <v>8095</v>
      </c>
      <c r="AX4220" s="15" t="s">
        <v>8096</v>
      </c>
      <c r="AY4220" s="15" t="s">
        <v>83</v>
      </c>
      <c r="AZ4220" s="15" t="s">
        <v>1293</v>
      </c>
      <c r="BA4220" s="15" t="s">
        <v>576</v>
      </c>
      <c r="BB4220" s="15" t="s">
        <v>14087</v>
      </c>
    </row>
    <row r="4221" spans="48:54" hidden="1" x14ac:dyDescent="0.25">
      <c r="AV4221" s="15" t="str">
        <f t="shared" si="65"/>
        <v>CA-2019-499  Cameron Park Apartments</v>
      </c>
      <c r="AW4221" s="15" t="s">
        <v>8097</v>
      </c>
      <c r="AX4221" s="15" t="s">
        <v>1267</v>
      </c>
      <c r="AY4221" s="15" t="s">
        <v>1268</v>
      </c>
      <c r="AZ4221" s="15" t="s">
        <v>1625</v>
      </c>
      <c r="BA4221" s="15" t="s">
        <v>819</v>
      </c>
      <c r="BB4221" s="15" t="s">
        <v>14619</v>
      </c>
    </row>
    <row r="4222" spans="48:54" hidden="1" x14ac:dyDescent="0.25">
      <c r="AV4222" s="15" t="str">
        <f t="shared" si="65"/>
        <v>CA-2019-500  Woodlake Terrace</v>
      </c>
      <c r="AW4222" s="15" t="s">
        <v>8098</v>
      </c>
      <c r="AX4222" s="15" t="s">
        <v>8099</v>
      </c>
      <c r="AY4222" s="15" t="s">
        <v>14746</v>
      </c>
      <c r="AZ4222" s="15" t="s">
        <v>1604</v>
      </c>
      <c r="BA4222" s="15" t="s">
        <v>520</v>
      </c>
      <c r="BB4222" s="15" t="s">
        <v>13915</v>
      </c>
    </row>
    <row r="4223" spans="48:54" hidden="1" x14ac:dyDescent="0.25">
      <c r="AV4223" s="15" t="str">
        <f t="shared" si="65"/>
        <v>CA-2019-501  PATH Villas Hollywood</v>
      </c>
      <c r="AW4223" s="15" t="s">
        <v>8787</v>
      </c>
      <c r="AX4223" s="15" t="s">
        <v>8100</v>
      </c>
      <c r="AY4223" s="15" t="s">
        <v>8101</v>
      </c>
      <c r="AZ4223" s="15" t="s">
        <v>819</v>
      </c>
      <c r="BA4223" s="15" t="s">
        <v>819</v>
      </c>
      <c r="BB4223" s="15" t="s">
        <v>13715</v>
      </c>
    </row>
    <row r="4224" spans="48:54" hidden="1" x14ac:dyDescent="0.25">
      <c r="AV4224" s="15" t="str">
        <f t="shared" si="65"/>
        <v>CA-2019-502  Campus Oaks Apartments Phase 2</v>
      </c>
      <c r="AW4224" s="15" t="s">
        <v>15507</v>
      </c>
      <c r="AX4224" s="15" t="s">
        <v>15508</v>
      </c>
      <c r="AY4224" s="15" t="s">
        <v>15509</v>
      </c>
      <c r="AZ4224" s="15" t="s">
        <v>361</v>
      </c>
      <c r="BA4224" s="15" t="s">
        <v>362</v>
      </c>
      <c r="BB4224" s="15" t="s">
        <v>14086</v>
      </c>
    </row>
    <row r="4225" spans="48:54" hidden="1" x14ac:dyDescent="0.25">
      <c r="AV4225" s="15" t="str">
        <f t="shared" si="65"/>
        <v>CA-2019-503  Willett Ranch</v>
      </c>
      <c r="AW4225" s="15" t="s">
        <v>8102</v>
      </c>
      <c r="AX4225" s="15" t="s">
        <v>8103</v>
      </c>
      <c r="AY4225" s="15" t="s">
        <v>14952</v>
      </c>
      <c r="AZ4225" s="15" t="s">
        <v>1009</v>
      </c>
      <c r="BA4225" s="15" t="s">
        <v>1009</v>
      </c>
      <c r="BB4225" s="15" t="s">
        <v>14414</v>
      </c>
    </row>
    <row r="4226" spans="48:54" hidden="1" x14ac:dyDescent="0.25">
      <c r="AV4226" s="15" t="str">
        <f t="shared" si="65"/>
        <v>CA-2019-504  Charter Oaks Apartments</v>
      </c>
      <c r="AW4226" s="15" t="s">
        <v>8104</v>
      </c>
      <c r="AX4226" s="15" t="s">
        <v>1177</v>
      </c>
      <c r="AY4226" s="15" t="s">
        <v>13639</v>
      </c>
      <c r="AZ4226" s="15" t="s">
        <v>217</v>
      </c>
      <c r="BA4226" s="15" t="s">
        <v>217</v>
      </c>
      <c r="BB4226" s="15" t="s">
        <v>14027</v>
      </c>
    </row>
    <row r="4227" spans="48:54" hidden="1" x14ac:dyDescent="0.25">
      <c r="AV4227" s="15" t="str">
        <f t="shared" si="65"/>
        <v>CA-2019-505  Quetzal Gardens</v>
      </c>
      <c r="AW4227" s="15" t="s">
        <v>8105</v>
      </c>
      <c r="AX4227" s="15" t="s">
        <v>8106</v>
      </c>
      <c r="AY4227" s="15" t="s">
        <v>14953</v>
      </c>
      <c r="AZ4227" s="15" t="s">
        <v>851</v>
      </c>
      <c r="BA4227" s="15" t="s">
        <v>850</v>
      </c>
      <c r="BB4227" s="15" t="s">
        <v>14015</v>
      </c>
    </row>
    <row r="4228" spans="48:54" hidden="1" x14ac:dyDescent="0.25">
      <c r="AV4228" s="15" t="str">
        <f t="shared" si="65"/>
        <v>CA-2019-506  PATH Villas Montclair - Gramercy - SCATTERED</v>
      </c>
      <c r="AW4228" s="15" t="s">
        <v>8107</v>
      </c>
      <c r="AX4228" s="15" t="s">
        <v>15510</v>
      </c>
      <c r="AY4228" s="15" t="s">
        <v>15511</v>
      </c>
      <c r="AZ4228" s="15" t="s">
        <v>819</v>
      </c>
      <c r="BA4228" s="15" t="s">
        <v>819</v>
      </c>
      <c r="BB4228" s="15" t="s">
        <v>13787</v>
      </c>
    </row>
    <row r="4229" spans="48:54" hidden="1" x14ac:dyDescent="0.25">
      <c r="AV4229" s="15" t="str">
        <f t="shared" si="65"/>
        <v>CA-2019-509  Sunnydale HOPE SF Block 6</v>
      </c>
      <c r="AW4229" s="15" t="s">
        <v>8108</v>
      </c>
      <c r="AX4229" s="15" t="s">
        <v>8109</v>
      </c>
      <c r="AY4229" s="15" t="s">
        <v>8110</v>
      </c>
      <c r="AZ4229" s="15" t="s">
        <v>845</v>
      </c>
      <c r="BA4229" s="15" t="s">
        <v>845</v>
      </c>
      <c r="BB4229" s="15" t="s">
        <v>14041</v>
      </c>
    </row>
    <row r="4230" spans="48:54" hidden="1" x14ac:dyDescent="0.25">
      <c r="AV4230" s="15" t="str">
        <f t="shared" si="65"/>
        <v>CA-2019-510  Firmin Court</v>
      </c>
      <c r="AW4230" s="15" t="s">
        <v>8111</v>
      </c>
      <c r="AX4230" s="15" t="s">
        <v>8112</v>
      </c>
      <c r="AY4230" s="15" t="s">
        <v>15089</v>
      </c>
      <c r="AZ4230" s="15" t="s">
        <v>819</v>
      </c>
      <c r="BA4230" s="15" t="s">
        <v>819</v>
      </c>
      <c r="BB4230" s="15" t="s">
        <v>13808</v>
      </c>
    </row>
    <row r="4231" spans="48:54" hidden="1" x14ac:dyDescent="0.25">
      <c r="AV4231" s="15" t="str">
        <f t="shared" si="65"/>
        <v>CA-2019-515  Plaza Ortiz I - Veterans</v>
      </c>
      <c r="AW4231" s="15" t="s">
        <v>8113</v>
      </c>
      <c r="AX4231" s="15" t="s">
        <v>15090</v>
      </c>
      <c r="AY4231" s="15" t="s">
        <v>7992</v>
      </c>
      <c r="AZ4231" s="15" t="s">
        <v>1280</v>
      </c>
      <c r="BA4231" s="15" t="s">
        <v>819</v>
      </c>
      <c r="BB4231" s="15" t="s">
        <v>13829</v>
      </c>
    </row>
    <row r="4232" spans="48:54" hidden="1" x14ac:dyDescent="0.25">
      <c r="AV4232" s="15" t="str">
        <f t="shared" si="65"/>
        <v>CA-2019-516  Liberty Square (Hybrid 4%)</v>
      </c>
      <c r="AW4232" s="15" t="s">
        <v>8114</v>
      </c>
      <c r="AX4232" s="15" t="s">
        <v>14954</v>
      </c>
      <c r="AY4232" s="15" t="s">
        <v>14930</v>
      </c>
      <c r="AZ4232" s="15" t="s">
        <v>1032</v>
      </c>
      <c r="BA4232" s="15" t="s">
        <v>219</v>
      </c>
      <c r="BB4232" s="15" t="s">
        <v>13810</v>
      </c>
    </row>
    <row r="4233" spans="48:54" hidden="1" x14ac:dyDescent="0.25">
      <c r="AV4233" s="15" t="str">
        <f t="shared" si="65"/>
        <v>CA-2019-517  Pleasant Village Apartments</v>
      </c>
      <c r="AW4233" s="15" t="s">
        <v>8115</v>
      </c>
      <c r="AX4233" s="15" t="s">
        <v>542</v>
      </c>
      <c r="AY4233" s="15" t="s">
        <v>8116</v>
      </c>
      <c r="AZ4233" s="15" t="s">
        <v>830</v>
      </c>
      <c r="BA4233" s="15" t="s">
        <v>830</v>
      </c>
      <c r="BB4233" s="15" t="s">
        <v>14230</v>
      </c>
    </row>
    <row r="4234" spans="48:54" hidden="1" x14ac:dyDescent="0.25">
      <c r="AV4234" s="15" t="str">
        <f t="shared" si="65"/>
        <v>CA-2019-518  Hawaiian Gardens Apartments</v>
      </c>
      <c r="AW4234" s="15" t="s">
        <v>8117</v>
      </c>
      <c r="AX4234" s="15" t="s">
        <v>1324</v>
      </c>
      <c r="AY4234" s="15" t="s">
        <v>625</v>
      </c>
      <c r="AZ4234" s="15" t="s">
        <v>1325</v>
      </c>
      <c r="BA4234" s="15" t="s">
        <v>819</v>
      </c>
      <c r="BB4234" s="15" t="s">
        <v>14747</v>
      </c>
    </row>
    <row r="4235" spans="48:54" hidden="1" x14ac:dyDescent="0.25">
      <c r="AV4235" s="15" t="str">
        <f t="shared" si="65"/>
        <v>CA-2019-520  Parkside Terrace</v>
      </c>
      <c r="AW4235" s="15" t="s">
        <v>8788</v>
      </c>
      <c r="AX4235" s="15" t="s">
        <v>8118</v>
      </c>
      <c r="AY4235" s="15" t="s">
        <v>8119</v>
      </c>
      <c r="AZ4235" s="15" t="s">
        <v>851</v>
      </c>
      <c r="BA4235" s="15" t="s">
        <v>850</v>
      </c>
      <c r="BB4235" s="15" t="s">
        <v>14015</v>
      </c>
    </row>
    <row r="4236" spans="48:54" hidden="1" x14ac:dyDescent="0.25">
      <c r="AV4236" s="15" t="str">
        <f t="shared" si="65"/>
        <v>CA-2019-521  Buena Esperanza fka Jamboree PSH Econo Lodge Apt</v>
      </c>
      <c r="AW4236" s="15" t="s">
        <v>8120</v>
      </c>
      <c r="AX4236" s="15" t="s">
        <v>14955</v>
      </c>
      <c r="AY4236" s="15" t="s">
        <v>8121</v>
      </c>
      <c r="AZ4236" s="15" t="s">
        <v>1276</v>
      </c>
      <c r="BA4236" s="15" t="s">
        <v>1277</v>
      </c>
      <c r="BB4236" s="15" t="s">
        <v>14178</v>
      </c>
    </row>
    <row r="4237" spans="48:54" hidden="1" x14ac:dyDescent="0.25">
      <c r="AV4237" s="15" t="str">
        <f t="shared" si="65"/>
        <v>CA-2019-522  Manzanita Family Apartments</v>
      </c>
      <c r="AW4237" s="15" t="s">
        <v>8789</v>
      </c>
      <c r="AX4237" s="15" t="s">
        <v>8122</v>
      </c>
      <c r="AY4237" s="15" t="s">
        <v>8123</v>
      </c>
      <c r="AZ4237" s="15" t="s">
        <v>217</v>
      </c>
      <c r="BA4237" s="15" t="s">
        <v>217</v>
      </c>
      <c r="BB4237" s="15" t="s">
        <v>14027</v>
      </c>
    </row>
    <row r="4238" spans="48:54" hidden="1" x14ac:dyDescent="0.25">
      <c r="AV4238" s="15" t="str">
        <f t="shared" si="65"/>
        <v>CA-2019-523  Park Villas Apartments</v>
      </c>
      <c r="AW4238" s="15" t="s">
        <v>8790</v>
      </c>
      <c r="AX4238" s="15" t="s">
        <v>1622</v>
      </c>
      <c r="AY4238" s="15" t="s">
        <v>1623</v>
      </c>
      <c r="AZ4238" s="15" t="s">
        <v>1624</v>
      </c>
      <c r="BA4238" s="15" t="s">
        <v>848</v>
      </c>
      <c r="BB4238" s="15" t="s">
        <v>14024</v>
      </c>
    </row>
    <row r="4239" spans="48:54" hidden="1" x14ac:dyDescent="0.25">
      <c r="AV4239" s="15" t="str">
        <f t="shared" si="65"/>
        <v>CA-2019-526  Marina Heights Apartments</v>
      </c>
      <c r="AW4239" s="15" t="s">
        <v>8124</v>
      </c>
      <c r="AX4239" s="15" t="s">
        <v>1651</v>
      </c>
      <c r="AY4239" s="15" t="s">
        <v>8125</v>
      </c>
      <c r="AZ4239" s="15" t="s">
        <v>1274</v>
      </c>
      <c r="BA4239" s="15" t="s">
        <v>1275</v>
      </c>
      <c r="BB4239" s="15" t="s">
        <v>14004</v>
      </c>
    </row>
    <row r="4240" spans="48:54" hidden="1" x14ac:dyDescent="0.25">
      <c r="AV4240" s="15" t="str">
        <f t="shared" si="65"/>
        <v>CA-2019-527  Hidden Cove Apartments</v>
      </c>
      <c r="AW4240" s="15" t="s">
        <v>14748</v>
      </c>
      <c r="AX4240" s="15" t="s">
        <v>138</v>
      </c>
      <c r="AY4240" s="15" t="s">
        <v>14749</v>
      </c>
      <c r="AZ4240" s="15" t="s">
        <v>144</v>
      </c>
      <c r="BA4240" s="15" t="s">
        <v>1275</v>
      </c>
      <c r="BB4240" s="15" t="s">
        <v>14004</v>
      </c>
    </row>
    <row r="4241" spans="48:54" hidden="1" x14ac:dyDescent="0.25">
      <c r="AV4241" s="15" t="str">
        <f t="shared" si="65"/>
        <v>CA-2019-528  Stone Pine Meadow</v>
      </c>
      <c r="AW4241" s="15" t="s">
        <v>8791</v>
      </c>
      <c r="AX4241" s="15" t="s">
        <v>8126</v>
      </c>
      <c r="AY4241" s="15" t="s">
        <v>8127</v>
      </c>
      <c r="AZ4241" s="15" t="s">
        <v>1240</v>
      </c>
      <c r="BA4241" s="15" t="s">
        <v>219</v>
      </c>
      <c r="BB4241" s="15" t="s">
        <v>14251</v>
      </c>
    </row>
    <row r="4242" spans="48:54" hidden="1" x14ac:dyDescent="0.25">
      <c r="AV4242" s="15" t="str">
        <f t="shared" si="65"/>
        <v>CA-2019-529  Parkside Garden Apartments</v>
      </c>
      <c r="AW4242" s="15" t="s">
        <v>8792</v>
      </c>
      <c r="AX4242" s="15" t="s">
        <v>8128</v>
      </c>
      <c r="AY4242" s="15" t="s">
        <v>8129</v>
      </c>
      <c r="AZ4242" s="15" t="s">
        <v>1085</v>
      </c>
      <c r="BA4242" s="15" t="s">
        <v>345</v>
      </c>
      <c r="BB4242" s="15" t="s">
        <v>13840</v>
      </c>
    </row>
    <row r="4243" spans="48:54" hidden="1" x14ac:dyDescent="0.25">
      <c r="AV4243" s="15" t="str">
        <f t="shared" si="65"/>
        <v>CA-2019-530  Sierra Sunrise Senior Apartments</v>
      </c>
      <c r="AW4243" s="15" t="s">
        <v>8793</v>
      </c>
      <c r="AX4243" s="15" t="s">
        <v>622</v>
      </c>
      <c r="AY4243" s="15" t="s">
        <v>623</v>
      </c>
      <c r="AZ4243" s="15" t="s">
        <v>624</v>
      </c>
      <c r="BA4243" s="15" t="s">
        <v>781</v>
      </c>
      <c r="BB4243" s="15" t="s">
        <v>14385</v>
      </c>
    </row>
    <row r="4244" spans="48:54" hidden="1" x14ac:dyDescent="0.25">
      <c r="AV4244" s="15" t="str">
        <f t="shared" si="65"/>
        <v>CA-2019-531  Bernal Dwellings</v>
      </c>
      <c r="AW4244" s="15" t="s">
        <v>14750</v>
      </c>
      <c r="AX4244" s="15" t="s">
        <v>14751</v>
      </c>
      <c r="AY4244" s="15" t="s">
        <v>14752</v>
      </c>
      <c r="AZ4244" s="15" t="s">
        <v>845</v>
      </c>
      <c r="BA4244" s="15" t="s">
        <v>845</v>
      </c>
      <c r="BB4244" s="15" t="s">
        <v>13749</v>
      </c>
    </row>
    <row r="4245" spans="48:54" hidden="1" x14ac:dyDescent="0.25">
      <c r="AV4245" s="15" t="str">
        <f t="shared" si="65"/>
        <v>CA-2019-532  Arbor Square</v>
      </c>
      <c r="AW4245" s="15" t="s">
        <v>8130</v>
      </c>
      <c r="AX4245" s="15" t="s">
        <v>8131</v>
      </c>
      <c r="AY4245" s="15" t="s">
        <v>166</v>
      </c>
      <c r="AZ4245" s="15" t="s">
        <v>1085</v>
      </c>
      <c r="BA4245" s="15" t="s">
        <v>345</v>
      </c>
      <c r="BB4245" s="15" t="s">
        <v>13840</v>
      </c>
    </row>
    <row r="4246" spans="48:54" hidden="1" x14ac:dyDescent="0.25">
      <c r="AV4246" s="15" t="str">
        <f t="shared" si="65"/>
        <v>CA-2019-533  Villa Valley Apartments</v>
      </c>
      <c r="AW4246" s="15" t="s">
        <v>8794</v>
      </c>
      <c r="AX4246" s="15" t="s">
        <v>8132</v>
      </c>
      <c r="AY4246" s="15" t="s">
        <v>8133</v>
      </c>
      <c r="AZ4246" s="15" t="s">
        <v>648</v>
      </c>
      <c r="BA4246" s="15" t="s">
        <v>819</v>
      </c>
      <c r="BB4246" s="15" t="s">
        <v>14507</v>
      </c>
    </row>
    <row r="4247" spans="48:54" hidden="1" x14ac:dyDescent="0.25">
      <c r="AV4247" s="15" t="str">
        <f t="shared" ref="AV4247:AV4310" si="66">CONCATENATE(AW4247,"  ",AX4247)</f>
        <v>CA-2019-534  Glen Haven Apartments</v>
      </c>
      <c r="AW4247" s="15" t="s">
        <v>8795</v>
      </c>
      <c r="AX4247" s="15" t="s">
        <v>1575</v>
      </c>
      <c r="AY4247" s="15" t="s">
        <v>12042</v>
      </c>
      <c r="AZ4247" s="15" t="s">
        <v>357</v>
      </c>
      <c r="BA4247" s="15" t="s">
        <v>332</v>
      </c>
      <c r="BB4247" s="15" t="s">
        <v>13927</v>
      </c>
    </row>
    <row r="4248" spans="48:54" hidden="1" x14ac:dyDescent="0.25">
      <c r="AV4248" s="15" t="str">
        <f t="shared" si="66"/>
        <v>CA-2019-535  Valley Palms Apartments</v>
      </c>
      <c r="AW4248" s="15" t="s">
        <v>8134</v>
      </c>
      <c r="AX4248" s="15" t="s">
        <v>231</v>
      </c>
      <c r="AY4248" s="15" t="s">
        <v>15512</v>
      </c>
      <c r="AZ4248" s="15" t="s">
        <v>851</v>
      </c>
      <c r="BA4248" s="15" t="s">
        <v>850</v>
      </c>
      <c r="BB4248" s="15" t="s">
        <v>14128</v>
      </c>
    </row>
    <row r="4249" spans="48:54" hidden="1" x14ac:dyDescent="0.25">
      <c r="AV4249" s="15" t="str">
        <f t="shared" si="66"/>
        <v>CA-2019-536  Hallmark House Apartments</v>
      </c>
      <c r="AW4249" s="15" t="s">
        <v>8796</v>
      </c>
      <c r="AX4249" s="15" t="s">
        <v>8135</v>
      </c>
      <c r="AY4249" s="15" t="s">
        <v>8136</v>
      </c>
      <c r="AZ4249" s="15" t="s">
        <v>757</v>
      </c>
      <c r="BA4249" s="15" t="s">
        <v>838</v>
      </c>
      <c r="BB4249" s="15" t="s">
        <v>14648</v>
      </c>
    </row>
    <row r="4250" spans="48:54" hidden="1" x14ac:dyDescent="0.25">
      <c r="AV4250" s="15" t="str">
        <f t="shared" si="66"/>
        <v>CA-2019-537  Breezewood Apartments</v>
      </c>
      <c r="AW4250" s="15" t="s">
        <v>8137</v>
      </c>
      <c r="AX4250" s="15" t="s">
        <v>754</v>
      </c>
      <c r="AY4250" s="15" t="s">
        <v>8138</v>
      </c>
      <c r="AZ4250" s="15" t="s">
        <v>526</v>
      </c>
      <c r="BA4250" s="15" t="s">
        <v>526</v>
      </c>
      <c r="BB4250" s="15" t="s">
        <v>14753</v>
      </c>
    </row>
    <row r="4251" spans="48:54" hidden="1" x14ac:dyDescent="0.25">
      <c r="AV4251" s="15" t="str">
        <f t="shared" si="66"/>
        <v>CA-2019-538  Salinas Pointe Apartments</v>
      </c>
      <c r="AW4251" s="15" t="s">
        <v>8797</v>
      </c>
      <c r="AX4251" s="15" t="s">
        <v>8139</v>
      </c>
      <c r="AY4251" s="15" t="s">
        <v>459</v>
      </c>
      <c r="AZ4251" s="15" t="s">
        <v>234</v>
      </c>
      <c r="BA4251" s="15" t="s">
        <v>876</v>
      </c>
      <c r="BB4251" s="15" t="s">
        <v>13901</v>
      </c>
    </row>
    <row r="4252" spans="48:54" hidden="1" x14ac:dyDescent="0.25">
      <c r="AV4252" s="15" t="str">
        <f t="shared" si="66"/>
        <v>CA-2019-539  Hermosa Vista Apartments</v>
      </c>
      <c r="AW4252" s="15" t="s">
        <v>8798</v>
      </c>
      <c r="AX4252" s="15" t="s">
        <v>299</v>
      </c>
      <c r="AY4252" s="15" t="s">
        <v>8140</v>
      </c>
      <c r="AZ4252" s="15" t="s">
        <v>641</v>
      </c>
      <c r="BA4252" s="15" t="s">
        <v>1277</v>
      </c>
      <c r="BB4252" s="15" t="s">
        <v>14308</v>
      </c>
    </row>
    <row r="4253" spans="48:54" hidden="1" x14ac:dyDescent="0.25">
      <c r="AV4253" s="15" t="str">
        <f t="shared" si="66"/>
        <v>CA-2019-540  Huntington Pointe Apartments</v>
      </c>
      <c r="AW4253" s="15" t="s">
        <v>8141</v>
      </c>
      <c r="AX4253" s="15" t="s">
        <v>8142</v>
      </c>
      <c r="AY4253" s="15" t="s">
        <v>1176</v>
      </c>
      <c r="AZ4253" s="15" t="s">
        <v>14956</v>
      </c>
      <c r="BA4253" s="15" t="s">
        <v>1277</v>
      </c>
      <c r="BB4253" s="15" t="s">
        <v>14196</v>
      </c>
    </row>
    <row r="4254" spans="48:54" hidden="1" x14ac:dyDescent="0.25">
      <c r="AV4254" s="15" t="str">
        <f t="shared" si="66"/>
        <v>CA-2019-541  BFHP Hope Center Permanent Supportive Housing</v>
      </c>
      <c r="AW4254" s="15" t="s">
        <v>8143</v>
      </c>
      <c r="AX4254" s="15" t="s">
        <v>8144</v>
      </c>
      <c r="AY4254" s="15" t="s">
        <v>8145</v>
      </c>
      <c r="AZ4254" s="15" t="s">
        <v>215</v>
      </c>
      <c r="BA4254" s="15" t="s">
        <v>332</v>
      </c>
      <c r="BB4254" s="15" t="s">
        <v>13956</v>
      </c>
    </row>
    <row r="4255" spans="48:54" hidden="1" x14ac:dyDescent="0.25">
      <c r="AV4255" s="15" t="str">
        <f t="shared" si="66"/>
        <v>CA-2019-542  BRIDGE Berkeley Way Affordable</v>
      </c>
      <c r="AW4255" s="15" t="s">
        <v>8146</v>
      </c>
      <c r="AX4255" s="15" t="s">
        <v>8147</v>
      </c>
      <c r="AY4255" s="15" t="s">
        <v>15091</v>
      </c>
      <c r="AZ4255" s="15" t="s">
        <v>215</v>
      </c>
      <c r="BA4255" s="15" t="s">
        <v>332</v>
      </c>
      <c r="BB4255" s="15" t="s">
        <v>13956</v>
      </c>
    </row>
    <row r="4256" spans="48:54" hidden="1" x14ac:dyDescent="0.25">
      <c r="AV4256" s="15" t="str">
        <f t="shared" si="66"/>
        <v>CA-2019-543  Cadence (FKA: 11408 S Central Avenue)</v>
      </c>
      <c r="AW4256" s="15" t="s">
        <v>8799</v>
      </c>
      <c r="AX4256" s="15" t="s">
        <v>14957</v>
      </c>
      <c r="AY4256" s="15" t="s">
        <v>8148</v>
      </c>
      <c r="AZ4256" s="15" t="s">
        <v>819</v>
      </c>
      <c r="BA4256" s="15" t="s">
        <v>819</v>
      </c>
      <c r="BB4256" s="15" t="s">
        <v>14163</v>
      </c>
    </row>
    <row r="4257" spans="48:54" hidden="1" x14ac:dyDescent="0.25">
      <c r="AV4257" s="15" t="str">
        <f t="shared" si="66"/>
        <v>CA-2019-544  Aurora Apartments</v>
      </c>
      <c r="AW4257" s="15" t="s">
        <v>8800</v>
      </c>
      <c r="AX4257" s="15" t="s">
        <v>8149</v>
      </c>
      <c r="AY4257" s="15" t="s">
        <v>14754</v>
      </c>
      <c r="AZ4257" s="15" t="s">
        <v>331</v>
      </c>
      <c r="BA4257" s="15" t="s">
        <v>332</v>
      </c>
      <c r="BB4257" s="15" t="s">
        <v>14509</v>
      </c>
    </row>
    <row r="4258" spans="48:54" hidden="1" x14ac:dyDescent="0.25">
      <c r="AV4258" s="15" t="str">
        <f t="shared" si="66"/>
        <v>CA-2019-545  1064 Mission Permanent Supportive Housing</v>
      </c>
      <c r="AW4258" s="15" t="s">
        <v>8801</v>
      </c>
      <c r="AX4258" s="15" t="s">
        <v>8150</v>
      </c>
      <c r="AY4258" s="15" t="s">
        <v>8151</v>
      </c>
      <c r="AZ4258" s="15" t="s">
        <v>845</v>
      </c>
      <c r="BA4258" s="15" t="s">
        <v>845</v>
      </c>
      <c r="BB4258" s="15" t="s">
        <v>13791</v>
      </c>
    </row>
    <row r="4259" spans="48:54" hidden="1" x14ac:dyDescent="0.25">
      <c r="AV4259" s="15" t="str">
        <f t="shared" si="66"/>
        <v>CA-2019-548  Rental Assistance Demonstration Phase I</v>
      </c>
      <c r="AW4259" s="15" t="s">
        <v>8802</v>
      </c>
      <c r="AX4259" s="15" t="s">
        <v>14958</v>
      </c>
      <c r="AY4259" s="15" t="s">
        <v>8152</v>
      </c>
      <c r="AZ4259" s="15" t="s">
        <v>781</v>
      </c>
      <c r="BA4259" s="15" t="s">
        <v>781</v>
      </c>
      <c r="BB4259" s="15" t="s">
        <v>13973</v>
      </c>
    </row>
    <row r="4260" spans="48:54" hidden="1" x14ac:dyDescent="0.25">
      <c r="AV4260" s="15" t="str">
        <f t="shared" si="66"/>
        <v>CA-2019-549  Rose Apartments</v>
      </c>
      <c r="AW4260" s="15" t="s">
        <v>8153</v>
      </c>
      <c r="AX4260" s="15" t="s">
        <v>8154</v>
      </c>
      <c r="AY4260" s="15" t="s">
        <v>8155</v>
      </c>
      <c r="AZ4260" s="15" t="s">
        <v>629</v>
      </c>
      <c r="BA4260" s="15" t="s">
        <v>819</v>
      </c>
      <c r="BB4260" s="15" t="s">
        <v>13786</v>
      </c>
    </row>
    <row r="4261" spans="48:54" hidden="1" x14ac:dyDescent="0.25">
      <c r="AV4261" s="15" t="str">
        <f t="shared" si="66"/>
        <v>CA-2019-550  Arena Seniors Apartments</v>
      </c>
      <c r="AW4261" s="15" t="s">
        <v>8803</v>
      </c>
      <c r="AX4261" s="15" t="s">
        <v>8156</v>
      </c>
      <c r="AY4261" s="15" t="s">
        <v>15513</v>
      </c>
      <c r="AZ4261" s="15" t="s">
        <v>781</v>
      </c>
      <c r="BA4261" s="15" t="s">
        <v>781</v>
      </c>
      <c r="BB4261" s="15" t="s">
        <v>14168</v>
      </c>
    </row>
    <row r="4262" spans="48:54" hidden="1" x14ac:dyDescent="0.25">
      <c r="AV4262" s="15" t="str">
        <f t="shared" si="66"/>
        <v>CA-2019-551  Dahlia Apartments</v>
      </c>
      <c r="AW4262" s="15" t="s">
        <v>8157</v>
      </c>
      <c r="AX4262" s="15" t="s">
        <v>8158</v>
      </c>
      <c r="AY4262" s="15" t="s">
        <v>14959</v>
      </c>
      <c r="AZ4262" s="15" t="s">
        <v>819</v>
      </c>
      <c r="BA4262" s="15" t="s">
        <v>819</v>
      </c>
      <c r="BB4262" s="15" t="s">
        <v>13777</v>
      </c>
    </row>
    <row r="4263" spans="48:54" hidden="1" x14ac:dyDescent="0.25">
      <c r="AV4263" s="15" t="str">
        <f t="shared" si="66"/>
        <v>CA-2019-552  Maceo May Apartments</v>
      </c>
      <c r="AW4263" s="15" t="s">
        <v>8804</v>
      </c>
      <c r="AX4263" s="15" t="s">
        <v>8159</v>
      </c>
      <c r="AY4263" s="15" t="s">
        <v>15092</v>
      </c>
      <c r="AZ4263" s="15" t="s">
        <v>845</v>
      </c>
      <c r="BA4263" s="15" t="s">
        <v>845</v>
      </c>
      <c r="BB4263" s="15" t="s">
        <v>14755</v>
      </c>
    </row>
    <row r="4264" spans="48:54" hidden="1" x14ac:dyDescent="0.25">
      <c r="AV4264" s="15" t="str">
        <f t="shared" si="66"/>
        <v>CA-2019-553  Hobart Gardens</v>
      </c>
      <c r="AW4264" s="15" t="s">
        <v>8160</v>
      </c>
      <c r="AX4264" s="15" t="s">
        <v>8161</v>
      </c>
      <c r="AY4264" s="15" t="s">
        <v>8162</v>
      </c>
      <c r="AZ4264" s="15" t="s">
        <v>819</v>
      </c>
      <c r="BA4264" s="15" t="s">
        <v>819</v>
      </c>
      <c r="BB4264" s="15" t="s">
        <v>13919</v>
      </c>
    </row>
    <row r="4265" spans="48:54" hidden="1" x14ac:dyDescent="0.25">
      <c r="AV4265" s="15" t="str">
        <f t="shared" si="66"/>
        <v>CA-2019-554  Hamilton, Ellis &amp; Martin Plaza Apartments</v>
      </c>
      <c r="AW4265" s="15" t="s">
        <v>8163</v>
      </c>
      <c r="AX4265" s="15" t="s">
        <v>14960</v>
      </c>
      <c r="AY4265" s="15" t="s">
        <v>8164</v>
      </c>
      <c r="AZ4265" s="15" t="s">
        <v>1424</v>
      </c>
      <c r="BA4265" s="15" t="s">
        <v>876</v>
      </c>
      <c r="BB4265" s="15" t="s">
        <v>14731</v>
      </c>
    </row>
    <row r="4266" spans="48:54" hidden="1" x14ac:dyDescent="0.25">
      <c r="AV4266" s="15" t="str">
        <f t="shared" si="66"/>
        <v>CA-2019-555  555 Larkin/500-520 Turk</v>
      </c>
      <c r="AW4266" s="15" t="s">
        <v>8165</v>
      </c>
      <c r="AX4266" s="15" t="s">
        <v>8166</v>
      </c>
      <c r="AY4266" s="15" t="s">
        <v>8167</v>
      </c>
      <c r="AZ4266" s="15" t="s">
        <v>845</v>
      </c>
      <c r="BA4266" s="15" t="s">
        <v>845</v>
      </c>
      <c r="BB4266" s="15" t="s">
        <v>13750</v>
      </c>
    </row>
    <row r="4267" spans="48:54" hidden="1" x14ac:dyDescent="0.25">
      <c r="AV4267" s="15" t="str">
        <f t="shared" si="66"/>
        <v>CA-2019-556  Mid-City Family Apartments</v>
      </c>
      <c r="AW4267" s="15" t="s">
        <v>8805</v>
      </c>
      <c r="AX4267" s="15" t="s">
        <v>14961</v>
      </c>
      <c r="AY4267" s="15" t="s">
        <v>14962</v>
      </c>
      <c r="AZ4267" s="15" t="s">
        <v>848</v>
      </c>
      <c r="BA4267" s="15" t="s">
        <v>848</v>
      </c>
      <c r="BB4267" s="15" t="s">
        <v>14315</v>
      </c>
    </row>
    <row r="4268" spans="48:54" hidden="1" x14ac:dyDescent="0.25">
      <c r="AV4268" s="15" t="str">
        <f t="shared" si="66"/>
        <v>CA-2019-557  Harris Family Senior Residence</v>
      </c>
      <c r="AW4268" s="15" t="s">
        <v>8168</v>
      </c>
      <c r="AX4268" s="15" t="s">
        <v>14963</v>
      </c>
      <c r="AY4268" s="15" t="s">
        <v>8169</v>
      </c>
      <c r="AZ4268" s="15" t="s">
        <v>848</v>
      </c>
      <c r="BA4268" s="15" t="s">
        <v>848</v>
      </c>
      <c r="BB4268" s="15" t="s">
        <v>14315</v>
      </c>
    </row>
    <row r="4269" spans="48:54" hidden="1" x14ac:dyDescent="0.25">
      <c r="AV4269" s="15" t="str">
        <f t="shared" si="66"/>
        <v>CA-2019-558  Bloom at Magnolia</v>
      </c>
      <c r="AW4269" s="15" t="s">
        <v>8806</v>
      </c>
      <c r="AX4269" s="15" t="s">
        <v>14756</v>
      </c>
      <c r="AY4269" s="15" t="s">
        <v>14964</v>
      </c>
      <c r="AZ4269" s="15" t="s">
        <v>1101</v>
      </c>
      <c r="BA4269" s="15" t="s">
        <v>819</v>
      </c>
      <c r="BB4269" s="15" t="s">
        <v>14436</v>
      </c>
    </row>
    <row r="4270" spans="48:54" hidden="1" x14ac:dyDescent="0.25">
      <c r="AV4270" s="15" t="str">
        <f t="shared" si="66"/>
        <v>CA-2019-559  Windsor Gardens</v>
      </c>
      <c r="AW4270" s="15" t="s">
        <v>8170</v>
      </c>
      <c r="AX4270" s="15" t="s">
        <v>8171</v>
      </c>
      <c r="AY4270" s="15" t="s">
        <v>8172</v>
      </c>
      <c r="AZ4270" s="15" t="s">
        <v>660</v>
      </c>
      <c r="BA4270" s="15" t="s">
        <v>848</v>
      </c>
      <c r="BB4270" s="15" t="s">
        <v>14757</v>
      </c>
    </row>
    <row r="4271" spans="48:54" hidden="1" x14ac:dyDescent="0.25">
      <c r="AV4271" s="15" t="str">
        <f t="shared" si="66"/>
        <v>CA-2019-560  Desert Villas Apartments</v>
      </c>
      <c r="AW4271" s="15" t="s">
        <v>8173</v>
      </c>
      <c r="AX4271" s="15" t="s">
        <v>8174</v>
      </c>
      <c r="AY4271" s="15" t="s">
        <v>8175</v>
      </c>
      <c r="AZ4271" s="15" t="s">
        <v>214</v>
      </c>
      <c r="BA4271" s="15" t="s">
        <v>524</v>
      </c>
      <c r="BB4271" s="15" t="s">
        <v>14164</v>
      </c>
    </row>
    <row r="4272" spans="48:54" hidden="1" x14ac:dyDescent="0.25">
      <c r="AV4272" s="15" t="str">
        <f t="shared" si="66"/>
        <v>CA-2019-561  Orchard Park Apartments</v>
      </c>
      <c r="AW4272" s="15" t="s">
        <v>8807</v>
      </c>
      <c r="AX4272" s="15" t="s">
        <v>460</v>
      </c>
      <c r="AY4272" s="15" t="s">
        <v>8176</v>
      </c>
      <c r="AZ4272" s="15" t="s">
        <v>525</v>
      </c>
      <c r="BA4272" s="15" t="s">
        <v>526</v>
      </c>
      <c r="BB4272" s="15" t="s">
        <v>14349</v>
      </c>
    </row>
    <row r="4273" spans="48:54" hidden="1" x14ac:dyDescent="0.25">
      <c r="AV4273" s="15" t="str">
        <f t="shared" si="66"/>
        <v>CA-2019-562  Old Elm Village</v>
      </c>
      <c r="AW4273" s="15" t="s">
        <v>8177</v>
      </c>
      <c r="AX4273" s="15" t="s">
        <v>707</v>
      </c>
      <c r="AY4273" s="15" t="s">
        <v>8178</v>
      </c>
      <c r="AZ4273" s="15" t="s">
        <v>1928</v>
      </c>
      <c r="BA4273" s="15" t="s">
        <v>1929</v>
      </c>
      <c r="BB4273" s="15" t="s">
        <v>13807</v>
      </c>
    </row>
    <row r="4274" spans="48:54" hidden="1" x14ac:dyDescent="0.25">
      <c r="AV4274" s="15" t="str">
        <f t="shared" si="66"/>
        <v>CA-2019-563  Altrudy Lane Seniors</v>
      </c>
      <c r="AW4274" s="15" t="s">
        <v>8808</v>
      </c>
      <c r="AX4274" s="15" t="s">
        <v>8179</v>
      </c>
      <c r="AY4274" s="15" t="s">
        <v>8180</v>
      </c>
      <c r="AZ4274" s="15" t="s">
        <v>871</v>
      </c>
      <c r="BA4274" s="15" t="s">
        <v>1277</v>
      </c>
      <c r="BB4274" s="15" t="s">
        <v>14320</v>
      </c>
    </row>
    <row r="4275" spans="48:54" hidden="1" x14ac:dyDescent="0.25">
      <c r="AV4275" s="15" t="str">
        <f t="shared" si="66"/>
        <v>CA-2019-564  Keeler Court Apartments</v>
      </c>
      <c r="AW4275" s="15" t="s">
        <v>8809</v>
      </c>
      <c r="AX4275" s="15" t="s">
        <v>8181</v>
      </c>
      <c r="AY4275" s="15" t="s">
        <v>8182</v>
      </c>
      <c r="AZ4275" s="15" t="s">
        <v>848</v>
      </c>
      <c r="BA4275" s="15" t="s">
        <v>848</v>
      </c>
      <c r="BB4275" s="15" t="s">
        <v>13799</v>
      </c>
    </row>
    <row r="4276" spans="48:54" hidden="1" x14ac:dyDescent="0.25">
      <c r="AV4276" s="15" t="str">
        <f t="shared" si="66"/>
        <v>CA-2019-565  Woodbridge Apartments</v>
      </c>
      <c r="AW4276" s="15" t="s">
        <v>8810</v>
      </c>
      <c r="AX4276" s="15" t="s">
        <v>8183</v>
      </c>
      <c r="AY4276" s="15" t="s">
        <v>8184</v>
      </c>
      <c r="AZ4276" s="15" t="s">
        <v>1101</v>
      </c>
      <c r="BA4276" s="15" t="s">
        <v>819</v>
      </c>
      <c r="BB4276" s="15" t="s">
        <v>8185</v>
      </c>
    </row>
    <row r="4277" spans="48:54" hidden="1" x14ac:dyDescent="0.25">
      <c r="AV4277" s="15" t="str">
        <f t="shared" si="66"/>
        <v>CA-2019-566  Luna Vista aka 950 ECR</v>
      </c>
      <c r="AW4277" s="15" t="s">
        <v>8811</v>
      </c>
      <c r="AX4277" s="15" t="s">
        <v>15514</v>
      </c>
      <c r="AY4277" s="15" t="s">
        <v>8186</v>
      </c>
      <c r="AZ4277" s="15" t="s">
        <v>849</v>
      </c>
      <c r="BA4277" s="15" t="s">
        <v>850</v>
      </c>
      <c r="BB4277" s="15" t="s">
        <v>13827</v>
      </c>
    </row>
    <row r="4278" spans="48:54" hidden="1" x14ac:dyDescent="0.25">
      <c r="AV4278" s="15" t="str">
        <f t="shared" si="66"/>
        <v>CA-2019-567  Apple Tree Village</v>
      </c>
      <c r="AW4278" s="15" t="s">
        <v>8812</v>
      </c>
      <c r="AX4278" s="15" t="s">
        <v>346</v>
      </c>
      <c r="AY4278" s="15" t="s">
        <v>15515</v>
      </c>
      <c r="AZ4278" s="15" t="s">
        <v>819</v>
      </c>
      <c r="BA4278" s="15" t="s">
        <v>819</v>
      </c>
      <c r="BB4278" s="15" t="s">
        <v>13941</v>
      </c>
    </row>
    <row r="4279" spans="48:54" hidden="1" x14ac:dyDescent="0.25">
      <c r="AV4279" s="15" t="str">
        <f t="shared" si="66"/>
        <v>CA-2019-568  South Park Scattered Sites</v>
      </c>
      <c r="AW4279" s="15" t="s">
        <v>8813</v>
      </c>
      <c r="AX4279" s="15" t="s">
        <v>8187</v>
      </c>
      <c r="AY4279" s="15" t="s">
        <v>15516</v>
      </c>
      <c r="AZ4279" s="15" t="s">
        <v>845</v>
      </c>
      <c r="BA4279" s="15" t="s">
        <v>845</v>
      </c>
      <c r="BB4279" s="15" t="s">
        <v>13728</v>
      </c>
    </row>
    <row r="4280" spans="48:54" hidden="1" x14ac:dyDescent="0.25">
      <c r="AV4280" s="15" t="str">
        <f t="shared" si="66"/>
        <v>CA-2019-571  Quail Run Apartments</v>
      </c>
      <c r="AW4280" s="15" t="s">
        <v>8188</v>
      </c>
      <c r="AX4280" s="15" t="s">
        <v>1281</v>
      </c>
      <c r="AY4280" s="15" t="s">
        <v>2032</v>
      </c>
      <c r="AZ4280" s="15" t="s">
        <v>137</v>
      </c>
      <c r="BA4280" s="15" t="s">
        <v>1929</v>
      </c>
      <c r="BB4280" s="15" t="s">
        <v>14010</v>
      </c>
    </row>
    <row r="4281" spans="48:54" hidden="1" x14ac:dyDescent="0.25">
      <c r="AV4281" s="15" t="str">
        <f t="shared" si="66"/>
        <v>CA-2019-572  Santa Ana Towers</v>
      </c>
      <c r="AW4281" s="15" t="s">
        <v>8814</v>
      </c>
      <c r="AX4281" s="15" t="s">
        <v>1479</v>
      </c>
      <c r="AY4281" s="15" t="s">
        <v>1480</v>
      </c>
      <c r="AZ4281" s="15" t="s">
        <v>42</v>
      </c>
      <c r="BA4281" s="15" t="s">
        <v>1277</v>
      </c>
      <c r="BB4281" s="15" t="s">
        <v>14467</v>
      </c>
    </row>
    <row r="4282" spans="48:54" hidden="1" x14ac:dyDescent="0.25">
      <c r="AV4282" s="15" t="str">
        <f t="shared" si="66"/>
        <v>CA-2019-573  Royals I &amp; II Apartments</v>
      </c>
      <c r="AW4282" s="15" t="s">
        <v>8815</v>
      </c>
      <c r="AX4282" s="15" t="s">
        <v>8189</v>
      </c>
      <c r="AY4282" s="15" t="s">
        <v>14758</v>
      </c>
      <c r="AZ4282" s="15" t="s">
        <v>819</v>
      </c>
      <c r="BA4282" s="15" t="s">
        <v>819</v>
      </c>
      <c r="BB4282" s="15" t="s">
        <v>13857</v>
      </c>
    </row>
    <row r="4283" spans="48:54" hidden="1" x14ac:dyDescent="0.25">
      <c r="AV4283" s="15" t="str">
        <f t="shared" si="66"/>
        <v>CA-2019-574  Pacific Rim Apartments</v>
      </c>
      <c r="AW4283" s="15" t="s">
        <v>8816</v>
      </c>
      <c r="AX4283" s="15" t="s">
        <v>6732</v>
      </c>
      <c r="AY4283" s="15" t="s">
        <v>7</v>
      </c>
      <c r="AZ4283" s="15" t="s">
        <v>781</v>
      </c>
      <c r="BA4283" s="15" t="s">
        <v>781</v>
      </c>
      <c r="BB4283" s="15" t="s">
        <v>14001</v>
      </c>
    </row>
    <row r="4284" spans="48:54" hidden="1" x14ac:dyDescent="0.25">
      <c r="AV4284" s="15" t="str">
        <f t="shared" si="66"/>
        <v>CA-2019-575  Mission Terrace Apartments</v>
      </c>
      <c r="AW4284" s="15" t="s">
        <v>8190</v>
      </c>
      <c r="AX4284" s="15" t="s">
        <v>1093</v>
      </c>
      <c r="AY4284" s="15" t="s">
        <v>8191</v>
      </c>
      <c r="AZ4284" s="15" t="s">
        <v>848</v>
      </c>
      <c r="BA4284" s="15" t="s">
        <v>848</v>
      </c>
      <c r="BB4284" s="15" t="s">
        <v>14546</v>
      </c>
    </row>
    <row r="4285" spans="48:54" hidden="1" x14ac:dyDescent="0.25">
      <c r="AV4285" s="15" t="str">
        <f t="shared" si="66"/>
        <v>CA-2019-576  Sycamore Ridge Family Apartments</v>
      </c>
      <c r="AW4285" s="15" t="s">
        <v>8817</v>
      </c>
      <c r="AX4285" s="15" t="s">
        <v>8192</v>
      </c>
      <c r="AY4285" s="15" t="s">
        <v>8193</v>
      </c>
      <c r="AZ4285" s="15" t="s">
        <v>755</v>
      </c>
      <c r="BA4285" s="15" t="s">
        <v>1954</v>
      </c>
      <c r="BB4285" s="15" t="s">
        <v>14298</v>
      </c>
    </row>
    <row r="4286" spans="48:54" hidden="1" x14ac:dyDescent="0.25">
      <c r="AV4286" s="15" t="str">
        <f t="shared" si="66"/>
        <v>CA-2019-577  Ukiah Senior Apartments</v>
      </c>
      <c r="AW4286" s="15" t="s">
        <v>8194</v>
      </c>
      <c r="AX4286" s="15" t="s">
        <v>8195</v>
      </c>
      <c r="AY4286" s="15" t="s">
        <v>13640</v>
      </c>
      <c r="AZ4286" s="15" t="s">
        <v>873</v>
      </c>
      <c r="BA4286" s="15" t="s">
        <v>1931</v>
      </c>
      <c r="BB4286" s="15" t="s">
        <v>14243</v>
      </c>
    </row>
    <row r="4287" spans="48:54" hidden="1" x14ac:dyDescent="0.25">
      <c r="AV4287" s="15" t="str">
        <f t="shared" si="66"/>
        <v>CA-2019-578  Cinnamon Villas II</v>
      </c>
      <c r="AW4287" s="15" t="s">
        <v>8818</v>
      </c>
      <c r="AX4287" s="15" t="s">
        <v>8196</v>
      </c>
      <c r="AY4287" s="15" t="s">
        <v>14759</v>
      </c>
      <c r="AZ4287" s="15" t="s">
        <v>227</v>
      </c>
      <c r="BA4287" s="15" t="s">
        <v>973</v>
      </c>
      <c r="BB4287" s="15" t="s">
        <v>13942</v>
      </c>
    </row>
    <row r="4288" spans="48:54" hidden="1" x14ac:dyDescent="0.25">
      <c r="AV4288" s="15" t="str">
        <f t="shared" si="66"/>
        <v>CA-2019-579  Amaya Village</v>
      </c>
      <c r="AW4288" s="15" t="s">
        <v>8819</v>
      </c>
      <c r="AX4288" s="15" t="s">
        <v>8197</v>
      </c>
      <c r="AY4288" s="15" t="s">
        <v>8198</v>
      </c>
      <c r="AZ4288" s="15" t="s">
        <v>1080</v>
      </c>
      <c r="BA4288" s="15" t="s">
        <v>830</v>
      </c>
      <c r="BB4288" s="15" t="s">
        <v>14050</v>
      </c>
    </row>
    <row r="4289" spans="48:54" hidden="1" x14ac:dyDescent="0.25">
      <c r="AV4289" s="15" t="str">
        <f t="shared" si="66"/>
        <v>CA-2019-580  El Dorado Family Apartments</v>
      </c>
      <c r="AW4289" s="15" t="s">
        <v>8199</v>
      </c>
      <c r="AX4289" s="15" t="s">
        <v>2501</v>
      </c>
      <c r="AY4289" s="15" t="s">
        <v>14965</v>
      </c>
      <c r="AZ4289" s="15" t="s">
        <v>214</v>
      </c>
      <c r="BA4289" s="15" t="s">
        <v>524</v>
      </c>
      <c r="BB4289" s="15" t="s">
        <v>14164</v>
      </c>
    </row>
    <row r="4290" spans="48:54" hidden="1" x14ac:dyDescent="0.25">
      <c r="AV4290" s="15" t="str">
        <f t="shared" si="66"/>
        <v>CA-2019-581  Frederick Douglas Haynes Gardens Apartments</v>
      </c>
      <c r="AW4290" s="15" t="s">
        <v>8820</v>
      </c>
      <c r="AX4290" s="15" t="s">
        <v>8200</v>
      </c>
      <c r="AY4290" s="15" t="s">
        <v>8201</v>
      </c>
      <c r="AZ4290" s="15" t="s">
        <v>845</v>
      </c>
      <c r="BA4290" s="15" t="s">
        <v>845</v>
      </c>
      <c r="BB4290" s="15" t="s">
        <v>13859</v>
      </c>
    </row>
    <row r="4291" spans="48:54" hidden="1" x14ac:dyDescent="0.25">
      <c r="AV4291" s="15" t="str">
        <f t="shared" si="66"/>
        <v>CA-2019-583  Virginia Street Studios</v>
      </c>
      <c r="AW4291" s="15" t="s">
        <v>8821</v>
      </c>
      <c r="AX4291" s="15" t="s">
        <v>8202</v>
      </c>
      <c r="AY4291" s="15" t="s">
        <v>15517</v>
      </c>
      <c r="AZ4291" s="15" t="s">
        <v>851</v>
      </c>
      <c r="BA4291" s="15" t="s">
        <v>850</v>
      </c>
      <c r="BB4291" s="15" t="s">
        <v>13740</v>
      </c>
    </row>
    <row r="4292" spans="48:54" hidden="1" x14ac:dyDescent="0.25">
      <c r="AV4292" s="15" t="str">
        <f t="shared" si="66"/>
        <v>CA-2019-584  Holiday Manor Apartments</v>
      </c>
      <c r="AW4292" s="15" t="s">
        <v>8203</v>
      </c>
      <c r="AX4292" s="15" t="s">
        <v>1141</v>
      </c>
      <c r="AY4292" s="15" t="s">
        <v>8204</v>
      </c>
      <c r="AZ4292" s="15" t="s">
        <v>562</v>
      </c>
      <c r="BA4292" s="15" t="s">
        <v>1009</v>
      </c>
      <c r="BB4292" s="15" t="s">
        <v>13935</v>
      </c>
    </row>
    <row r="4293" spans="48:54" hidden="1" x14ac:dyDescent="0.25">
      <c r="AV4293" s="15" t="str">
        <f t="shared" si="66"/>
        <v>CA-2019-585  Pacific Palms Apartments</v>
      </c>
      <c r="AW4293" s="15" t="s">
        <v>8205</v>
      </c>
      <c r="AX4293" s="15" t="s">
        <v>1286</v>
      </c>
      <c r="AY4293" s="15" t="s">
        <v>8206</v>
      </c>
      <c r="AZ4293" s="15" t="s">
        <v>1007</v>
      </c>
      <c r="BA4293" s="15" t="s">
        <v>526</v>
      </c>
      <c r="BB4293" s="15" t="s">
        <v>13748</v>
      </c>
    </row>
    <row r="4294" spans="48:54" hidden="1" x14ac:dyDescent="0.25">
      <c r="AV4294" s="15" t="str">
        <f t="shared" si="66"/>
        <v>CA-2019-586  Kensington Homes</v>
      </c>
      <c r="AW4294" s="15" t="s">
        <v>8207</v>
      </c>
      <c r="AX4294" s="15" t="s">
        <v>8208</v>
      </c>
      <c r="AY4294" s="15" t="s">
        <v>8209</v>
      </c>
      <c r="AZ4294" s="15" t="s">
        <v>339</v>
      </c>
      <c r="BA4294" s="15" t="s">
        <v>819</v>
      </c>
      <c r="BB4294" s="15" t="s">
        <v>14563</v>
      </c>
    </row>
    <row r="4295" spans="48:54" hidden="1" x14ac:dyDescent="0.25">
      <c r="AV4295" s="15" t="str">
        <f t="shared" si="66"/>
        <v>CA-2019-587  Castle Argyle</v>
      </c>
      <c r="AW4295" s="15" t="s">
        <v>8210</v>
      </c>
      <c r="AX4295" s="15" t="s">
        <v>8211</v>
      </c>
      <c r="AY4295" s="15" t="s">
        <v>8212</v>
      </c>
      <c r="AZ4295" s="15" t="s">
        <v>819</v>
      </c>
      <c r="BA4295" s="15" t="s">
        <v>819</v>
      </c>
      <c r="BB4295" s="15" t="s">
        <v>14760</v>
      </c>
    </row>
    <row r="4296" spans="48:54" hidden="1" x14ac:dyDescent="0.25">
      <c r="AV4296" s="15" t="str">
        <f t="shared" si="66"/>
        <v>CA-2019-588  Mirasol Village Block B and E</v>
      </c>
      <c r="AW4296" s="15" t="s">
        <v>8213</v>
      </c>
      <c r="AX4296" s="15" t="s">
        <v>15093</v>
      </c>
      <c r="AY4296" s="15" t="s">
        <v>15094</v>
      </c>
      <c r="AZ4296" s="15" t="s">
        <v>781</v>
      </c>
      <c r="BA4296" s="15" t="s">
        <v>781</v>
      </c>
      <c r="BB4296" s="15" t="s">
        <v>14520</v>
      </c>
    </row>
    <row r="4297" spans="48:54" hidden="1" x14ac:dyDescent="0.25">
      <c r="AV4297" s="15" t="str">
        <f t="shared" si="66"/>
        <v>CA-2019-589  Golden West Tower</v>
      </c>
      <c r="AW4297" s="15" t="s">
        <v>8214</v>
      </c>
      <c r="AX4297" s="15" t="s">
        <v>1501</v>
      </c>
      <c r="AY4297" s="15" t="s">
        <v>8215</v>
      </c>
      <c r="AZ4297" s="15" t="s">
        <v>1502</v>
      </c>
      <c r="BA4297" s="15" t="s">
        <v>819</v>
      </c>
      <c r="BB4297" s="15" t="s">
        <v>13946</v>
      </c>
    </row>
    <row r="4298" spans="48:54" hidden="1" x14ac:dyDescent="0.25">
      <c r="AV4298" s="15" t="str">
        <f t="shared" si="66"/>
        <v>CA-2019-590  Mission Village II</v>
      </c>
      <c r="AW4298" s="15" t="s">
        <v>8216</v>
      </c>
      <c r="AX4298" s="15" t="s">
        <v>8217</v>
      </c>
      <c r="AY4298" s="15" t="s">
        <v>8218</v>
      </c>
      <c r="AZ4298" s="15" t="s">
        <v>938</v>
      </c>
      <c r="BA4298" s="15" t="s">
        <v>526</v>
      </c>
      <c r="BB4298" s="15" t="s">
        <v>14291</v>
      </c>
    </row>
    <row r="4299" spans="48:54" hidden="1" x14ac:dyDescent="0.25">
      <c r="AV4299" s="15" t="str">
        <f t="shared" si="66"/>
        <v>CA-2019-591  Coggins Square Apartments</v>
      </c>
      <c r="AW4299" s="15" t="s">
        <v>15095</v>
      </c>
      <c r="AX4299" s="15" t="s">
        <v>15096</v>
      </c>
      <c r="AY4299" s="15" t="s">
        <v>15097</v>
      </c>
      <c r="AZ4299" s="15" t="s">
        <v>142</v>
      </c>
      <c r="BA4299" s="15" t="s">
        <v>1275</v>
      </c>
      <c r="BB4299" s="15" t="s">
        <v>14177</v>
      </c>
    </row>
    <row r="4300" spans="48:54" hidden="1" x14ac:dyDescent="0.25">
      <c r="AV4300" s="15" t="str">
        <f t="shared" si="66"/>
        <v>CA-2019-592  Hayes Valley South</v>
      </c>
      <c r="AW4300" s="15" t="s">
        <v>8219</v>
      </c>
      <c r="AX4300" s="15" t="s">
        <v>8220</v>
      </c>
      <c r="AY4300" s="15" t="s">
        <v>3179</v>
      </c>
      <c r="AZ4300" s="15" t="s">
        <v>845</v>
      </c>
      <c r="BA4300" s="15" t="s">
        <v>845</v>
      </c>
      <c r="BB4300" s="15" t="s">
        <v>13750</v>
      </c>
    </row>
    <row r="4301" spans="48:54" hidden="1" x14ac:dyDescent="0.25">
      <c r="AV4301" s="15" t="str">
        <f t="shared" si="66"/>
        <v>CA-2019-595  Walnut Studios</v>
      </c>
      <c r="AW4301" s="15" t="s">
        <v>8221</v>
      </c>
      <c r="AX4301" s="15" t="s">
        <v>8222</v>
      </c>
      <c r="AY4301" s="15" t="s">
        <v>8223</v>
      </c>
      <c r="AZ4301" s="15" t="s">
        <v>9168</v>
      </c>
      <c r="BA4301" s="15" t="s">
        <v>838</v>
      </c>
      <c r="BB4301" s="15" t="s">
        <v>13803</v>
      </c>
    </row>
    <row r="4302" spans="48:54" hidden="1" x14ac:dyDescent="0.25">
      <c r="AV4302" s="15" t="str">
        <f t="shared" si="66"/>
        <v>CA-2019-596  Plaza de Cabrillo</v>
      </c>
      <c r="AW4302" s="15" t="s">
        <v>8224</v>
      </c>
      <c r="AX4302" s="15" t="s">
        <v>8225</v>
      </c>
      <c r="AY4302" s="15" t="s">
        <v>8226</v>
      </c>
      <c r="AZ4302" s="15" t="s">
        <v>1101</v>
      </c>
      <c r="BA4302" s="15" t="s">
        <v>819</v>
      </c>
      <c r="BB4302" s="15" t="s">
        <v>14110</v>
      </c>
    </row>
    <row r="4303" spans="48:54" hidden="1" x14ac:dyDescent="0.25">
      <c r="AV4303" s="15" t="str">
        <f t="shared" si="66"/>
        <v>CA-2019-597  The Concord</v>
      </c>
      <c r="AW4303" s="15" t="s">
        <v>8822</v>
      </c>
      <c r="AX4303" s="15" t="s">
        <v>8227</v>
      </c>
      <c r="AY4303" s="15" t="s">
        <v>14761</v>
      </c>
      <c r="AZ4303" s="15" t="s">
        <v>856</v>
      </c>
      <c r="BA4303" s="15" t="s">
        <v>819</v>
      </c>
      <c r="BB4303" s="15" t="s">
        <v>13711</v>
      </c>
    </row>
    <row r="4304" spans="48:54" hidden="1" x14ac:dyDescent="0.25">
      <c r="AV4304" s="15" t="str">
        <f t="shared" si="66"/>
        <v>CA-2019-598  Cathedral Palms Senior Apartments</v>
      </c>
      <c r="AW4304" s="15" t="s">
        <v>8228</v>
      </c>
      <c r="AX4304" s="15" t="s">
        <v>8229</v>
      </c>
      <c r="AY4304" s="15" t="s">
        <v>8230</v>
      </c>
      <c r="AZ4304" s="15" t="s">
        <v>60</v>
      </c>
      <c r="BA4304" s="15" t="s">
        <v>526</v>
      </c>
      <c r="BB4304" s="15" t="s">
        <v>14000</v>
      </c>
    </row>
    <row r="4305" spans="48:54" hidden="1" x14ac:dyDescent="0.25">
      <c r="AV4305" s="15" t="str">
        <f t="shared" si="66"/>
        <v>CA-2019-601  Agave at Elk Grove</v>
      </c>
      <c r="AW4305" s="15" t="s">
        <v>8231</v>
      </c>
      <c r="AX4305" s="15" t="s">
        <v>5</v>
      </c>
      <c r="AY4305" s="15" t="s">
        <v>1482</v>
      </c>
      <c r="AZ4305" s="15" t="s">
        <v>564</v>
      </c>
      <c r="BA4305" s="15" t="s">
        <v>781</v>
      </c>
      <c r="BB4305" s="15" t="s">
        <v>13939</v>
      </c>
    </row>
    <row r="4306" spans="48:54" hidden="1" x14ac:dyDescent="0.25">
      <c r="AV4306" s="15" t="str">
        <f t="shared" si="66"/>
        <v>CA-2019-603  CCBA Senior Garden Apartments</v>
      </c>
      <c r="AW4306" s="15" t="s">
        <v>8232</v>
      </c>
      <c r="AX4306" s="15" t="s">
        <v>8233</v>
      </c>
      <c r="AY4306" s="15" t="s">
        <v>11237</v>
      </c>
      <c r="AZ4306" s="15" t="s">
        <v>848</v>
      </c>
      <c r="BA4306" s="15" t="s">
        <v>848</v>
      </c>
      <c r="BB4306" s="15" t="s">
        <v>13789</v>
      </c>
    </row>
    <row r="4307" spans="48:54" hidden="1" x14ac:dyDescent="0.25">
      <c r="AV4307" s="15" t="str">
        <f t="shared" si="66"/>
        <v>CA-2019-700  NOVA Apartments</v>
      </c>
      <c r="AW4307" s="15" t="s">
        <v>8234</v>
      </c>
      <c r="AX4307" s="15" t="s">
        <v>8235</v>
      </c>
      <c r="AY4307" s="15" t="s">
        <v>8236</v>
      </c>
      <c r="AZ4307" s="15" t="s">
        <v>331</v>
      </c>
      <c r="BA4307" s="15" t="s">
        <v>332</v>
      </c>
      <c r="BB4307" s="15" t="s">
        <v>14509</v>
      </c>
    </row>
    <row r="4308" spans="48:54" hidden="1" x14ac:dyDescent="0.25">
      <c r="AV4308" s="15" t="str">
        <f t="shared" si="66"/>
        <v>CA-2019-701  Calabazas Community Apartment</v>
      </c>
      <c r="AW4308" s="15" t="s">
        <v>15098</v>
      </c>
      <c r="AX4308" s="15" t="s">
        <v>15099</v>
      </c>
      <c r="AY4308" s="15" t="s">
        <v>15100</v>
      </c>
      <c r="AZ4308" s="15" t="s">
        <v>850</v>
      </c>
      <c r="BA4308" s="15" t="s">
        <v>850</v>
      </c>
      <c r="BB4308" s="15" t="s">
        <v>13923</v>
      </c>
    </row>
    <row r="4309" spans="48:54" hidden="1" x14ac:dyDescent="0.25">
      <c r="AV4309" s="15" t="str">
        <f t="shared" si="66"/>
        <v>CA-2019-703  Kristen Court Apartments II</v>
      </c>
      <c r="AW4309" s="15" t="s">
        <v>8237</v>
      </c>
      <c r="AX4309" s="15" t="s">
        <v>7791</v>
      </c>
      <c r="AY4309" s="15" t="s">
        <v>7792</v>
      </c>
      <c r="AZ4309" s="15" t="s">
        <v>708</v>
      </c>
      <c r="BA4309" s="15" t="s">
        <v>709</v>
      </c>
      <c r="BB4309" s="15" t="s">
        <v>14106</v>
      </c>
    </row>
    <row r="4310" spans="48:54" hidden="1" x14ac:dyDescent="0.25">
      <c r="AV4310" s="15" t="str">
        <f t="shared" si="66"/>
        <v>CA-2019-900  Vermont Corridor Apartments</v>
      </c>
      <c r="AW4310" s="15" t="s">
        <v>15101</v>
      </c>
      <c r="AX4310" s="15" t="s">
        <v>15518</v>
      </c>
      <c r="AY4310" s="15" t="s">
        <v>15102</v>
      </c>
      <c r="AZ4310" s="15" t="s">
        <v>819</v>
      </c>
      <c r="BA4310" s="15" t="s">
        <v>819</v>
      </c>
      <c r="BB4310" s="15" t="s">
        <v>14224</v>
      </c>
    </row>
    <row r="4311" spans="48:54" hidden="1" x14ac:dyDescent="0.25">
      <c r="AV4311" s="15" t="str">
        <f t="shared" ref="AV4311:AV4374" si="67">CONCATENATE(AW4311,"  ",AX4311)</f>
        <v>CA-2019-901  The Spark at Midtown</v>
      </c>
      <c r="AW4311" s="15" t="s">
        <v>8238</v>
      </c>
      <c r="AX4311" s="15" t="s">
        <v>8239</v>
      </c>
      <c r="AY4311" s="15" t="s">
        <v>8240</v>
      </c>
      <c r="AZ4311" s="15" t="s">
        <v>1101</v>
      </c>
      <c r="BA4311" s="15" t="s">
        <v>819</v>
      </c>
      <c r="BB4311" s="15" t="s">
        <v>14436</v>
      </c>
    </row>
    <row r="4312" spans="48:54" hidden="1" x14ac:dyDescent="0.25">
      <c r="AV4312" s="15" t="str">
        <f t="shared" si="67"/>
        <v>CA-2019-902  The Link</v>
      </c>
      <c r="AW4312" s="15" t="s">
        <v>8241</v>
      </c>
      <c r="AX4312" s="15" t="s">
        <v>8242</v>
      </c>
      <c r="AY4312" s="15" t="s">
        <v>13641</v>
      </c>
      <c r="AZ4312" s="15" t="s">
        <v>848</v>
      </c>
      <c r="BA4312" s="15" t="s">
        <v>848</v>
      </c>
      <c r="BB4312" s="15" t="s">
        <v>13789</v>
      </c>
    </row>
    <row r="4313" spans="48:54" hidden="1" x14ac:dyDescent="0.25">
      <c r="AV4313" s="15" t="str">
        <f t="shared" si="67"/>
        <v>CA-2019-903  Paseo Estero 9%</v>
      </c>
      <c r="AW4313" s="15" t="s">
        <v>8243</v>
      </c>
      <c r="AX4313" s="15" t="s">
        <v>14762</v>
      </c>
      <c r="AY4313" s="15" t="s">
        <v>7807</v>
      </c>
      <c r="AZ4313" s="15" t="s">
        <v>331</v>
      </c>
      <c r="BA4313" s="15" t="s">
        <v>332</v>
      </c>
      <c r="BB4313" s="15" t="s">
        <v>13729</v>
      </c>
    </row>
    <row r="4314" spans="48:54" hidden="1" x14ac:dyDescent="0.25">
      <c r="AV4314" s="15" t="str">
        <f t="shared" si="67"/>
        <v>CA-2019-904  Elden Elms</v>
      </c>
      <c r="AW4314" s="15" t="s">
        <v>8244</v>
      </c>
      <c r="AX4314" s="15" t="s">
        <v>8245</v>
      </c>
      <c r="AY4314" s="15" t="s">
        <v>8246</v>
      </c>
      <c r="AZ4314" s="15" t="s">
        <v>819</v>
      </c>
      <c r="BA4314" s="15" t="s">
        <v>819</v>
      </c>
      <c r="BB4314" s="15" t="s">
        <v>13805</v>
      </c>
    </row>
    <row r="4315" spans="48:54" hidden="1" x14ac:dyDescent="0.25">
      <c r="AV4315" s="15" t="str">
        <f t="shared" si="67"/>
        <v>CA-2019-905  Hartford Villa Apartments</v>
      </c>
      <c r="AW4315" s="15" t="s">
        <v>8247</v>
      </c>
      <c r="AX4315" s="15" t="s">
        <v>8248</v>
      </c>
      <c r="AY4315" s="15" t="s">
        <v>8249</v>
      </c>
      <c r="AZ4315" s="15" t="s">
        <v>819</v>
      </c>
      <c r="BA4315" s="15" t="s">
        <v>819</v>
      </c>
      <c r="BB4315" s="15" t="s">
        <v>13712</v>
      </c>
    </row>
    <row r="4316" spans="48:54" hidden="1" x14ac:dyDescent="0.25">
      <c r="AV4316" s="15" t="str">
        <f t="shared" si="67"/>
        <v>CA-2019-906  Sierra Vista I Apartments</v>
      </c>
      <c r="AW4316" s="15" t="s">
        <v>15519</v>
      </c>
      <c r="AX4316" s="15" t="s">
        <v>5242</v>
      </c>
      <c r="AY4316" s="15" t="s">
        <v>14651</v>
      </c>
      <c r="AZ4316" s="15" t="s">
        <v>1032</v>
      </c>
      <c r="BA4316" s="15" t="s">
        <v>219</v>
      </c>
      <c r="BB4316" s="15" t="s">
        <v>13977</v>
      </c>
    </row>
    <row r="4317" spans="48:54" hidden="1" x14ac:dyDescent="0.25">
      <c r="AV4317" s="15" t="str">
        <f t="shared" si="67"/>
        <v>CA-2020-002  Mill View Apartments</v>
      </c>
      <c r="AW4317" s="15" t="s">
        <v>13089</v>
      </c>
      <c r="AX4317" s="15" t="s">
        <v>13090</v>
      </c>
      <c r="AY4317" s="15" t="s">
        <v>13091</v>
      </c>
      <c r="AZ4317" s="15" t="s">
        <v>79</v>
      </c>
      <c r="BA4317" s="15" t="s">
        <v>518</v>
      </c>
      <c r="BB4317" s="15" t="s">
        <v>14421</v>
      </c>
    </row>
    <row r="4318" spans="48:54" hidden="1" x14ac:dyDescent="0.25">
      <c r="AV4318" s="15" t="str">
        <f t="shared" si="67"/>
        <v>CA-2020-003  Villa Hermosa Apartments, Phase III</v>
      </c>
      <c r="AW4318" s="15" t="s">
        <v>13092</v>
      </c>
      <c r="AX4318" s="15" t="s">
        <v>13093</v>
      </c>
      <c r="AY4318" s="15" t="s">
        <v>13094</v>
      </c>
      <c r="AZ4318" s="15" t="s">
        <v>574</v>
      </c>
      <c r="BA4318" s="15" t="s">
        <v>526</v>
      </c>
      <c r="BB4318" s="15" t="s">
        <v>13909</v>
      </c>
    </row>
    <row r="4319" spans="48:54" hidden="1" x14ac:dyDescent="0.25">
      <c r="AV4319" s="15" t="str">
        <f t="shared" si="67"/>
        <v>CA-2020-008  Ruth Teague Homes (formerly 67th &amp; Main)</v>
      </c>
      <c r="AW4319" s="15" t="s">
        <v>15520</v>
      </c>
      <c r="AX4319" s="15" t="s">
        <v>15521</v>
      </c>
      <c r="AY4319" s="15" t="s">
        <v>15522</v>
      </c>
      <c r="AZ4319" s="15" t="s">
        <v>819</v>
      </c>
      <c r="BA4319" s="15" t="s">
        <v>819</v>
      </c>
      <c r="BB4319" s="15" t="s">
        <v>13794</v>
      </c>
    </row>
    <row r="4320" spans="48:54" hidden="1" x14ac:dyDescent="0.25">
      <c r="AV4320" s="15" t="str">
        <f t="shared" si="67"/>
        <v>CA-2020-010  Harvest Garden Apartments</v>
      </c>
      <c r="AW4320" s="15" t="s">
        <v>13095</v>
      </c>
      <c r="AX4320" s="15" t="s">
        <v>13096</v>
      </c>
      <c r="AY4320" s="15" t="s">
        <v>13097</v>
      </c>
      <c r="AZ4320" s="15" t="s">
        <v>1407</v>
      </c>
      <c r="BA4320" s="15" t="s">
        <v>820</v>
      </c>
      <c r="BB4320" s="15" t="s">
        <v>13722</v>
      </c>
    </row>
    <row r="4321" spans="48:54" hidden="1" x14ac:dyDescent="0.25">
      <c r="AV4321" s="15" t="str">
        <f t="shared" si="67"/>
        <v>CA-2020-011  St. Clare at Capitol Park</v>
      </c>
      <c r="AW4321" s="15" t="s">
        <v>15523</v>
      </c>
      <c r="AX4321" s="15" t="s">
        <v>15524</v>
      </c>
      <c r="AY4321" s="15" t="s">
        <v>15525</v>
      </c>
      <c r="AZ4321" s="15" t="s">
        <v>781</v>
      </c>
      <c r="BA4321" s="15" t="s">
        <v>781</v>
      </c>
      <c r="BB4321" s="15" t="s">
        <v>13795</v>
      </c>
    </row>
    <row r="4322" spans="48:54" hidden="1" x14ac:dyDescent="0.25">
      <c r="AV4322" s="15" t="str">
        <f t="shared" si="67"/>
        <v>CA-2020-013  Truckee-Donner Senior Apartments</v>
      </c>
      <c r="AW4322" s="15" t="s">
        <v>13098</v>
      </c>
      <c r="AX4322" s="15" t="s">
        <v>13099</v>
      </c>
      <c r="AY4322" s="15" t="s">
        <v>10336</v>
      </c>
      <c r="AZ4322" s="15" t="s">
        <v>1104</v>
      </c>
      <c r="BA4322" s="15" t="s">
        <v>855</v>
      </c>
      <c r="BB4322" s="15" t="s">
        <v>13871</v>
      </c>
    </row>
    <row r="4323" spans="48:54" hidden="1" x14ac:dyDescent="0.25">
      <c r="AV4323" s="15" t="str">
        <f t="shared" si="67"/>
        <v>CA-2020-015  Goldfinch Apartments (f.k.a. Vanowen Apartments)</v>
      </c>
      <c r="AW4323" s="15" t="s">
        <v>15526</v>
      </c>
      <c r="AX4323" s="15" t="s">
        <v>15527</v>
      </c>
      <c r="AY4323" s="15" t="s">
        <v>15528</v>
      </c>
      <c r="AZ4323" s="15" t="s">
        <v>839</v>
      </c>
      <c r="BA4323" s="15" t="s">
        <v>819</v>
      </c>
      <c r="BB4323" s="15" t="s">
        <v>13962</v>
      </c>
    </row>
    <row r="4324" spans="48:54" hidden="1" x14ac:dyDescent="0.25">
      <c r="AV4324" s="15" t="str">
        <f t="shared" si="67"/>
        <v>CA-2020-017  North Fork LIHTC Homes #1</v>
      </c>
      <c r="AW4324" s="15" t="s">
        <v>12746</v>
      </c>
      <c r="AX4324" s="15" t="s">
        <v>12747</v>
      </c>
      <c r="AY4324" s="15" t="s">
        <v>12748</v>
      </c>
      <c r="AZ4324" s="15" t="s">
        <v>12749</v>
      </c>
      <c r="BA4324" s="15" t="s">
        <v>859</v>
      </c>
      <c r="BB4324" s="15" t="s">
        <v>14763</v>
      </c>
    </row>
    <row r="4325" spans="48:54" hidden="1" x14ac:dyDescent="0.25">
      <c r="AV4325" s="15" t="str">
        <f t="shared" si="67"/>
        <v>CA-2020-019  Yurok Homes #3</v>
      </c>
      <c r="AW4325" s="15" t="s">
        <v>13100</v>
      </c>
      <c r="AX4325" s="15" t="s">
        <v>13101</v>
      </c>
      <c r="AY4325" s="15" t="s">
        <v>13102</v>
      </c>
      <c r="AZ4325" s="15" t="s">
        <v>1044</v>
      </c>
      <c r="BA4325" s="15" t="s">
        <v>1937</v>
      </c>
      <c r="BB4325" s="15" t="s">
        <v>14147</v>
      </c>
    </row>
    <row r="4326" spans="48:54" hidden="1" x14ac:dyDescent="0.25">
      <c r="AV4326" s="15" t="str">
        <f t="shared" si="67"/>
        <v>CA-2020-020  Willow Walk Apartments f.k.a Nipomo Senior 40</v>
      </c>
      <c r="AW4326" s="15" t="s">
        <v>13103</v>
      </c>
      <c r="AX4326" s="15" t="s">
        <v>14966</v>
      </c>
      <c r="AY4326" s="15" t="s">
        <v>14967</v>
      </c>
      <c r="AZ4326" s="15" t="s">
        <v>96</v>
      </c>
      <c r="BA4326" s="15" t="s">
        <v>844</v>
      </c>
      <c r="BB4326" s="15" t="s">
        <v>14357</v>
      </c>
    </row>
    <row r="4327" spans="48:54" hidden="1" x14ac:dyDescent="0.25">
      <c r="AV4327" s="15" t="str">
        <f t="shared" si="67"/>
        <v>CA-2020-024  456 West</v>
      </c>
      <c r="AW4327" s="15" t="s">
        <v>12750</v>
      </c>
      <c r="AX4327" s="15" t="s">
        <v>15103</v>
      </c>
      <c r="AY4327" s="15" t="s">
        <v>12751</v>
      </c>
      <c r="AZ4327" s="15" t="s">
        <v>12752</v>
      </c>
      <c r="BA4327" s="15" t="s">
        <v>819</v>
      </c>
      <c r="BB4327" s="15" t="s">
        <v>13949</v>
      </c>
    </row>
    <row r="4328" spans="48:54" hidden="1" x14ac:dyDescent="0.25">
      <c r="AV4328" s="15" t="str">
        <f t="shared" si="67"/>
        <v>CA-2020-025  The Nook fka South Library</v>
      </c>
      <c r="AW4328" s="15" t="s">
        <v>12753</v>
      </c>
      <c r="AX4328" s="15" t="s">
        <v>14968</v>
      </c>
      <c r="AY4328" s="15" t="s">
        <v>12754</v>
      </c>
      <c r="AZ4328" s="15" t="s">
        <v>12755</v>
      </c>
      <c r="BA4328" s="15" t="s">
        <v>819</v>
      </c>
      <c r="BB4328" s="15" t="s">
        <v>14445</v>
      </c>
    </row>
    <row r="4329" spans="48:54" hidden="1" x14ac:dyDescent="0.25">
      <c r="AV4329" s="15" t="str">
        <f t="shared" si="67"/>
        <v>CA-2020-026  Prado Family Housing</v>
      </c>
      <c r="AW4329" s="15" t="s">
        <v>13104</v>
      </c>
      <c r="AX4329" s="15" t="s">
        <v>14969</v>
      </c>
      <c r="AY4329" s="15" t="s">
        <v>15529</v>
      </c>
      <c r="AZ4329" s="15" t="s">
        <v>13105</v>
      </c>
      <c r="BA4329" s="15" t="s">
        <v>1277</v>
      </c>
      <c r="BB4329" s="15" t="s">
        <v>14234</v>
      </c>
    </row>
    <row r="4330" spans="48:54" hidden="1" x14ac:dyDescent="0.25">
      <c r="AV4330" s="15" t="str">
        <f t="shared" si="67"/>
        <v>CA-2020-030  Ascent (f.k.a. Airport Inn Apartments)</v>
      </c>
      <c r="AW4330" s="15" t="s">
        <v>12756</v>
      </c>
      <c r="AX4330" s="15" t="s">
        <v>14970</v>
      </c>
      <c r="AY4330" s="15" t="s">
        <v>12757</v>
      </c>
      <c r="AZ4330" s="15" t="s">
        <v>365</v>
      </c>
      <c r="BA4330" s="15" t="s">
        <v>1277</v>
      </c>
      <c r="BB4330" s="15" t="s">
        <v>13970</v>
      </c>
    </row>
    <row r="4331" spans="48:54" hidden="1" x14ac:dyDescent="0.25">
      <c r="AV4331" s="15" t="str">
        <f t="shared" si="67"/>
        <v>CA-2020-031  Reedley Village</v>
      </c>
      <c r="AW4331" s="15" t="s">
        <v>14764</v>
      </c>
      <c r="AX4331" s="15" t="s">
        <v>14765</v>
      </c>
      <c r="AY4331" s="15" t="s">
        <v>5213</v>
      </c>
      <c r="AZ4331" s="15" t="s">
        <v>784</v>
      </c>
      <c r="BA4331" s="15" t="s">
        <v>830</v>
      </c>
      <c r="BB4331" s="15" t="s">
        <v>14542</v>
      </c>
    </row>
    <row r="4332" spans="48:54" hidden="1" x14ac:dyDescent="0.25">
      <c r="AV4332" s="15" t="str">
        <f t="shared" si="67"/>
        <v>CA-2020-032  Valley View Terrace</v>
      </c>
      <c r="AW4332" s="15" t="s">
        <v>13106</v>
      </c>
      <c r="AX4332" s="15" t="s">
        <v>13107</v>
      </c>
      <c r="AY4332" s="15" t="s">
        <v>15530</v>
      </c>
      <c r="AZ4332" s="15" t="s">
        <v>322</v>
      </c>
      <c r="BA4332" s="15" t="s">
        <v>830</v>
      </c>
      <c r="BB4332" s="15" t="s">
        <v>13779</v>
      </c>
    </row>
    <row r="4333" spans="48:54" hidden="1" x14ac:dyDescent="0.25">
      <c r="AV4333" s="15" t="str">
        <f t="shared" si="67"/>
        <v>CA-2020-033  Dorie Miller Manor</v>
      </c>
      <c r="AW4333" s="15" t="s">
        <v>12758</v>
      </c>
      <c r="AX4333" s="15" t="s">
        <v>12759</v>
      </c>
      <c r="AY4333" s="15" t="s">
        <v>12760</v>
      </c>
      <c r="AZ4333" s="15" t="s">
        <v>819</v>
      </c>
      <c r="BA4333" s="15" t="s">
        <v>819</v>
      </c>
      <c r="BB4333" s="15" t="s">
        <v>14163</v>
      </c>
    </row>
    <row r="4334" spans="48:54" hidden="1" x14ac:dyDescent="0.25">
      <c r="AV4334" s="15" t="str">
        <f t="shared" si="67"/>
        <v>CA-2020-034  Sun Commons</v>
      </c>
      <c r="AW4334" s="15" t="s">
        <v>13108</v>
      </c>
      <c r="AX4334" s="15" t="s">
        <v>13109</v>
      </c>
      <c r="AY4334" s="15" t="s">
        <v>15104</v>
      </c>
      <c r="AZ4334" s="15" t="s">
        <v>819</v>
      </c>
      <c r="BA4334" s="15" t="s">
        <v>819</v>
      </c>
      <c r="BB4334" s="15" t="s">
        <v>14217</v>
      </c>
    </row>
    <row r="4335" spans="48:54" hidden="1" x14ac:dyDescent="0.25">
      <c r="AV4335" s="15" t="str">
        <f t="shared" si="67"/>
        <v>CA-2020-035  Templeton Place II</v>
      </c>
      <c r="AW4335" s="15" t="s">
        <v>12761</v>
      </c>
      <c r="AX4335" s="15" t="s">
        <v>12762</v>
      </c>
      <c r="AY4335" s="15" t="s">
        <v>15105</v>
      </c>
      <c r="AZ4335" s="15" t="s">
        <v>207</v>
      </c>
      <c r="BA4335" s="15" t="s">
        <v>844</v>
      </c>
      <c r="BB4335" s="15" t="s">
        <v>14389</v>
      </c>
    </row>
    <row r="4336" spans="48:54" hidden="1" x14ac:dyDescent="0.25">
      <c r="AV4336" s="15" t="str">
        <f t="shared" si="67"/>
        <v>CA-2020-038  Alegre Commons (fka Barstow Commons)</v>
      </c>
      <c r="AW4336" s="15" t="s">
        <v>12763</v>
      </c>
      <c r="AX4336" s="15" t="s">
        <v>15106</v>
      </c>
      <c r="AY4336" s="15" t="s">
        <v>12764</v>
      </c>
      <c r="AZ4336" s="15" t="s">
        <v>830</v>
      </c>
      <c r="BA4336" s="15" t="s">
        <v>830</v>
      </c>
      <c r="BB4336" s="15" t="s">
        <v>14158</v>
      </c>
    </row>
    <row r="4337" spans="48:54" hidden="1" x14ac:dyDescent="0.25">
      <c r="AV4337" s="15" t="str">
        <f t="shared" si="67"/>
        <v>CA-2020-039  Pacific Coast Villa</v>
      </c>
      <c r="AW4337" s="15" t="s">
        <v>13110</v>
      </c>
      <c r="AX4337" s="15" t="s">
        <v>13111</v>
      </c>
      <c r="AY4337" s="15" t="s">
        <v>13112</v>
      </c>
      <c r="AZ4337" s="15" t="s">
        <v>1101</v>
      </c>
      <c r="BA4337" s="15" t="s">
        <v>819</v>
      </c>
      <c r="BB4337" s="15" t="s">
        <v>14436</v>
      </c>
    </row>
    <row r="4338" spans="48:54" hidden="1" x14ac:dyDescent="0.25">
      <c r="AV4338" s="15" t="str">
        <f t="shared" si="67"/>
        <v>CA-2020-044  Lexington Avenue Senior Apartments</v>
      </c>
      <c r="AW4338" s="15" t="s">
        <v>13113</v>
      </c>
      <c r="AX4338" s="15" t="s">
        <v>13114</v>
      </c>
      <c r="AY4338" s="15" t="s">
        <v>13115</v>
      </c>
      <c r="AZ4338" s="15" t="s">
        <v>1294</v>
      </c>
      <c r="BA4338" s="15" t="s">
        <v>848</v>
      </c>
      <c r="BB4338" s="15" t="s">
        <v>14420</v>
      </c>
    </row>
    <row r="4339" spans="48:54" hidden="1" x14ac:dyDescent="0.25">
      <c r="AV4339" s="15" t="str">
        <f t="shared" si="67"/>
        <v>CA-2020-051  Brunswick Commons</v>
      </c>
      <c r="AW4339" s="15" t="s">
        <v>13116</v>
      </c>
      <c r="AX4339" s="15" t="s">
        <v>13117</v>
      </c>
      <c r="AY4339" s="15" t="s">
        <v>13118</v>
      </c>
      <c r="AZ4339" s="15" t="s">
        <v>854</v>
      </c>
      <c r="BA4339" s="15" t="s">
        <v>855</v>
      </c>
      <c r="BB4339" s="15" t="s">
        <v>13721</v>
      </c>
    </row>
    <row r="4340" spans="48:54" hidden="1" x14ac:dyDescent="0.25">
      <c r="AV4340" s="15" t="str">
        <f t="shared" si="67"/>
        <v>CA-2020-052  Milejo Village</v>
      </c>
      <c r="AW4340" s="15" t="s">
        <v>13119</v>
      </c>
      <c r="AX4340" s="15" t="s">
        <v>15107</v>
      </c>
      <c r="AY4340" s="15" t="s">
        <v>15108</v>
      </c>
      <c r="AZ4340" s="15" t="s">
        <v>848</v>
      </c>
      <c r="BA4340" s="15" t="s">
        <v>848</v>
      </c>
      <c r="BB4340" s="15" t="s">
        <v>14335</v>
      </c>
    </row>
    <row r="4341" spans="48:54" hidden="1" x14ac:dyDescent="0.25">
      <c r="AV4341" s="15" t="str">
        <f t="shared" si="67"/>
        <v>CA-2020-054  Beach Park Apartments</v>
      </c>
      <c r="AW4341" s="15" t="s">
        <v>12765</v>
      </c>
      <c r="AX4341" s="15" t="s">
        <v>12766</v>
      </c>
      <c r="AY4341" s="15" t="s">
        <v>12767</v>
      </c>
      <c r="AZ4341" s="15" t="s">
        <v>1099</v>
      </c>
      <c r="BA4341" s="15" t="s">
        <v>819</v>
      </c>
      <c r="BB4341" s="15" t="s">
        <v>14505</v>
      </c>
    </row>
    <row r="4342" spans="48:54" hidden="1" x14ac:dyDescent="0.25">
      <c r="AV4342" s="15" t="str">
        <f t="shared" si="67"/>
        <v>CA-2020-057  Las Flores Apartments</v>
      </c>
      <c r="AW4342" s="15" t="s">
        <v>12768</v>
      </c>
      <c r="AX4342" s="15" t="s">
        <v>2467</v>
      </c>
      <c r="AY4342" s="15" t="s">
        <v>12769</v>
      </c>
      <c r="AZ4342" s="15" t="s">
        <v>1599</v>
      </c>
      <c r="BA4342" s="15" t="s">
        <v>819</v>
      </c>
      <c r="BB4342" s="15" t="s">
        <v>14065</v>
      </c>
    </row>
    <row r="4343" spans="48:54" hidden="1" x14ac:dyDescent="0.25">
      <c r="AV4343" s="15" t="str">
        <f t="shared" si="67"/>
        <v>CA-2020-058  La Prensa Libre Apartments 9%</v>
      </c>
      <c r="AW4343" s="15" t="s">
        <v>15531</v>
      </c>
      <c r="AX4343" s="15" t="s">
        <v>15532</v>
      </c>
      <c r="AY4343" s="15" t="s">
        <v>15533</v>
      </c>
      <c r="AZ4343" s="15" t="s">
        <v>819</v>
      </c>
      <c r="BA4343" s="15" t="s">
        <v>819</v>
      </c>
      <c r="BB4343" s="15" t="s">
        <v>13756</v>
      </c>
    </row>
    <row r="4344" spans="48:54" hidden="1" x14ac:dyDescent="0.25">
      <c r="AV4344" s="15" t="str">
        <f t="shared" si="67"/>
        <v>CA-2020-060  Kernwood Terrace Apartments</v>
      </c>
      <c r="AW4344" s="15" t="s">
        <v>13120</v>
      </c>
      <c r="AX4344" s="15" t="s">
        <v>13121</v>
      </c>
      <c r="AY4344" s="15" t="s">
        <v>13122</v>
      </c>
      <c r="AZ4344" s="15" t="s">
        <v>13123</v>
      </c>
      <c r="BA4344" s="15" t="s">
        <v>819</v>
      </c>
      <c r="BB4344" s="15" t="s">
        <v>14324</v>
      </c>
    </row>
    <row r="4345" spans="48:54" hidden="1" x14ac:dyDescent="0.25">
      <c r="AV4345" s="15" t="str">
        <f t="shared" si="67"/>
        <v>CA-2020-065  Alpine Family Apartments</v>
      </c>
      <c r="AW4345" s="15" t="s">
        <v>12770</v>
      </c>
      <c r="AX4345" s="15" t="s">
        <v>12771</v>
      </c>
      <c r="AY4345" s="15" t="s">
        <v>12772</v>
      </c>
      <c r="AZ4345" s="15" t="s">
        <v>6659</v>
      </c>
      <c r="BA4345" s="15" t="s">
        <v>848</v>
      </c>
      <c r="BB4345" s="15" t="s">
        <v>14766</v>
      </c>
    </row>
    <row r="4346" spans="48:54" hidden="1" x14ac:dyDescent="0.25">
      <c r="AV4346" s="15" t="str">
        <f t="shared" si="67"/>
        <v>CA-2020-066  Victory Gardens</v>
      </c>
      <c r="AW4346" s="15" t="s">
        <v>12773</v>
      </c>
      <c r="AX4346" s="15" t="s">
        <v>11160</v>
      </c>
      <c r="AY4346" s="15" t="s">
        <v>12774</v>
      </c>
      <c r="AZ4346" s="15" t="s">
        <v>12775</v>
      </c>
      <c r="BA4346" s="15" t="s">
        <v>219</v>
      </c>
      <c r="BB4346" s="15" t="s">
        <v>14767</v>
      </c>
    </row>
    <row r="4347" spans="48:54" hidden="1" x14ac:dyDescent="0.25">
      <c r="AV4347" s="15" t="str">
        <f t="shared" si="67"/>
        <v>CA-2020-067  Parkside Apartments</v>
      </c>
      <c r="AW4347" s="15" t="s">
        <v>12776</v>
      </c>
      <c r="AX4347" s="15" t="s">
        <v>130</v>
      </c>
      <c r="AY4347" s="15" t="s">
        <v>15109</v>
      </c>
      <c r="AZ4347" s="15" t="s">
        <v>1255</v>
      </c>
      <c r="BA4347" s="15" t="s">
        <v>829</v>
      </c>
      <c r="BB4347" s="15" t="s">
        <v>13976</v>
      </c>
    </row>
    <row r="4348" spans="48:54" hidden="1" x14ac:dyDescent="0.25">
      <c r="AV4348" s="15" t="str">
        <f t="shared" si="67"/>
        <v>CA-2020-068  Avance</v>
      </c>
      <c r="AW4348" s="15" t="s">
        <v>13124</v>
      </c>
      <c r="AX4348" s="15" t="s">
        <v>13125</v>
      </c>
      <c r="AY4348" s="15" t="s">
        <v>13126</v>
      </c>
      <c r="AZ4348" s="15" t="s">
        <v>1006</v>
      </c>
      <c r="BA4348" s="15" t="s">
        <v>332</v>
      </c>
      <c r="BB4348" s="15" t="s">
        <v>14622</v>
      </c>
    </row>
    <row r="4349" spans="48:54" hidden="1" x14ac:dyDescent="0.25">
      <c r="AV4349" s="15" t="str">
        <f t="shared" si="67"/>
        <v>CA-2020-069  Denair Manor Apartments</v>
      </c>
      <c r="AW4349" s="15" t="s">
        <v>14768</v>
      </c>
      <c r="AX4349" s="15" t="s">
        <v>14769</v>
      </c>
      <c r="AY4349" s="15" t="s">
        <v>14770</v>
      </c>
      <c r="AZ4349" s="15" t="s">
        <v>538</v>
      </c>
      <c r="BA4349" s="15" t="s">
        <v>832</v>
      </c>
      <c r="BB4349" s="15" t="s">
        <v>14134</v>
      </c>
    </row>
    <row r="4350" spans="48:54" hidden="1" x14ac:dyDescent="0.25">
      <c r="AV4350" s="15" t="str">
        <f t="shared" si="67"/>
        <v>CA-2020-071  Creekside Place</v>
      </c>
      <c r="AW4350" s="15" t="s">
        <v>12777</v>
      </c>
      <c r="AX4350" s="15" t="s">
        <v>12778</v>
      </c>
      <c r="AY4350" s="15" t="s">
        <v>12779</v>
      </c>
      <c r="AZ4350" s="15" t="s">
        <v>40</v>
      </c>
      <c r="BA4350" s="15" t="s">
        <v>1925</v>
      </c>
      <c r="BB4350" s="15" t="s">
        <v>13881</v>
      </c>
    </row>
    <row r="4351" spans="48:54" hidden="1" x14ac:dyDescent="0.25">
      <c r="AV4351" s="15" t="str">
        <f t="shared" si="67"/>
        <v>CA-2020-072  Orr Creek Commons Phase II</v>
      </c>
      <c r="AW4351" s="15" t="s">
        <v>13127</v>
      </c>
      <c r="AX4351" s="15" t="s">
        <v>13128</v>
      </c>
      <c r="AY4351" s="15" t="s">
        <v>14971</v>
      </c>
      <c r="AZ4351" s="15" t="s">
        <v>873</v>
      </c>
      <c r="BA4351" s="15" t="s">
        <v>1931</v>
      </c>
      <c r="BB4351" s="15" t="s">
        <v>14243</v>
      </c>
    </row>
    <row r="4352" spans="48:54" hidden="1" x14ac:dyDescent="0.25">
      <c r="AV4352" s="15" t="str">
        <f t="shared" si="67"/>
        <v>CA-2020-073  Parkside Phase 1</v>
      </c>
      <c r="AW4352" s="15" t="s">
        <v>13129</v>
      </c>
      <c r="AX4352" s="15" t="s">
        <v>13130</v>
      </c>
      <c r="AY4352" s="15" t="s">
        <v>15534</v>
      </c>
      <c r="AZ4352" s="15" t="s">
        <v>234</v>
      </c>
      <c r="BA4352" s="15" t="s">
        <v>876</v>
      </c>
      <c r="BB4352" s="15" t="s">
        <v>14026</v>
      </c>
    </row>
    <row r="4353" spans="48:54" hidden="1" x14ac:dyDescent="0.25">
      <c r="AV4353" s="15" t="str">
        <f t="shared" si="67"/>
        <v>CA-2020-074  Olive Grove</v>
      </c>
      <c r="AW4353" s="15" t="s">
        <v>13131</v>
      </c>
      <c r="AX4353" s="15" t="s">
        <v>1444</v>
      </c>
      <c r="AY4353" s="15" t="s">
        <v>15110</v>
      </c>
      <c r="AZ4353" s="15" t="s">
        <v>879</v>
      </c>
      <c r="BA4353" s="15" t="s">
        <v>880</v>
      </c>
      <c r="BB4353" s="15" t="s">
        <v>13898</v>
      </c>
    </row>
    <row r="4354" spans="48:54" hidden="1" x14ac:dyDescent="0.25">
      <c r="AV4354" s="15" t="str">
        <f t="shared" si="67"/>
        <v>CA-2020-075  Sierra Heights Apartments Phase II</v>
      </c>
      <c r="AW4354" s="15" t="s">
        <v>13132</v>
      </c>
      <c r="AX4354" s="15" t="s">
        <v>15111</v>
      </c>
      <c r="AY4354" s="15" t="s">
        <v>15112</v>
      </c>
      <c r="AZ4354" s="15" t="s">
        <v>146</v>
      </c>
      <c r="BA4354" s="15" t="s">
        <v>1925</v>
      </c>
      <c r="BB4354" s="15" t="s">
        <v>14342</v>
      </c>
    </row>
    <row r="4355" spans="48:54" hidden="1" x14ac:dyDescent="0.25">
      <c r="AV4355" s="15" t="str">
        <f t="shared" si="67"/>
        <v>CA-2020-076  Pine Hill Village</v>
      </c>
      <c r="AW4355" s="15" t="s">
        <v>12780</v>
      </c>
      <c r="AX4355" s="15" t="s">
        <v>12781</v>
      </c>
      <c r="AY4355" s="15" t="s">
        <v>12782</v>
      </c>
      <c r="AZ4355" s="15" t="s">
        <v>654</v>
      </c>
      <c r="BA4355" s="15" t="s">
        <v>1937</v>
      </c>
      <c r="BB4355" s="15" t="s">
        <v>14080</v>
      </c>
    </row>
    <row r="4356" spans="48:54" hidden="1" x14ac:dyDescent="0.25">
      <c r="AV4356" s="15" t="str">
        <f t="shared" si="67"/>
        <v>CA-2020-077  Mesa Terrace</v>
      </c>
      <c r="AW4356" s="15" t="s">
        <v>15535</v>
      </c>
      <c r="AX4356" s="15" t="s">
        <v>15536</v>
      </c>
      <c r="AY4356" s="15" t="s">
        <v>15537</v>
      </c>
      <c r="AZ4356" s="15" t="s">
        <v>851</v>
      </c>
      <c r="BA4356" s="15" t="s">
        <v>850</v>
      </c>
      <c r="BB4356" s="15" t="s">
        <v>13832</v>
      </c>
    </row>
    <row r="4357" spans="48:54" hidden="1" x14ac:dyDescent="0.25">
      <c r="AV4357" s="15" t="str">
        <f t="shared" si="67"/>
        <v>CA-2020-078  The Randall fka Mill District Lot 7</v>
      </c>
      <c r="AW4357" s="15" t="s">
        <v>15538</v>
      </c>
      <c r="AX4357" s="15" t="s">
        <v>15539</v>
      </c>
      <c r="AY4357" s="15" t="s">
        <v>15540</v>
      </c>
      <c r="AZ4357" s="15" t="s">
        <v>358</v>
      </c>
      <c r="BA4357" s="15" t="s">
        <v>1929</v>
      </c>
      <c r="BB4357" s="15" t="s">
        <v>13839</v>
      </c>
    </row>
    <row r="4358" spans="48:54" hidden="1" x14ac:dyDescent="0.25">
      <c r="AV4358" s="15" t="str">
        <f t="shared" si="67"/>
        <v>CA-2020-079  Oroville Heights Apartments</v>
      </c>
      <c r="AW4358" s="15" t="s">
        <v>13133</v>
      </c>
      <c r="AX4358" s="15" t="s">
        <v>13134</v>
      </c>
      <c r="AY4358" s="15" t="s">
        <v>15113</v>
      </c>
      <c r="AZ4358" s="15" t="s">
        <v>146</v>
      </c>
      <c r="BA4358" s="15" t="s">
        <v>1925</v>
      </c>
      <c r="BB4358" s="15" t="s">
        <v>13824</v>
      </c>
    </row>
    <row r="4359" spans="48:54" hidden="1" x14ac:dyDescent="0.25">
      <c r="AV4359" s="15" t="str">
        <f t="shared" si="67"/>
        <v>CA-2020-082  Plaza Ortiz II Family</v>
      </c>
      <c r="AW4359" s="15" t="s">
        <v>12783</v>
      </c>
      <c r="AX4359" s="15" t="s">
        <v>15114</v>
      </c>
      <c r="AY4359" s="15" t="s">
        <v>15541</v>
      </c>
      <c r="AZ4359" s="15" t="s">
        <v>1280</v>
      </c>
      <c r="BA4359" s="15" t="s">
        <v>819</v>
      </c>
      <c r="BB4359" s="15" t="s">
        <v>13829</v>
      </c>
    </row>
    <row r="4360" spans="48:54" hidden="1" x14ac:dyDescent="0.25">
      <c r="AV4360" s="15" t="str">
        <f t="shared" si="67"/>
        <v>CA-2020-083  Granite Ridge Apartments</v>
      </c>
      <c r="AW4360" s="15" t="s">
        <v>12784</v>
      </c>
      <c r="AX4360" s="15" t="s">
        <v>12785</v>
      </c>
      <c r="AY4360" s="15" t="s">
        <v>15115</v>
      </c>
      <c r="AZ4360" s="15" t="s">
        <v>357</v>
      </c>
      <c r="BA4360" s="15" t="s">
        <v>332</v>
      </c>
      <c r="BB4360" s="15" t="s">
        <v>13927</v>
      </c>
    </row>
    <row r="4361" spans="48:54" hidden="1" x14ac:dyDescent="0.25">
      <c r="AV4361" s="15" t="str">
        <f t="shared" si="67"/>
        <v>CA-2020-084  Broad Street Place</v>
      </c>
      <c r="AW4361" s="15" t="s">
        <v>13135</v>
      </c>
      <c r="AX4361" s="15" t="s">
        <v>13136</v>
      </c>
      <c r="AY4361" s="15" t="s">
        <v>15542</v>
      </c>
      <c r="AZ4361" s="15" t="s">
        <v>844</v>
      </c>
      <c r="BA4361" s="15" t="s">
        <v>844</v>
      </c>
      <c r="BB4361" s="15" t="s">
        <v>14089</v>
      </c>
    </row>
    <row r="4362" spans="48:54" hidden="1" x14ac:dyDescent="0.25">
      <c r="AV4362" s="15" t="str">
        <f t="shared" si="67"/>
        <v>CA-2020-089  The Crossroads at Washington</v>
      </c>
      <c r="AW4362" s="15" t="s">
        <v>14771</v>
      </c>
      <c r="AX4362" s="15" t="s">
        <v>14772</v>
      </c>
      <c r="AY4362" s="15" t="s">
        <v>15543</v>
      </c>
      <c r="AZ4362" s="15" t="s">
        <v>42</v>
      </c>
      <c r="BA4362" s="15" t="s">
        <v>1277</v>
      </c>
      <c r="BB4362" s="15" t="s">
        <v>14467</v>
      </c>
    </row>
    <row r="4363" spans="48:54" hidden="1" x14ac:dyDescent="0.25">
      <c r="AV4363" s="15" t="str">
        <f t="shared" si="67"/>
        <v>CA-2020-091  Creekside Terrace (formerly Mariposa Village)</v>
      </c>
      <c r="AW4363" s="15" t="s">
        <v>12786</v>
      </c>
      <c r="AX4363" s="15" t="s">
        <v>12787</v>
      </c>
      <c r="AY4363" s="15" t="s">
        <v>12788</v>
      </c>
      <c r="AZ4363" s="15" t="s">
        <v>8823</v>
      </c>
      <c r="BA4363" s="15" t="s">
        <v>8823</v>
      </c>
      <c r="BB4363" s="15" t="s">
        <v>13899</v>
      </c>
    </row>
    <row r="4364" spans="48:54" hidden="1" x14ac:dyDescent="0.25">
      <c r="AV4364" s="15" t="str">
        <f t="shared" si="67"/>
        <v>CA-2020-094  Veterans Village of Cathedral City</v>
      </c>
      <c r="AW4364" s="15" t="s">
        <v>13137</v>
      </c>
      <c r="AX4364" s="15" t="s">
        <v>13138</v>
      </c>
      <c r="AY4364" s="15" t="s">
        <v>15544</v>
      </c>
      <c r="AZ4364" s="15" t="s">
        <v>60</v>
      </c>
      <c r="BA4364" s="15" t="s">
        <v>526</v>
      </c>
      <c r="BB4364" s="15" t="s">
        <v>14000</v>
      </c>
    </row>
    <row r="4365" spans="48:54" hidden="1" x14ac:dyDescent="0.25">
      <c r="AV4365" s="15" t="str">
        <f t="shared" si="67"/>
        <v>CA-2020-100  Doug Ford Community Apartments</v>
      </c>
      <c r="AW4365" s="15" t="s">
        <v>13139</v>
      </c>
      <c r="AX4365" s="15" t="s">
        <v>15116</v>
      </c>
      <c r="AY4365" s="15" t="s">
        <v>15117</v>
      </c>
      <c r="AZ4365" s="15" t="s">
        <v>357</v>
      </c>
      <c r="BA4365" s="15" t="s">
        <v>332</v>
      </c>
      <c r="BB4365" s="15" t="s">
        <v>13988</v>
      </c>
    </row>
    <row r="4366" spans="48:54" hidden="1" x14ac:dyDescent="0.25">
      <c r="AV4366" s="15" t="str">
        <f t="shared" si="67"/>
        <v>CA-2020-102  Olive Ranch Apartments Phase I</v>
      </c>
      <c r="AW4366" s="15" t="s">
        <v>13140</v>
      </c>
      <c r="AX4366" s="15" t="s">
        <v>13141</v>
      </c>
      <c r="AY4366" s="15" t="s">
        <v>15118</v>
      </c>
      <c r="AZ4366" s="15" t="s">
        <v>146</v>
      </c>
      <c r="BA4366" s="15" t="s">
        <v>1925</v>
      </c>
      <c r="BB4366" s="15" t="s">
        <v>13824</v>
      </c>
    </row>
    <row r="4367" spans="48:54" hidden="1" x14ac:dyDescent="0.25">
      <c r="AV4367" s="15" t="str">
        <f t="shared" si="67"/>
        <v>CA-2020-103  Olive Ranch Apartments Phase II</v>
      </c>
      <c r="AW4367" s="15" t="s">
        <v>13142</v>
      </c>
      <c r="AX4367" s="15" t="s">
        <v>13143</v>
      </c>
      <c r="AY4367" s="15" t="s">
        <v>15545</v>
      </c>
      <c r="AZ4367" s="15" t="s">
        <v>146</v>
      </c>
      <c r="BA4367" s="15" t="s">
        <v>822</v>
      </c>
      <c r="BB4367" s="15" t="s">
        <v>13824</v>
      </c>
    </row>
    <row r="4368" spans="48:54" hidden="1" x14ac:dyDescent="0.25">
      <c r="AV4368" s="15" t="str">
        <f t="shared" si="67"/>
        <v>CA-2020-104  B20 Senior Apartments</v>
      </c>
      <c r="AW4368" s="15" t="s">
        <v>12789</v>
      </c>
      <c r="AX4368" s="15" t="s">
        <v>15253</v>
      </c>
      <c r="AY4368" s="15" t="s">
        <v>15546</v>
      </c>
      <c r="AZ4368" s="15" t="s">
        <v>40</v>
      </c>
      <c r="BA4368" s="15" t="s">
        <v>1925</v>
      </c>
      <c r="BB4368" s="15" t="s">
        <v>13881</v>
      </c>
    </row>
    <row r="4369" spans="48:54" hidden="1" x14ac:dyDescent="0.25">
      <c r="AV4369" s="15" t="str">
        <f t="shared" si="67"/>
        <v>CA-2020-105  Kennett Court Apartments Phase II</v>
      </c>
      <c r="AW4369" s="15" t="s">
        <v>13144</v>
      </c>
      <c r="AX4369" s="15" t="s">
        <v>13145</v>
      </c>
      <c r="AY4369" s="15" t="s">
        <v>13146</v>
      </c>
      <c r="AZ4369" s="15" t="s">
        <v>1278</v>
      </c>
      <c r="BA4369" s="15" t="s">
        <v>822</v>
      </c>
      <c r="BB4369" s="15" t="s">
        <v>14713</v>
      </c>
    </row>
    <row r="4370" spans="48:54" hidden="1" x14ac:dyDescent="0.25">
      <c r="AV4370" s="15" t="str">
        <f t="shared" si="67"/>
        <v>CA-2020-107  Kennett Court Senior Apartments</v>
      </c>
      <c r="AW4370" s="15" t="s">
        <v>12790</v>
      </c>
      <c r="AX4370" s="15" t="s">
        <v>12791</v>
      </c>
      <c r="AY4370" s="15" t="s">
        <v>15547</v>
      </c>
      <c r="AZ4370" s="15" t="s">
        <v>1278</v>
      </c>
      <c r="BA4370" s="15" t="s">
        <v>822</v>
      </c>
      <c r="BB4370" s="15" t="s">
        <v>14713</v>
      </c>
    </row>
    <row r="4371" spans="48:54" hidden="1" x14ac:dyDescent="0.25">
      <c r="AV4371" s="15" t="str">
        <f t="shared" si="67"/>
        <v>CA-2020-108  Sunrise Pointe</v>
      </c>
      <c r="AW4371" s="15" t="s">
        <v>13147</v>
      </c>
      <c r="AX4371" s="15" t="s">
        <v>3985</v>
      </c>
      <c r="AY4371" s="15" t="s">
        <v>13148</v>
      </c>
      <c r="AZ4371" s="15" t="s">
        <v>152</v>
      </c>
      <c r="BA4371" s="15" t="s">
        <v>781</v>
      </c>
      <c r="BB4371" s="15" t="s">
        <v>14078</v>
      </c>
    </row>
    <row r="4372" spans="48:54" hidden="1" x14ac:dyDescent="0.25">
      <c r="AV4372" s="15" t="str">
        <f t="shared" si="67"/>
        <v>CA-2020-109  The Foundation</v>
      </c>
      <c r="AW4372" s="15" t="s">
        <v>15548</v>
      </c>
      <c r="AX4372" s="15" t="s">
        <v>15549</v>
      </c>
      <c r="AY4372" s="15" t="s">
        <v>15550</v>
      </c>
      <c r="AZ4372" s="15" t="s">
        <v>40</v>
      </c>
      <c r="BA4372" s="15" t="s">
        <v>1925</v>
      </c>
      <c r="BB4372" s="15" t="s">
        <v>13881</v>
      </c>
    </row>
    <row r="4373" spans="48:54" hidden="1" x14ac:dyDescent="0.25">
      <c r="AV4373" s="15" t="str">
        <f t="shared" si="67"/>
        <v>CA-2020-117  1819 Pico Blvd</v>
      </c>
      <c r="AW4373" s="15" t="s">
        <v>12792</v>
      </c>
      <c r="AX4373" s="15" t="s">
        <v>12793</v>
      </c>
      <c r="AY4373" s="15" t="s">
        <v>12794</v>
      </c>
      <c r="AZ4373" s="15" t="s">
        <v>1599</v>
      </c>
      <c r="BA4373" s="15" t="s">
        <v>819</v>
      </c>
      <c r="BB4373" s="15" t="s">
        <v>13850</v>
      </c>
    </row>
    <row r="4374" spans="48:54" hidden="1" x14ac:dyDescent="0.25">
      <c r="AV4374" s="15" t="str">
        <f t="shared" si="67"/>
        <v>CA-2020-118  Ambrose Apartments</v>
      </c>
      <c r="AW4374" s="15" t="s">
        <v>12795</v>
      </c>
      <c r="AX4374" s="15" t="s">
        <v>12796</v>
      </c>
      <c r="AY4374" s="15" t="s">
        <v>12797</v>
      </c>
      <c r="AZ4374" s="15" t="s">
        <v>819</v>
      </c>
      <c r="BA4374" s="15" t="s">
        <v>819</v>
      </c>
      <c r="BB4374" s="15" t="s">
        <v>13808</v>
      </c>
    </row>
    <row r="4375" spans="48:54" hidden="1" x14ac:dyDescent="0.25">
      <c r="AV4375" s="15" t="str">
        <f t="shared" ref="AV4375:AV4438" si="68">CONCATENATE(AW4375,"  ",AX4375)</f>
        <v>CA-2020-119  Stony Point Flats</v>
      </c>
      <c r="AW4375" s="15" t="s">
        <v>12798</v>
      </c>
      <c r="AX4375" s="15" t="s">
        <v>12799</v>
      </c>
      <c r="AY4375" s="15" t="s">
        <v>15551</v>
      </c>
      <c r="AZ4375" s="15" t="s">
        <v>137</v>
      </c>
      <c r="BA4375" s="15" t="s">
        <v>1929</v>
      </c>
      <c r="BB4375" s="15" t="s">
        <v>14010</v>
      </c>
    </row>
    <row r="4376" spans="48:54" hidden="1" x14ac:dyDescent="0.25">
      <c r="AV4376" s="15" t="str">
        <f t="shared" si="68"/>
        <v>CA-2020-121  Siesta Senior Apartments</v>
      </c>
      <c r="AW4376" s="15" t="s">
        <v>12800</v>
      </c>
      <c r="AX4376" s="15" t="s">
        <v>12801</v>
      </c>
      <c r="AY4376" s="15" t="s">
        <v>15119</v>
      </c>
      <c r="AZ4376" s="15" t="s">
        <v>1929</v>
      </c>
      <c r="BA4376" s="15" t="s">
        <v>1929</v>
      </c>
      <c r="BB4376" s="15" t="s">
        <v>14103</v>
      </c>
    </row>
    <row r="4377" spans="48:54" hidden="1" x14ac:dyDescent="0.25">
      <c r="AV4377" s="15" t="str">
        <f t="shared" si="68"/>
        <v>CA-2020-122  Del Corazon Apartments (FKA Acme Family Apartments)</v>
      </c>
      <c r="AW4377" s="15" t="s">
        <v>15552</v>
      </c>
      <c r="AX4377" s="15" t="s">
        <v>15553</v>
      </c>
      <c r="AY4377" s="15" t="s">
        <v>15554</v>
      </c>
      <c r="AZ4377" s="15" t="s">
        <v>137</v>
      </c>
      <c r="BA4377" s="15" t="s">
        <v>1929</v>
      </c>
      <c r="BB4377" s="15" t="s">
        <v>14010</v>
      </c>
    </row>
    <row r="4378" spans="48:54" hidden="1" x14ac:dyDescent="0.25">
      <c r="AV4378" s="15" t="str">
        <f t="shared" si="68"/>
        <v>CA-2020-124  Millview Apartments</v>
      </c>
      <c r="AW4378" s="15" t="s">
        <v>13149</v>
      </c>
      <c r="AX4378" s="15" t="s">
        <v>13150</v>
      </c>
      <c r="AY4378" s="15" t="s">
        <v>15555</v>
      </c>
      <c r="AZ4378" s="15" t="s">
        <v>873</v>
      </c>
      <c r="BA4378" s="15" t="s">
        <v>1931</v>
      </c>
      <c r="BB4378" s="15" t="s">
        <v>14243</v>
      </c>
    </row>
    <row r="4379" spans="48:54" hidden="1" x14ac:dyDescent="0.25">
      <c r="AV4379" s="15" t="str">
        <f t="shared" si="68"/>
        <v>CA-2020-127  Lemos Pointe</v>
      </c>
      <c r="AW4379" s="15" t="s">
        <v>15556</v>
      </c>
      <c r="AX4379" s="15" t="s">
        <v>15557</v>
      </c>
      <c r="AY4379" s="15" t="s">
        <v>15555</v>
      </c>
      <c r="AZ4379" s="15" t="s">
        <v>873</v>
      </c>
      <c r="BA4379" s="15" t="s">
        <v>1931</v>
      </c>
      <c r="BB4379" s="15" t="s">
        <v>14243</v>
      </c>
    </row>
    <row r="4380" spans="48:54" hidden="1" x14ac:dyDescent="0.25">
      <c r="AV4380" s="15" t="str">
        <f t="shared" si="68"/>
        <v>CA-2020-129  Sanger Crossing Apartments II</v>
      </c>
      <c r="AW4380" s="15" t="s">
        <v>12802</v>
      </c>
      <c r="AX4380" s="15" t="s">
        <v>12803</v>
      </c>
      <c r="AY4380" s="15" t="s">
        <v>15558</v>
      </c>
      <c r="AZ4380" s="15" t="s">
        <v>1957</v>
      </c>
      <c r="BA4380" s="15" t="s">
        <v>830</v>
      </c>
      <c r="BB4380" s="15" t="s">
        <v>14279</v>
      </c>
    </row>
    <row r="4381" spans="48:54" hidden="1" x14ac:dyDescent="0.25">
      <c r="AV4381" s="15" t="str">
        <f t="shared" si="68"/>
        <v>CA-2020-130  Santa Maria Studios</v>
      </c>
      <c r="AW4381" s="15" t="s">
        <v>12804</v>
      </c>
      <c r="AX4381" s="15" t="s">
        <v>12805</v>
      </c>
      <c r="AY4381" s="15" t="s">
        <v>15559</v>
      </c>
      <c r="AZ4381" s="15" t="s">
        <v>885</v>
      </c>
      <c r="BA4381" s="15" t="s">
        <v>345</v>
      </c>
      <c r="BB4381" s="15" t="s">
        <v>14013</v>
      </c>
    </row>
    <row r="4382" spans="48:54" hidden="1" x14ac:dyDescent="0.25">
      <c r="AV4382" s="15" t="str">
        <f t="shared" si="68"/>
        <v>CA-2020-131  Casa Anita</v>
      </c>
      <c r="AW4382" s="15" t="s">
        <v>13151</v>
      </c>
      <c r="AX4382" s="15" t="s">
        <v>15120</v>
      </c>
      <c r="AY4382" s="15" t="s">
        <v>13152</v>
      </c>
      <c r="AZ4382" s="15" t="s">
        <v>51</v>
      </c>
      <c r="BA4382" s="15" t="s">
        <v>848</v>
      </c>
      <c r="BB4382" s="15" t="s">
        <v>13765</v>
      </c>
    </row>
    <row r="4383" spans="48:54" hidden="1" x14ac:dyDescent="0.25">
      <c r="AV4383" s="15" t="str">
        <f t="shared" si="68"/>
        <v>CA-2020-132  Senator Conness Apartments</v>
      </c>
      <c r="AW4383" s="15" t="s">
        <v>15560</v>
      </c>
      <c r="AX4383" s="15" t="s">
        <v>15561</v>
      </c>
      <c r="AY4383" s="15" t="s">
        <v>15562</v>
      </c>
      <c r="AZ4383" s="15" t="s">
        <v>40</v>
      </c>
      <c r="BA4383" s="15" t="s">
        <v>1925</v>
      </c>
      <c r="BB4383" s="15" t="s">
        <v>13881</v>
      </c>
    </row>
    <row r="4384" spans="48:54" hidden="1" x14ac:dyDescent="0.25">
      <c r="AV4384" s="15" t="str">
        <f t="shared" si="68"/>
        <v>CA-2020-133  Casa Paloma</v>
      </c>
      <c r="AW4384" s="15" t="s">
        <v>13153</v>
      </c>
      <c r="AX4384" s="15" t="s">
        <v>13154</v>
      </c>
      <c r="AY4384" s="15" t="s">
        <v>13155</v>
      </c>
      <c r="AZ4384" s="15" t="s">
        <v>11463</v>
      </c>
      <c r="BA4384" s="15" t="s">
        <v>1277</v>
      </c>
      <c r="BB4384" s="15" t="s">
        <v>14199</v>
      </c>
    </row>
    <row r="4385" spans="48:54" hidden="1" x14ac:dyDescent="0.25">
      <c r="AV4385" s="15" t="str">
        <f t="shared" si="68"/>
        <v>CA-2020-135  Konocti Gardens</v>
      </c>
      <c r="AW4385" s="15" t="s">
        <v>15563</v>
      </c>
      <c r="AX4385" s="15" t="s">
        <v>15564</v>
      </c>
      <c r="AY4385" s="15" t="s">
        <v>15565</v>
      </c>
      <c r="AZ4385" s="15" t="s">
        <v>324</v>
      </c>
      <c r="BA4385" s="15" t="s">
        <v>323</v>
      </c>
      <c r="BB4385" s="15" t="s">
        <v>13809</v>
      </c>
    </row>
    <row r="4386" spans="48:54" hidden="1" x14ac:dyDescent="0.25">
      <c r="AV4386" s="15" t="str">
        <f t="shared" si="68"/>
        <v>CA-2020-136  Stony Oaks Apartments</v>
      </c>
      <c r="AW4386" s="15" t="s">
        <v>13156</v>
      </c>
      <c r="AX4386" s="15" t="s">
        <v>13157</v>
      </c>
      <c r="AY4386" s="15" t="s">
        <v>13158</v>
      </c>
      <c r="AZ4386" s="15" t="s">
        <v>137</v>
      </c>
      <c r="BA4386" s="15" t="s">
        <v>1929</v>
      </c>
      <c r="BB4386" s="15" t="s">
        <v>14010</v>
      </c>
    </row>
    <row r="4387" spans="48:54" hidden="1" x14ac:dyDescent="0.25">
      <c r="AV4387" s="15" t="str">
        <f t="shared" si="68"/>
        <v>CA-2020-138  Lava Ridge Apartments</v>
      </c>
      <c r="AW4387" s="15" t="s">
        <v>12806</v>
      </c>
      <c r="AX4387" s="15" t="s">
        <v>12807</v>
      </c>
      <c r="AY4387" s="15" t="s">
        <v>12808</v>
      </c>
      <c r="AZ4387" s="15" t="s">
        <v>40</v>
      </c>
      <c r="BA4387" s="15" t="s">
        <v>1925</v>
      </c>
      <c r="BB4387" s="15" t="s">
        <v>13881</v>
      </c>
    </row>
    <row r="4388" spans="48:54" hidden="1" x14ac:dyDescent="0.25">
      <c r="AV4388" s="15" t="str">
        <f t="shared" si="68"/>
        <v>CA-2020-139  North Creek Crossings at Meriam Park</v>
      </c>
      <c r="AW4388" s="15" t="s">
        <v>12809</v>
      </c>
      <c r="AX4388" s="15" t="s">
        <v>12810</v>
      </c>
      <c r="AY4388" s="15" t="s">
        <v>15121</v>
      </c>
      <c r="AZ4388" s="15" t="s">
        <v>40</v>
      </c>
      <c r="BA4388" s="15" t="s">
        <v>1925</v>
      </c>
      <c r="BB4388" s="15" t="s">
        <v>13881</v>
      </c>
    </row>
    <row r="4389" spans="48:54" hidden="1" x14ac:dyDescent="0.25">
      <c r="AV4389" s="15" t="str">
        <f t="shared" si="68"/>
        <v>CA-2020-140  Palmdale Terrace Apartments</v>
      </c>
      <c r="AW4389" s="15" t="s">
        <v>15566</v>
      </c>
      <c r="AX4389" s="15" t="s">
        <v>15567</v>
      </c>
      <c r="AY4389" s="15" t="s">
        <v>15568</v>
      </c>
      <c r="AZ4389" s="15" t="s">
        <v>147</v>
      </c>
      <c r="BA4389" s="15" t="s">
        <v>819</v>
      </c>
      <c r="BB4389" s="15" t="s">
        <v>13825</v>
      </c>
    </row>
    <row r="4390" spans="48:54" hidden="1" x14ac:dyDescent="0.25">
      <c r="AV4390" s="15" t="str">
        <f t="shared" si="68"/>
        <v>CA-2020-142  Villa Serena Phase 1</v>
      </c>
      <c r="AW4390" s="15" t="s">
        <v>12811</v>
      </c>
      <c r="AX4390" s="15" t="s">
        <v>12812</v>
      </c>
      <c r="AY4390" s="15" t="s">
        <v>12813</v>
      </c>
      <c r="AZ4390" s="15" t="s">
        <v>222</v>
      </c>
      <c r="BA4390" s="15" t="s">
        <v>848</v>
      </c>
      <c r="BB4390" s="15" t="s">
        <v>13950</v>
      </c>
    </row>
    <row r="4391" spans="48:54" hidden="1" x14ac:dyDescent="0.25">
      <c r="AV4391" s="15" t="str">
        <f t="shared" si="68"/>
        <v>CA-2020-144  Palomino Apartments (FKA: Brawley Adams II)</v>
      </c>
      <c r="AW4391" s="15" t="s">
        <v>13159</v>
      </c>
      <c r="AX4391" s="15" t="s">
        <v>14972</v>
      </c>
      <c r="AY4391" s="15" t="s">
        <v>14973</v>
      </c>
      <c r="AZ4391" s="15" t="s">
        <v>527</v>
      </c>
      <c r="BA4391" s="15" t="s">
        <v>524</v>
      </c>
      <c r="BB4391" s="15" t="s">
        <v>13710</v>
      </c>
    </row>
    <row r="4392" spans="48:54" hidden="1" x14ac:dyDescent="0.25">
      <c r="AV4392" s="15" t="str">
        <f t="shared" si="68"/>
        <v>CA-2020-147  Ventura Veterans Home</v>
      </c>
      <c r="AW4392" s="15" t="s">
        <v>15569</v>
      </c>
      <c r="AX4392" s="15" t="s">
        <v>15570</v>
      </c>
      <c r="AY4392" s="15" t="s">
        <v>15571</v>
      </c>
      <c r="AZ4392" s="15" t="s">
        <v>15572</v>
      </c>
      <c r="BA4392" s="15" t="s">
        <v>1009</v>
      </c>
      <c r="BB4392" s="15" t="s">
        <v>14119</v>
      </c>
    </row>
    <row r="4393" spans="48:54" hidden="1" x14ac:dyDescent="0.25">
      <c r="AV4393" s="15" t="str">
        <f t="shared" si="68"/>
        <v>CA-2020-148  Hovley Gardens 1R Apartments</v>
      </c>
      <c r="AW4393" s="15" t="s">
        <v>12814</v>
      </c>
      <c r="AX4393" s="15" t="s">
        <v>12815</v>
      </c>
      <c r="AY4393" s="15" t="s">
        <v>12816</v>
      </c>
      <c r="AZ4393" s="15" t="s">
        <v>318</v>
      </c>
      <c r="BA4393" s="15" t="s">
        <v>526</v>
      </c>
      <c r="BB4393" s="15" t="s">
        <v>14203</v>
      </c>
    </row>
    <row r="4394" spans="48:54" hidden="1" x14ac:dyDescent="0.25">
      <c r="AV4394" s="15" t="str">
        <f t="shared" si="68"/>
        <v>CA-2020-152  Ambassador 9%</v>
      </c>
      <c r="AW4394" s="15" t="s">
        <v>12817</v>
      </c>
      <c r="AX4394" s="15" t="s">
        <v>12818</v>
      </c>
      <c r="AY4394" s="15" t="s">
        <v>11089</v>
      </c>
      <c r="AZ4394" s="15" t="s">
        <v>845</v>
      </c>
      <c r="BA4394" s="15" t="s">
        <v>845</v>
      </c>
      <c r="BB4394" s="15" t="s">
        <v>13750</v>
      </c>
    </row>
    <row r="4395" spans="48:54" hidden="1" x14ac:dyDescent="0.25">
      <c r="AV4395" s="15" t="str">
        <f t="shared" si="68"/>
        <v>CA-2020-158  Cashin's Field</v>
      </c>
      <c r="AW4395" s="15" t="s">
        <v>12819</v>
      </c>
      <c r="AX4395" s="15" t="s">
        <v>12820</v>
      </c>
      <c r="AY4395" s="15" t="s">
        <v>12821</v>
      </c>
      <c r="AZ4395" s="15" t="s">
        <v>8854</v>
      </c>
      <c r="BA4395" s="15" t="s">
        <v>855</v>
      </c>
      <c r="BB4395" s="15" t="s">
        <v>14773</v>
      </c>
    </row>
    <row r="4396" spans="48:54" hidden="1" x14ac:dyDescent="0.25">
      <c r="AV4396" s="15" t="str">
        <f t="shared" si="68"/>
        <v>CA-2020-160  Genesis Apartments (f.k.a El Cajon Senior Apts)</v>
      </c>
      <c r="AW4396" s="15" t="s">
        <v>12822</v>
      </c>
      <c r="AX4396" s="15" t="s">
        <v>14774</v>
      </c>
      <c r="AY4396" s="15" t="s">
        <v>14974</v>
      </c>
      <c r="AZ4396" s="15" t="s">
        <v>1294</v>
      </c>
      <c r="BA4396" s="15" t="s">
        <v>848</v>
      </c>
      <c r="BB4396" s="15" t="s">
        <v>14029</v>
      </c>
    </row>
    <row r="4397" spans="48:54" hidden="1" x14ac:dyDescent="0.25">
      <c r="AV4397" s="15" t="str">
        <f t="shared" si="68"/>
        <v>CA-2020-162  Villa Esperanza (fka West Mission Apartments)</v>
      </c>
      <c r="AW4397" s="15" t="s">
        <v>12823</v>
      </c>
      <c r="AX4397" s="15" t="s">
        <v>15122</v>
      </c>
      <c r="AY4397" s="15" t="s">
        <v>12824</v>
      </c>
      <c r="AZ4397" s="15" t="s">
        <v>344</v>
      </c>
      <c r="BA4397" s="15" t="s">
        <v>819</v>
      </c>
      <c r="BB4397" s="15" t="s">
        <v>14009</v>
      </c>
    </row>
    <row r="4398" spans="48:54" hidden="1" x14ac:dyDescent="0.25">
      <c r="AV4398" s="15" t="str">
        <f t="shared" si="68"/>
        <v>CA-2020-165  Woodman Arleta Apartments</v>
      </c>
      <c r="AW4398" s="15" t="s">
        <v>13160</v>
      </c>
      <c r="AX4398" s="15" t="s">
        <v>13161</v>
      </c>
      <c r="AY4398" s="15" t="s">
        <v>13162</v>
      </c>
      <c r="AZ4398" s="15" t="s">
        <v>631</v>
      </c>
      <c r="BA4398" s="15" t="s">
        <v>819</v>
      </c>
      <c r="BB4398" s="15" t="s">
        <v>13788</v>
      </c>
    </row>
    <row r="4399" spans="48:54" hidden="1" x14ac:dyDescent="0.25">
      <c r="AV4399" s="15" t="str">
        <f t="shared" si="68"/>
        <v>CA-2020-167  Redwood Views</v>
      </c>
      <c r="AW4399" s="15" t="s">
        <v>13163</v>
      </c>
      <c r="AX4399" s="15" t="s">
        <v>13164</v>
      </c>
      <c r="AY4399" s="15" t="s">
        <v>15573</v>
      </c>
      <c r="AZ4399" s="15" t="s">
        <v>628</v>
      </c>
      <c r="BA4399" s="15" t="s">
        <v>1929</v>
      </c>
      <c r="BB4399" s="15" t="s">
        <v>14003</v>
      </c>
    </row>
    <row r="4400" spans="48:54" hidden="1" x14ac:dyDescent="0.25">
      <c r="AV4400" s="15" t="str">
        <f t="shared" si="68"/>
        <v>CA-2020-173  Caritas Homes phase 1</v>
      </c>
      <c r="AW4400" s="15" t="s">
        <v>13165</v>
      </c>
      <c r="AX4400" s="15" t="s">
        <v>13166</v>
      </c>
      <c r="AY4400" s="15" t="s">
        <v>15123</v>
      </c>
      <c r="AZ4400" s="15" t="s">
        <v>137</v>
      </c>
      <c r="BA4400" s="15" t="s">
        <v>1929</v>
      </c>
      <c r="BB4400" s="15" t="s">
        <v>14148</v>
      </c>
    </row>
    <row r="4401" spans="48:54" hidden="1" x14ac:dyDescent="0.25">
      <c r="AV4401" s="15" t="str">
        <f t="shared" si="68"/>
        <v>CA-2020-176  Bryson Legacy</v>
      </c>
      <c r="AW4401" s="15" t="s">
        <v>15574</v>
      </c>
      <c r="AX4401" s="15" t="s">
        <v>15575</v>
      </c>
      <c r="AY4401" s="15" t="s">
        <v>15576</v>
      </c>
      <c r="AZ4401" s="15" t="s">
        <v>819</v>
      </c>
      <c r="BA4401" s="15" t="s">
        <v>819</v>
      </c>
      <c r="BB4401" s="15" t="s">
        <v>13790</v>
      </c>
    </row>
    <row r="4402" spans="48:54" hidden="1" x14ac:dyDescent="0.25">
      <c r="AV4402" s="15" t="str">
        <f t="shared" si="68"/>
        <v>CA-2020-179  PATH Villas at 4th Street</v>
      </c>
      <c r="AW4402" s="15" t="s">
        <v>13167</v>
      </c>
      <c r="AX4402" s="15" t="s">
        <v>15124</v>
      </c>
      <c r="AY4402" s="15" t="s">
        <v>15125</v>
      </c>
      <c r="AZ4402" s="15" t="s">
        <v>851</v>
      </c>
      <c r="BA4402" s="15" t="s">
        <v>850</v>
      </c>
      <c r="BB4402" s="15" t="s">
        <v>13740</v>
      </c>
    </row>
    <row r="4403" spans="48:54" hidden="1" x14ac:dyDescent="0.25">
      <c r="AV4403" s="15" t="str">
        <f t="shared" si="68"/>
        <v>CA-2020-180  Depot at Hyde Park</v>
      </c>
      <c r="AW4403" s="15" t="s">
        <v>13168</v>
      </c>
      <c r="AX4403" s="15" t="s">
        <v>13169</v>
      </c>
      <c r="AY4403" s="15" t="s">
        <v>15126</v>
      </c>
      <c r="AZ4403" s="15" t="s">
        <v>819</v>
      </c>
      <c r="BA4403" s="15" t="s">
        <v>819</v>
      </c>
      <c r="BB4403" s="15" t="s">
        <v>13752</v>
      </c>
    </row>
    <row r="4404" spans="48:54" hidden="1" x14ac:dyDescent="0.25">
      <c r="AV4404" s="15" t="str">
        <f t="shared" si="68"/>
        <v>CA-2020-183  Cherry Creek Village</v>
      </c>
      <c r="AW4404" s="15" t="s">
        <v>13170</v>
      </c>
      <c r="AX4404" s="15" t="s">
        <v>13171</v>
      </c>
      <c r="AY4404" s="15" t="s">
        <v>13172</v>
      </c>
      <c r="AZ4404" s="15" t="s">
        <v>863</v>
      </c>
      <c r="BA4404" s="15" t="s">
        <v>1929</v>
      </c>
      <c r="BB4404" s="15" t="s">
        <v>14366</v>
      </c>
    </row>
    <row r="4405" spans="48:54" hidden="1" x14ac:dyDescent="0.25">
      <c r="AV4405" s="15" t="str">
        <f t="shared" si="68"/>
        <v>CA-2020-184  Laurel at Perennial Park Phase 1</v>
      </c>
      <c r="AW4405" s="15" t="s">
        <v>13173</v>
      </c>
      <c r="AX4405" s="15" t="s">
        <v>15577</v>
      </c>
      <c r="AY4405" s="15" t="s">
        <v>15578</v>
      </c>
      <c r="AZ4405" s="15" t="s">
        <v>137</v>
      </c>
      <c r="BA4405" s="15" t="s">
        <v>1929</v>
      </c>
      <c r="BB4405" s="15" t="s">
        <v>14076</v>
      </c>
    </row>
    <row r="4406" spans="48:54" hidden="1" x14ac:dyDescent="0.25">
      <c r="AV4406" s="15" t="str">
        <f t="shared" si="68"/>
        <v>CA-2020-186  Alora</v>
      </c>
      <c r="AW4406" s="15" t="s">
        <v>12825</v>
      </c>
      <c r="AX4406" s="15" t="s">
        <v>12826</v>
      </c>
      <c r="AY4406" s="15" t="s">
        <v>12827</v>
      </c>
      <c r="AZ4406" s="15" t="s">
        <v>222</v>
      </c>
      <c r="BA4406" s="15" t="s">
        <v>848</v>
      </c>
      <c r="BB4406" s="15" t="s">
        <v>13950</v>
      </c>
    </row>
    <row r="4407" spans="48:54" hidden="1" x14ac:dyDescent="0.25">
      <c r="AV4407" s="15" t="str">
        <f t="shared" si="68"/>
        <v>CA-2020-192  Deer Creek Apartments</v>
      </c>
      <c r="AW4407" s="15" t="s">
        <v>15579</v>
      </c>
      <c r="AX4407" s="15" t="s">
        <v>15580</v>
      </c>
      <c r="AY4407" s="15" t="s">
        <v>15581</v>
      </c>
      <c r="AZ4407" s="15" t="s">
        <v>40</v>
      </c>
      <c r="BA4407" s="15" t="s">
        <v>1925</v>
      </c>
      <c r="BB4407" s="15" t="s">
        <v>13881</v>
      </c>
    </row>
    <row r="4408" spans="48:54" hidden="1" x14ac:dyDescent="0.25">
      <c r="AV4408" s="15" t="str">
        <f t="shared" si="68"/>
        <v>CA-2020-194  Cedar Lane Family Apartments</v>
      </c>
      <c r="AW4408" s="15" t="s">
        <v>13174</v>
      </c>
      <c r="AX4408" s="15" t="s">
        <v>13175</v>
      </c>
      <c r="AY4408" s="15" t="s">
        <v>13176</v>
      </c>
      <c r="AZ4408" s="15" t="s">
        <v>1556</v>
      </c>
      <c r="BA4408" s="15" t="s">
        <v>853</v>
      </c>
      <c r="BB4408" s="15" t="s">
        <v>14416</v>
      </c>
    </row>
    <row r="4409" spans="48:54" hidden="1" x14ac:dyDescent="0.25">
      <c r="AV4409" s="15" t="str">
        <f t="shared" si="68"/>
        <v>CA-2020-196  Ford Oaks Apartments</v>
      </c>
      <c r="AW4409" s="15" t="s">
        <v>13177</v>
      </c>
      <c r="AX4409" s="15" t="s">
        <v>13178</v>
      </c>
      <c r="AY4409" s="15" t="s">
        <v>14975</v>
      </c>
      <c r="AZ4409" s="15" t="s">
        <v>1924</v>
      </c>
      <c r="BA4409" s="15" t="s">
        <v>1925</v>
      </c>
      <c r="BB4409" s="15" t="s">
        <v>14112</v>
      </c>
    </row>
    <row r="4410" spans="48:54" hidden="1" x14ac:dyDescent="0.25">
      <c r="AV4410" s="15" t="str">
        <f t="shared" si="68"/>
        <v>CA-2020-198  Mitchell Avenue Senior Apartments</v>
      </c>
      <c r="AW4410" s="15" t="s">
        <v>12828</v>
      </c>
      <c r="AX4410" s="15" t="s">
        <v>12829</v>
      </c>
      <c r="AY4410" s="15" t="s">
        <v>13642</v>
      </c>
      <c r="AZ4410" s="15" t="s">
        <v>146</v>
      </c>
      <c r="BA4410" s="15" t="s">
        <v>1925</v>
      </c>
      <c r="BB4410" s="15" t="s">
        <v>13824</v>
      </c>
    </row>
    <row r="4411" spans="48:54" hidden="1" x14ac:dyDescent="0.25">
      <c r="AV4411" s="15" t="str">
        <f t="shared" si="68"/>
        <v>CA-2020-199  Riverbend Family Apartments</v>
      </c>
      <c r="AW4411" s="15" t="s">
        <v>12830</v>
      </c>
      <c r="AX4411" s="15" t="s">
        <v>12831</v>
      </c>
      <c r="AY4411" s="15" t="s">
        <v>15127</v>
      </c>
      <c r="AZ4411" s="15" t="s">
        <v>146</v>
      </c>
      <c r="BA4411" s="15" t="s">
        <v>1925</v>
      </c>
      <c r="BB4411" s="15" t="s">
        <v>13824</v>
      </c>
    </row>
    <row r="4412" spans="48:54" hidden="1" x14ac:dyDescent="0.25">
      <c r="AV4412" s="15" t="str">
        <f t="shared" si="68"/>
        <v>CA-2020-200  Cedar Lane Permanent Supportive Housing</v>
      </c>
      <c r="AW4412" s="15" t="s">
        <v>12832</v>
      </c>
      <c r="AX4412" s="15" t="s">
        <v>12833</v>
      </c>
      <c r="AY4412" s="15" t="s">
        <v>13643</v>
      </c>
      <c r="AZ4412" s="15" t="s">
        <v>1556</v>
      </c>
      <c r="BA4412" s="15" t="s">
        <v>853</v>
      </c>
      <c r="BB4412" s="15" t="s">
        <v>14416</v>
      </c>
    </row>
    <row r="4413" spans="48:54" hidden="1" x14ac:dyDescent="0.25">
      <c r="AV4413" s="15" t="str">
        <f t="shared" si="68"/>
        <v>CA-2020-202  Westhaven</v>
      </c>
      <c r="AW4413" s="15" t="s">
        <v>12834</v>
      </c>
      <c r="AX4413" s="15" t="s">
        <v>15128</v>
      </c>
      <c r="AY4413" s="15" t="s">
        <v>12835</v>
      </c>
      <c r="AZ4413" s="15" t="s">
        <v>819</v>
      </c>
      <c r="BA4413" s="15" t="s">
        <v>819</v>
      </c>
      <c r="BB4413" s="15" t="s">
        <v>14248</v>
      </c>
    </row>
    <row r="4414" spans="48:54" hidden="1" x14ac:dyDescent="0.25">
      <c r="AV4414" s="15" t="str">
        <f t="shared" si="68"/>
        <v>CA-2020-206  Woodmark Apartments</v>
      </c>
      <c r="AW4414" s="15" t="s">
        <v>15582</v>
      </c>
      <c r="AX4414" s="15" t="s">
        <v>10894</v>
      </c>
      <c r="AY4414" s="15" t="s">
        <v>15583</v>
      </c>
      <c r="AZ4414" s="15" t="s">
        <v>224</v>
      </c>
      <c r="BA4414" s="15" t="s">
        <v>1929</v>
      </c>
      <c r="BB4414" s="15" t="s">
        <v>13954</v>
      </c>
    </row>
    <row r="4415" spans="48:54" hidden="1" x14ac:dyDescent="0.25">
      <c r="AV4415" s="15" t="str">
        <f t="shared" si="68"/>
        <v>CA-2020-402  Ingraham Apartments</v>
      </c>
      <c r="AW4415" s="15" t="s">
        <v>13179</v>
      </c>
      <c r="AX4415" s="15" t="s">
        <v>13180</v>
      </c>
      <c r="AY4415" s="15" t="s">
        <v>15129</v>
      </c>
      <c r="AZ4415" s="15" t="s">
        <v>819</v>
      </c>
      <c r="BA4415" s="15" t="s">
        <v>819</v>
      </c>
      <c r="BB4415" s="15" t="s">
        <v>13712</v>
      </c>
    </row>
    <row r="4416" spans="48:54" hidden="1" x14ac:dyDescent="0.25">
      <c r="AV4416" s="15" t="str">
        <f t="shared" si="68"/>
        <v>CA-2020-406  Firehouse Square</v>
      </c>
      <c r="AW4416" s="15" t="s">
        <v>12836</v>
      </c>
      <c r="AX4416" s="15" t="s">
        <v>12837</v>
      </c>
      <c r="AY4416" s="15" t="s">
        <v>12838</v>
      </c>
      <c r="AZ4416" s="15" t="s">
        <v>12839</v>
      </c>
      <c r="BA4416" s="15" t="s">
        <v>838</v>
      </c>
      <c r="BB4416" s="15" t="s">
        <v>14976</v>
      </c>
    </row>
    <row r="4417" spans="48:54" hidden="1" x14ac:dyDescent="0.25">
      <c r="AV4417" s="15" t="str">
        <f t="shared" si="68"/>
        <v>CA-2020-408  Ocotillo Springs Apartments</v>
      </c>
      <c r="AW4417" s="15" t="s">
        <v>13181</v>
      </c>
      <c r="AX4417" s="15" t="s">
        <v>13182</v>
      </c>
      <c r="AY4417" s="15" t="s">
        <v>14977</v>
      </c>
      <c r="AZ4417" s="15" t="s">
        <v>527</v>
      </c>
      <c r="BA4417" s="15" t="s">
        <v>524</v>
      </c>
      <c r="BB4417" s="15" t="s">
        <v>13710</v>
      </c>
    </row>
    <row r="4418" spans="48:54" hidden="1" x14ac:dyDescent="0.25">
      <c r="AV4418" s="15" t="str">
        <f t="shared" si="68"/>
        <v>CA-2020-409  Downtown Madera Veterans &amp; Family Housing</v>
      </c>
      <c r="AW4418" s="15" t="s">
        <v>13183</v>
      </c>
      <c r="AX4418" s="15" t="s">
        <v>13184</v>
      </c>
      <c r="AY4418" s="15" t="s">
        <v>13185</v>
      </c>
      <c r="AZ4418" s="15" t="s">
        <v>859</v>
      </c>
      <c r="BA4418" s="15" t="s">
        <v>859</v>
      </c>
      <c r="BB4418" s="15" t="s">
        <v>13834</v>
      </c>
    </row>
    <row r="4419" spans="48:54" hidden="1" x14ac:dyDescent="0.25">
      <c r="AV4419" s="15" t="str">
        <f t="shared" si="68"/>
        <v>CA-2020-410  Foon Lok West</v>
      </c>
      <c r="AW4419" s="15" t="s">
        <v>12840</v>
      </c>
      <c r="AX4419" s="15" t="s">
        <v>12841</v>
      </c>
      <c r="AY4419" s="15" t="s">
        <v>12842</v>
      </c>
      <c r="AZ4419" s="15" t="s">
        <v>331</v>
      </c>
      <c r="BA4419" s="15" t="s">
        <v>332</v>
      </c>
      <c r="BB4419" s="15" t="s">
        <v>13729</v>
      </c>
    </row>
    <row r="4420" spans="48:54" hidden="1" x14ac:dyDescent="0.25">
      <c r="AV4420" s="15" t="str">
        <f t="shared" si="68"/>
        <v>CA-2020-413  Antioch Senior and Family Apartments</v>
      </c>
      <c r="AW4420" s="15" t="s">
        <v>13186</v>
      </c>
      <c r="AX4420" s="15" t="s">
        <v>13187</v>
      </c>
      <c r="AY4420" s="15" t="s">
        <v>15584</v>
      </c>
      <c r="AZ4420" s="15" t="s">
        <v>1470</v>
      </c>
      <c r="BA4420" s="15" t="s">
        <v>1275</v>
      </c>
      <c r="BB4420" s="15" t="s">
        <v>13868</v>
      </c>
    </row>
    <row r="4421" spans="48:54" hidden="1" x14ac:dyDescent="0.25">
      <c r="AV4421" s="15" t="str">
        <f t="shared" si="68"/>
        <v>CA-2020-416  Jordan Court (f.k.a 1601 Oxford)</v>
      </c>
      <c r="AW4421" s="15" t="s">
        <v>12843</v>
      </c>
      <c r="AX4421" s="15" t="s">
        <v>14978</v>
      </c>
      <c r="AY4421" s="15" t="s">
        <v>14979</v>
      </c>
      <c r="AZ4421" s="15" t="s">
        <v>215</v>
      </c>
      <c r="BA4421" s="15" t="s">
        <v>332</v>
      </c>
      <c r="BB4421" s="15" t="s">
        <v>14484</v>
      </c>
    </row>
    <row r="4422" spans="48:54" hidden="1" x14ac:dyDescent="0.25">
      <c r="AV4422" s="15" t="str">
        <f t="shared" si="68"/>
        <v>CA-2020-417  Orchard Commons</v>
      </c>
      <c r="AW4422" s="15" t="s">
        <v>12844</v>
      </c>
      <c r="AX4422" s="15" t="s">
        <v>15130</v>
      </c>
      <c r="AY4422" s="15" t="s">
        <v>15131</v>
      </c>
      <c r="AZ4422" s="15" t="s">
        <v>137</v>
      </c>
      <c r="BA4422" s="15" t="s">
        <v>1929</v>
      </c>
      <c r="BB4422" s="15" t="s">
        <v>14010</v>
      </c>
    </row>
    <row r="4423" spans="48:54" hidden="1" x14ac:dyDescent="0.25">
      <c r="AV4423" s="15" t="str">
        <f t="shared" si="68"/>
        <v>CA-2020-422  Courtyards at Cottonwood I</v>
      </c>
      <c r="AW4423" s="15" t="s">
        <v>13188</v>
      </c>
      <c r="AX4423" s="15" t="s">
        <v>15585</v>
      </c>
      <c r="AY4423" s="15" t="s">
        <v>15586</v>
      </c>
      <c r="AZ4423" s="15" t="s">
        <v>533</v>
      </c>
      <c r="BA4423" s="15" t="s">
        <v>526</v>
      </c>
      <c r="BB4423" s="15" t="s">
        <v>14325</v>
      </c>
    </row>
    <row r="4424" spans="48:54" hidden="1" x14ac:dyDescent="0.25">
      <c r="AV4424" s="15" t="str">
        <f t="shared" si="68"/>
        <v>CA-2020-423  Mosaic on Mission</v>
      </c>
      <c r="AW4424" s="15" t="s">
        <v>13189</v>
      </c>
      <c r="AX4424" s="15" t="s">
        <v>14980</v>
      </c>
      <c r="AY4424" s="15" t="s">
        <v>13190</v>
      </c>
      <c r="AZ4424" s="15" t="s">
        <v>840</v>
      </c>
      <c r="BA4424" s="15" t="s">
        <v>332</v>
      </c>
      <c r="BB4424" s="15" t="s">
        <v>14323</v>
      </c>
    </row>
    <row r="4425" spans="48:54" hidden="1" x14ac:dyDescent="0.25">
      <c r="AV4425" s="15" t="str">
        <f t="shared" si="68"/>
        <v>CA-2020-425  Pueblo Viejo Villas</v>
      </c>
      <c r="AW4425" s="15" t="s">
        <v>12845</v>
      </c>
      <c r="AX4425" s="15" t="s">
        <v>14981</v>
      </c>
      <c r="AY4425" s="15" t="s">
        <v>14982</v>
      </c>
      <c r="AZ4425" s="15" t="s">
        <v>216</v>
      </c>
      <c r="BA4425" s="15" t="s">
        <v>526</v>
      </c>
      <c r="BB4425" s="15" t="s">
        <v>13793</v>
      </c>
    </row>
    <row r="4426" spans="48:54" hidden="1" x14ac:dyDescent="0.25">
      <c r="AV4426" s="15" t="str">
        <f t="shared" si="68"/>
        <v>CA-2020-426  Oakley Senior Apartments a.k.a. Twin Oaks Residences</v>
      </c>
      <c r="AW4426" s="15" t="s">
        <v>12846</v>
      </c>
      <c r="AX4426" s="15" t="s">
        <v>15132</v>
      </c>
      <c r="AY4426" s="15" t="s">
        <v>12847</v>
      </c>
      <c r="AZ4426" s="15" t="s">
        <v>1463</v>
      </c>
      <c r="BA4426" s="15" t="s">
        <v>1275</v>
      </c>
      <c r="BB4426" s="15" t="s">
        <v>14155</v>
      </c>
    </row>
    <row r="4427" spans="48:54" hidden="1" x14ac:dyDescent="0.25">
      <c r="AV4427" s="15" t="str">
        <f t="shared" si="68"/>
        <v>CA-2020-427  Chesterfield Apartments</v>
      </c>
      <c r="AW4427" s="15" t="s">
        <v>12848</v>
      </c>
      <c r="AX4427" s="15" t="s">
        <v>12849</v>
      </c>
      <c r="AY4427" s="15" t="s">
        <v>14983</v>
      </c>
      <c r="AZ4427" s="15" t="s">
        <v>819</v>
      </c>
      <c r="BA4427" s="15" t="s">
        <v>819</v>
      </c>
      <c r="BB4427" s="15" t="s">
        <v>13757</v>
      </c>
    </row>
    <row r="4428" spans="48:54" hidden="1" x14ac:dyDescent="0.25">
      <c r="AV4428" s="15" t="str">
        <f t="shared" si="68"/>
        <v>CA-2020-429  Meadow View Place</v>
      </c>
      <c r="AW4428" s="15" t="s">
        <v>12850</v>
      </c>
      <c r="AX4428" s="15" t="s">
        <v>12851</v>
      </c>
      <c r="AY4428" s="15" t="s">
        <v>15133</v>
      </c>
      <c r="AZ4428" s="15" t="s">
        <v>1104</v>
      </c>
      <c r="BA4428" s="15" t="s">
        <v>362</v>
      </c>
      <c r="BB4428" s="15" t="s">
        <v>13871</v>
      </c>
    </row>
    <row r="4429" spans="48:54" hidden="1" x14ac:dyDescent="0.25">
      <c r="AV4429" s="15" t="str">
        <f t="shared" si="68"/>
        <v>CA-2020-430  Monarch @ Chinatown</v>
      </c>
      <c r="AW4429" s="15" t="s">
        <v>13191</v>
      </c>
      <c r="AX4429" s="15" t="s">
        <v>15134</v>
      </c>
      <c r="AY4429" s="15" t="s">
        <v>13192</v>
      </c>
      <c r="AZ4429" s="15" t="s">
        <v>830</v>
      </c>
      <c r="BA4429" s="15" t="s">
        <v>830</v>
      </c>
      <c r="BB4429" s="15" t="s">
        <v>13869</v>
      </c>
    </row>
    <row r="4430" spans="48:54" hidden="1" x14ac:dyDescent="0.25">
      <c r="AV4430" s="15" t="str">
        <f t="shared" si="68"/>
        <v>CA-2020-431  Valencia Pointe</v>
      </c>
      <c r="AW4430" s="15" t="s">
        <v>13193</v>
      </c>
      <c r="AX4430" s="15" t="s">
        <v>13194</v>
      </c>
      <c r="AY4430" s="15" t="s">
        <v>13195</v>
      </c>
      <c r="AZ4430" s="15" t="s">
        <v>848</v>
      </c>
      <c r="BA4430" s="15" t="s">
        <v>848</v>
      </c>
      <c r="BB4430" s="15" t="s">
        <v>14278</v>
      </c>
    </row>
    <row r="4431" spans="48:54" hidden="1" x14ac:dyDescent="0.25">
      <c r="AV4431" s="15" t="str">
        <f t="shared" si="68"/>
        <v>CA-2020-432  Mission Bay South Block 9</v>
      </c>
      <c r="AW4431" s="15" t="s">
        <v>12852</v>
      </c>
      <c r="AX4431" s="15" t="s">
        <v>12853</v>
      </c>
      <c r="AY4431" s="15" t="s">
        <v>12854</v>
      </c>
      <c r="AZ4431" s="15" t="s">
        <v>845</v>
      </c>
      <c r="BA4431" s="15" t="s">
        <v>845</v>
      </c>
      <c r="BB4431" s="15" t="s">
        <v>14301</v>
      </c>
    </row>
    <row r="4432" spans="48:54" hidden="1" x14ac:dyDescent="0.25">
      <c r="AV4432" s="15" t="str">
        <f t="shared" si="68"/>
        <v>CA-2020-433  Westview Village Phase III</v>
      </c>
      <c r="AW4432" s="15" t="s">
        <v>12855</v>
      </c>
      <c r="AX4432" s="15" t="s">
        <v>12856</v>
      </c>
      <c r="AY4432" s="15" t="s">
        <v>15587</v>
      </c>
      <c r="AZ4432" s="15" t="s">
        <v>1009</v>
      </c>
      <c r="BA4432" s="15" t="s">
        <v>1009</v>
      </c>
      <c r="BB4432" s="15" t="s">
        <v>14414</v>
      </c>
    </row>
    <row r="4433" spans="48:54" hidden="1" x14ac:dyDescent="0.25">
      <c r="AV4433" s="15" t="str">
        <f t="shared" si="68"/>
        <v>CA-2020-434  Encelia at Cota Vera</v>
      </c>
      <c r="AW4433" s="15" t="s">
        <v>12857</v>
      </c>
      <c r="AX4433" s="15" t="s">
        <v>15135</v>
      </c>
      <c r="AY4433" s="15" t="s">
        <v>15588</v>
      </c>
      <c r="AZ4433" s="15" t="s">
        <v>51</v>
      </c>
      <c r="BA4433" s="15" t="s">
        <v>848</v>
      </c>
      <c r="BB4433" s="15" t="s">
        <v>14063</v>
      </c>
    </row>
    <row r="4434" spans="48:54" hidden="1" x14ac:dyDescent="0.25">
      <c r="AV4434" s="15" t="str">
        <f t="shared" si="68"/>
        <v>CA-2020-437  Windsor Pointe</v>
      </c>
      <c r="AW4434" s="15" t="s">
        <v>13196</v>
      </c>
      <c r="AX4434" s="15" t="s">
        <v>13197</v>
      </c>
      <c r="AY4434" s="15" t="s">
        <v>13198</v>
      </c>
      <c r="AZ4434" s="15" t="s">
        <v>1465</v>
      </c>
      <c r="BA4434" s="15" t="s">
        <v>848</v>
      </c>
      <c r="BB4434" s="15" t="s">
        <v>14016</v>
      </c>
    </row>
    <row r="4435" spans="48:54" hidden="1" x14ac:dyDescent="0.25">
      <c r="AV4435" s="15" t="str">
        <f t="shared" si="68"/>
        <v>CA-2020-438  Vintage at Sycamore</v>
      </c>
      <c r="AW4435" s="15" t="s">
        <v>13199</v>
      </c>
      <c r="AX4435" s="15" t="s">
        <v>13200</v>
      </c>
      <c r="AY4435" s="15" t="s">
        <v>13201</v>
      </c>
      <c r="AZ4435" s="15" t="s">
        <v>1014</v>
      </c>
      <c r="BA4435" s="15" t="s">
        <v>1009</v>
      </c>
      <c r="BB4435" s="15" t="s">
        <v>14070</v>
      </c>
    </row>
    <row r="4436" spans="48:54" hidden="1" x14ac:dyDescent="0.25">
      <c r="AV4436" s="15" t="str">
        <f t="shared" si="68"/>
        <v>CA-2020-440  Girasol fka Countryside II Family Apartments</v>
      </c>
      <c r="AW4436" s="15" t="s">
        <v>12858</v>
      </c>
      <c r="AX4436" s="15" t="s">
        <v>15136</v>
      </c>
      <c r="AY4436" s="15" t="s">
        <v>12859</v>
      </c>
      <c r="AZ4436" s="15" t="s">
        <v>214</v>
      </c>
      <c r="BA4436" s="15" t="s">
        <v>524</v>
      </c>
      <c r="BB4436" s="15" t="s">
        <v>14164</v>
      </c>
    </row>
    <row r="4437" spans="48:54" hidden="1" x14ac:dyDescent="0.25">
      <c r="AV4437" s="15" t="str">
        <f t="shared" si="68"/>
        <v>CA-2020-441  Fairbanks Terrace II</v>
      </c>
      <c r="AW4437" s="15" t="s">
        <v>13202</v>
      </c>
      <c r="AX4437" s="15" t="s">
        <v>13203</v>
      </c>
      <c r="AY4437" s="15" t="s">
        <v>14984</v>
      </c>
      <c r="AZ4437" s="15" t="s">
        <v>848</v>
      </c>
      <c r="BA4437" s="15" t="s">
        <v>848</v>
      </c>
      <c r="BB4437" s="15" t="s">
        <v>14188</v>
      </c>
    </row>
    <row r="4438" spans="48:54" hidden="1" x14ac:dyDescent="0.25">
      <c r="AV4438" s="15" t="str">
        <f t="shared" si="68"/>
        <v>CA-2020-442  Rosefield Village</v>
      </c>
      <c r="AW4438" s="15" t="s">
        <v>13204</v>
      </c>
      <c r="AX4438" s="15" t="s">
        <v>13205</v>
      </c>
      <c r="AY4438" s="15" t="s">
        <v>15137</v>
      </c>
      <c r="AZ4438" s="15" t="s">
        <v>332</v>
      </c>
      <c r="BA4438" s="15" t="s">
        <v>332</v>
      </c>
      <c r="BB4438" s="15" t="s">
        <v>14228</v>
      </c>
    </row>
    <row r="4439" spans="48:54" hidden="1" x14ac:dyDescent="0.25">
      <c r="AV4439" s="15" t="str">
        <f t="shared" ref="AV4439:AV4502" si="69">CONCATENATE(AW4439,"  ",AX4439)</f>
        <v>CA-2020-444  Sugar Pine Village (F.K.A Madera Village)</v>
      </c>
      <c r="AW4439" s="15" t="s">
        <v>13206</v>
      </c>
      <c r="AX4439" s="15" t="s">
        <v>14985</v>
      </c>
      <c r="AY4439" s="15" t="s">
        <v>14986</v>
      </c>
      <c r="AZ4439" s="15" t="s">
        <v>859</v>
      </c>
      <c r="BA4439" s="15" t="s">
        <v>859</v>
      </c>
      <c r="BB4439" s="15" t="s">
        <v>13820</v>
      </c>
    </row>
    <row r="4440" spans="48:54" hidden="1" x14ac:dyDescent="0.25">
      <c r="AV4440" s="15" t="str">
        <f t="shared" si="69"/>
        <v>CA-2020-445  River City Senior Apartments</v>
      </c>
      <c r="AW4440" s="15" t="s">
        <v>12860</v>
      </c>
      <c r="AX4440" s="15" t="s">
        <v>12861</v>
      </c>
      <c r="AY4440" s="15" t="s">
        <v>12862</v>
      </c>
      <c r="AZ4440" s="15" t="s">
        <v>1928</v>
      </c>
      <c r="BA4440" s="15" t="s">
        <v>1929</v>
      </c>
      <c r="BB4440" s="15" t="s">
        <v>13807</v>
      </c>
    </row>
    <row r="4441" spans="48:54" hidden="1" x14ac:dyDescent="0.25">
      <c r="AV4441" s="15" t="str">
        <f t="shared" si="69"/>
        <v>CA-2020-446  Mission Heritage Plaza</v>
      </c>
      <c r="AW4441" s="15" t="s">
        <v>12863</v>
      </c>
      <c r="AX4441" s="15" t="s">
        <v>12864</v>
      </c>
      <c r="AY4441" s="15" t="s">
        <v>12865</v>
      </c>
      <c r="AZ4441" s="15" t="s">
        <v>526</v>
      </c>
      <c r="BA4441" s="15" t="s">
        <v>526</v>
      </c>
      <c r="BB4441" s="15" t="s">
        <v>14753</v>
      </c>
    </row>
    <row r="4442" spans="48:54" hidden="1" x14ac:dyDescent="0.25">
      <c r="AV4442" s="15" t="str">
        <f t="shared" si="69"/>
        <v>CA-2020-447  Villa Lakeshore Apartments</v>
      </c>
      <c r="AW4442" s="15" t="s">
        <v>12866</v>
      </c>
      <c r="AX4442" s="15" t="s">
        <v>15254</v>
      </c>
      <c r="AY4442" s="15" t="s">
        <v>12867</v>
      </c>
      <c r="AZ4442" s="15" t="s">
        <v>1285</v>
      </c>
      <c r="BA4442" s="15" t="s">
        <v>848</v>
      </c>
      <c r="BB4442" s="15" t="s">
        <v>14468</v>
      </c>
    </row>
    <row r="4443" spans="48:54" hidden="1" x14ac:dyDescent="0.25">
      <c r="AV4443" s="15" t="str">
        <f t="shared" si="69"/>
        <v>CA-2020-450  Willowglen Apartments</v>
      </c>
      <c r="AW4443" s="15" t="s">
        <v>12868</v>
      </c>
      <c r="AX4443" s="15" t="s">
        <v>12869</v>
      </c>
      <c r="AY4443" s="15" t="s">
        <v>14987</v>
      </c>
      <c r="AZ4443" s="15" t="s">
        <v>555</v>
      </c>
      <c r="BA4443" s="15" t="s">
        <v>1929</v>
      </c>
      <c r="BB4443" s="15" t="s">
        <v>13816</v>
      </c>
    </row>
    <row r="4444" spans="48:54" hidden="1" x14ac:dyDescent="0.25">
      <c r="AV4444" s="15" t="str">
        <f t="shared" si="69"/>
        <v>CA-2020-451  West LA VA Building 207</v>
      </c>
      <c r="AW4444" s="15" t="s">
        <v>13207</v>
      </c>
      <c r="AX4444" s="15" t="s">
        <v>13208</v>
      </c>
      <c r="AY4444" s="15" t="s">
        <v>15255</v>
      </c>
      <c r="AZ4444" s="15" t="s">
        <v>819</v>
      </c>
      <c r="BA4444" s="15" t="s">
        <v>819</v>
      </c>
      <c r="BB4444" s="15" t="s">
        <v>14712</v>
      </c>
    </row>
    <row r="4445" spans="48:54" hidden="1" x14ac:dyDescent="0.25">
      <c r="AV4445" s="15" t="str">
        <f t="shared" si="69"/>
        <v>CA-2020-452  The Starling (fka Alameda Point Family)</v>
      </c>
      <c r="AW4445" s="15" t="s">
        <v>13209</v>
      </c>
      <c r="AX4445" s="15" t="s">
        <v>14988</v>
      </c>
      <c r="AY4445" s="15" t="s">
        <v>13210</v>
      </c>
      <c r="AZ4445" s="15" t="s">
        <v>332</v>
      </c>
      <c r="BA4445" s="15" t="s">
        <v>332</v>
      </c>
      <c r="BB4445" s="15" t="s">
        <v>14228</v>
      </c>
    </row>
    <row r="4446" spans="48:54" hidden="1" x14ac:dyDescent="0.25">
      <c r="AV4446" s="15" t="str">
        <f t="shared" si="69"/>
        <v>CA-2020-453  Worthington La Luna Family Apartments</v>
      </c>
      <c r="AW4446" s="15" t="s">
        <v>12870</v>
      </c>
      <c r="AX4446" s="15" t="s">
        <v>12871</v>
      </c>
      <c r="AY4446" s="15" t="s">
        <v>12872</v>
      </c>
      <c r="AZ4446" s="15" t="s">
        <v>524</v>
      </c>
      <c r="BA4446" s="15" t="s">
        <v>524</v>
      </c>
      <c r="BB4446" s="15" t="s">
        <v>14204</v>
      </c>
    </row>
    <row r="4447" spans="48:54" hidden="1" x14ac:dyDescent="0.25">
      <c r="AV4447" s="15" t="str">
        <f t="shared" si="69"/>
        <v>CA-2020-482  Amanecer Apartments</v>
      </c>
      <c r="AW4447" s="15" t="s">
        <v>12873</v>
      </c>
      <c r="AX4447" s="15" t="s">
        <v>15138</v>
      </c>
      <c r="AY4447" s="15" t="s">
        <v>15139</v>
      </c>
      <c r="AZ4447" s="15" t="s">
        <v>848</v>
      </c>
      <c r="BA4447" s="15" t="s">
        <v>848</v>
      </c>
      <c r="BB4447" s="15" t="s">
        <v>14171</v>
      </c>
    </row>
    <row r="4448" spans="48:54" hidden="1" x14ac:dyDescent="0.25">
      <c r="AV4448" s="15" t="str">
        <f t="shared" si="69"/>
        <v>CA-2020-483  Mountain View Apartments</v>
      </c>
      <c r="AW4448" s="15" t="s">
        <v>13211</v>
      </c>
      <c r="AX4448" s="15" t="s">
        <v>2824</v>
      </c>
      <c r="AY4448" s="15" t="s">
        <v>15140</v>
      </c>
      <c r="AZ4448" s="15" t="s">
        <v>1916</v>
      </c>
      <c r="BA4448" s="15" t="s">
        <v>1009</v>
      </c>
      <c r="BB4448" s="15" t="s">
        <v>14368</v>
      </c>
    </row>
    <row r="4449" spans="48:54" hidden="1" x14ac:dyDescent="0.25">
      <c r="AV4449" s="15" t="str">
        <f t="shared" si="69"/>
        <v>CA-2020-485  Village Pointe Apartments</v>
      </c>
      <c r="AW4449" s="15" t="s">
        <v>12874</v>
      </c>
      <c r="AX4449" s="15" t="s">
        <v>11213</v>
      </c>
      <c r="AY4449" s="15" t="s">
        <v>12875</v>
      </c>
      <c r="AZ4449" s="15" t="s">
        <v>339</v>
      </c>
      <c r="BA4449" s="15" t="s">
        <v>819</v>
      </c>
      <c r="BB4449" s="15" t="s">
        <v>14555</v>
      </c>
    </row>
    <row r="4450" spans="48:54" hidden="1" x14ac:dyDescent="0.25">
      <c r="AV4450" s="15" t="str">
        <f t="shared" si="69"/>
        <v>CA-2020-487  Wilton Court Apartments</v>
      </c>
      <c r="AW4450" s="15" t="s">
        <v>13212</v>
      </c>
      <c r="AX4450" s="15" t="s">
        <v>13213</v>
      </c>
      <c r="AY4450" s="15" t="s">
        <v>13214</v>
      </c>
      <c r="AZ4450" s="15" t="s">
        <v>858</v>
      </c>
      <c r="BA4450" s="15" t="s">
        <v>850</v>
      </c>
      <c r="BB4450" s="15" t="s">
        <v>14047</v>
      </c>
    </row>
    <row r="4451" spans="48:54" hidden="1" x14ac:dyDescent="0.25">
      <c r="AV4451" s="15" t="str">
        <f t="shared" si="69"/>
        <v>CA-2020-490  Veterans Square</v>
      </c>
      <c r="AW4451" s="15" t="s">
        <v>12876</v>
      </c>
      <c r="AX4451" s="15" t="s">
        <v>12877</v>
      </c>
      <c r="AY4451" s="15" t="s">
        <v>12878</v>
      </c>
      <c r="AZ4451" s="15" t="s">
        <v>1274</v>
      </c>
      <c r="BA4451" s="15" t="s">
        <v>1275</v>
      </c>
      <c r="BB4451" s="15" t="s">
        <v>14004</v>
      </c>
    </row>
    <row r="4452" spans="48:54" hidden="1" x14ac:dyDescent="0.25">
      <c r="AV4452" s="15" t="str">
        <f t="shared" si="69"/>
        <v>CA-2020-500  Orchard at Hilltop -fka Hilltop and Euclid Family</v>
      </c>
      <c r="AW4452" s="15" t="s">
        <v>12879</v>
      </c>
      <c r="AX4452" s="15" t="s">
        <v>14989</v>
      </c>
      <c r="AY4452" s="15" t="s">
        <v>12880</v>
      </c>
      <c r="AZ4452" s="15" t="s">
        <v>848</v>
      </c>
      <c r="BA4452" s="15" t="s">
        <v>848</v>
      </c>
      <c r="BB4452" s="15" t="s">
        <v>14278</v>
      </c>
    </row>
    <row r="4453" spans="48:54" hidden="1" x14ac:dyDescent="0.25">
      <c r="AV4453" s="15" t="str">
        <f t="shared" si="69"/>
        <v>CA-2020-503  Apollo Apartments (FKA: Poway Commons)</v>
      </c>
      <c r="AW4453" s="15" t="s">
        <v>12881</v>
      </c>
      <c r="AX4453" s="15" t="s">
        <v>14990</v>
      </c>
      <c r="AY4453" s="15" t="s">
        <v>14991</v>
      </c>
      <c r="AZ4453" s="15" t="s">
        <v>528</v>
      </c>
      <c r="BA4453" s="15" t="s">
        <v>848</v>
      </c>
      <c r="BB4453" s="15" t="s">
        <v>14005</v>
      </c>
    </row>
    <row r="4454" spans="48:54" hidden="1" x14ac:dyDescent="0.25">
      <c r="AV4454" s="15" t="str">
        <f t="shared" si="69"/>
        <v>CA-2020-510  The Plateau</v>
      </c>
      <c r="AW4454" s="15" t="s">
        <v>12882</v>
      </c>
      <c r="AX4454" s="15" t="s">
        <v>14992</v>
      </c>
      <c r="AY4454" s="15" t="s">
        <v>15141</v>
      </c>
      <c r="AZ4454" s="15" t="s">
        <v>1451</v>
      </c>
      <c r="BA4454" s="15" t="s">
        <v>1931</v>
      </c>
      <c r="BB4454" s="15" t="s">
        <v>14265</v>
      </c>
    </row>
    <row r="4455" spans="48:54" hidden="1" x14ac:dyDescent="0.25">
      <c r="AV4455" s="15" t="str">
        <f t="shared" si="69"/>
        <v>CA-2020-511  Adelante</v>
      </c>
      <c r="AW4455" s="15" t="s">
        <v>12883</v>
      </c>
      <c r="AX4455" s="15" t="s">
        <v>15589</v>
      </c>
      <c r="AY4455" s="15" t="s">
        <v>12884</v>
      </c>
      <c r="AZ4455" s="15" t="s">
        <v>823</v>
      </c>
      <c r="BA4455" s="15" t="s">
        <v>824</v>
      </c>
      <c r="BB4455" s="15" t="s">
        <v>14363</v>
      </c>
    </row>
    <row r="4456" spans="48:54" hidden="1" x14ac:dyDescent="0.25">
      <c r="AV4456" s="15" t="str">
        <f t="shared" si="69"/>
        <v>CA-2020-512  Light Tree Two</v>
      </c>
      <c r="AW4456" s="15" t="s">
        <v>13215</v>
      </c>
      <c r="AX4456" s="15" t="s">
        <v>13216</v>
      </c>
      <c r="AY4456" s="15" t="s">
        <v>13644</v>
      </c>
      <c r="AZ4456" s="15" t="s">
        <v>279</v>
      </c>
      <c r="BA4456" s="15" t="s">
        <v>838</v>
      </c>
      <c r="BB4456" s="15" t="s">
        <v>13926</v>
      </c>
    </row>
    <row r="4457" spans="48:54" hidden="1" x14ac:dyDescent="0.25">
      <c r="AV4457" s="15" t="str">
        <f t="shared" si="69"/>
        <v>CA-2020-513  Light Tree Three</v>
      </c>
      <c r="AW4457" s="15" t="s">
        <v>12885</v>
      </c>
      <c r="AX4457" s="15" t="s">
        <v>12886</v>
      </c>
      <c r="AY4457" s="15" t="s">
        <v>13644</v>
      </c>
      <c r="AZ4457" s="15" t="s">
        <v>279</v>
      </c>
      <c r="BA4457" s="15" t="s">
        <v>838</v>
      </c>
      <c r="BB4457" s="15" t="s">
        <v>13926</v>
      </c>
    </row>
    <row r="4458" spans="48:54" hidden="1" x14ac:dyDescent="0.25">
      <c r="AV4458" s="15" t="str">
        <f t="shared" si="69"/>
        <v>CA-2020-516  Brandhaven</v>
      </c>
      <c r="AW4458" s="15" t="s">
        <v>13217</v>
      </c>
      <c r="AX4458" s="15" t="s">
        <v>15142</v>
      </c>
      <c r="AY4458" s="15" t="s">
        <v>15143</v>
      </c>
      <c r="AZ4458" s="15" t="s">
        <v>830</v>
      </c>
      <c r="BA4458" s="15" t="s">
        <v>830</v>
      </c>
      <c r="BB4458" s="15" t="s">
        <v>14482</v>
      </c>
    </row>
    <row r="4459" spans="48:54" hidden="1" x14ac:dyDescent="0.25">
      <c r="AV4459" s="15" t="str">
        <f t="shared" si="69"/>
        <v>CA-2020-517  The Retreat at Merced Apartments</v>
      </c>
      <c r="AW4459" s="15" t="s">
        <v>13218</v>
      </c>
      <c r="AX4459" s="15" t="s">
        <v>14993</v>
      </c>
      <c r="AY4459" s="15" t="s">
        <v>14994</v>
      </c>
      <c r="AZ4459" s="15" t="s">
        <v>820</v>
      </c>
      <c r="BA4459" s="15" t="s">
        <v>820</v>
      </c>
      <c r="BB4459" s="15" t="s">
        <v>14353</v>
      </c>
    </row>
    <row r="4460" spans="48:54" hidden="1" x14ac:dyDescent="0.25">
      <c r="AV4460" s="15" t="str">
        <f t="shared" si="69"/>
        <v>CA-2020-518  ARY Place</v>
      </c>
      <c r="AW4460" s="15" t="s">
        <v>12887</v>
      </c>
      <c r="AX4460" s="15" t="s">
        <v>15144</v>
      </c>
      <c r="AY4460" s="15" t="s">
        <v>7761</v>
      </c>
      <c r="AZ4460" s="15" t="s">
        <v>781</v>
      </c>
      <c r="BA4460" s="15" t="s">
        <v>781</v>
      </c>
      <c r="BB4460" s="15" t="s">
        <v>14520</v>
      </c>
    </row>
    <row r="4461" spans="48:54" hidden="1" x14ac:dyDescent="0.25">
      <c r="AV4461" s="15" t="str">
        <f t="shared" si="69"/>
        <v>CA-2020-519  The Atchison</v>
      </c>
      <c r="AW4461" s="15" t="s">
        <v>12888</v>
      </c>
      <c r="AX4461" s="15" t="s">
        <v>12889</v>
      </c>
      <c r="AY4461" s="15" t="s">
        <v>12890</v>
      </c>
      <c r="AZ4461" s="15" t="s">
        <v>1274</v>
      </c>
      <c r="BA4461" s="15" t="s">
        <v>1275</v>
      </c>
      <c r="BB4461" s="15" t="s">
        <v>14004</v>
      </c>
    </row>
    <row r="4462" spans="48:54" hidden="1" x14ac:dyDescent="0.25">
      <c r="AV4462" s="15" t="str">
        <f t="shared" si="69"/>
        <v>CA-2020-520  Kawana Springs Apartments</v>
      </c>
      <c r="AW4462" s="15" t="s">
        <v>15590</v>
      </c>
      <c r="AX4462" s="15" t="s">
        <v>15591</v>
      </c>
      <c r="AY4462" s="15" t="s">
        <v>15592</v>
      </c>
      <c r="AZ4462" s="15" t="s">
        <v>137</v>
      </c>
      <c r="BA4462" s="15" t="s">
        <v>1929</v>
      </c>
      <c r="BB4462" s="15" t="s">
        <v>13723</v>
      </c>
    </row>
    <row r="4463" spans="48:54" hidden="1" x14ac:dyDescent="0.25">
      <c r="AV4463" s="15" t="str">
        <f t="shared" si="69"/>
        <v>CA-2020-521  Santa Rosa Avenue Apartments</v>
      </c>
      <c r="AW4463" s="15" t="s">
        <v>15593</v>
      </c>
      <c r="AX4463" s="15" t="s">
        <v>15594</v>
      </c>
      <c r="AY4463" s="15" t="s">
        <v>15595</v>
      </c>
      <c r="AZ4463" s="15" t="s">
        <v>137</v>
      </c>
      <c r="BA4463" s="15" t="s">
        <v>1929</v>
      </c>
      <c r="BB4463" s="15" t="s">
        <v>14010</v>
      </c>
    </row>
    <row r="4464" spans="48:54" hidden="1" x14ac:dyDescent="0.25">
      <c r="AV4464" s="15" t="str">
        <f t="shared" si="69"/>
        <v>CA-2020-523  Hope on Avalon</v>
      </c>
      <c r="AW4464" s="15" t="s">
        <v>12891</v>
      </c>
      <c r="AX4464" s="15" t="s">
        <v>12892</v>
      </c>
      <c r="AY4464" s="15" t="s">
        <v>15145</v>
      </c>
      <c r="AZ4464" s="15" t="s">
        <v>819</v>
      </c>
      <c r="BA4464" s="15" t="s">
        <v>819</v>
      </c>
      <c r="BB4464" s="15" t="s">
        <v>13777</v>
      </c>
    </row>
    <row r="4465" spans="48:54" hidden="1" x14ac:dyDescent="0.25">
      <c r="AV4465" s="15" t="str">
        <f t="shared" si="69"/>
        <v>CA-2020-524  Marcella Gardens</v>
      </c>
      <c r="AW4465" s="15" t="s">
        <v>15596</v>
      </c>
      <c r="AX4465" s="15" t="s">
        <v>15597</v>
      </c>
      <c r="AY4465" s="15" t="s">
        <v>15598</v>
      </c>
      <c r="AZ4465" s="15" t="s">
        <v>819</v>
      </c>
      <c r="BA4465" s="15" t="s">
        <v>819</v>
      </c>
      <c r="BB4465" s="15" t="s">
        <v>13794</v>
      </c>
    </row>
    <row r="4466" spans="48:54" hidden="1" x14ac:dyDescent="0.25">
      <c r="AV4466" s="15" t="str">
        <f t="shared" si="69"/>
        <v>CA-2020-527  Peterson Place (fka The Parkway Apartments)</v>
      </c>
      <c r="AW4466" s="15" t="s">
        <v>13219</v>
      </c>
      <c r="AX4466" s="15" t="s">
        <v>14776</v>
      </c>
      <c r="AY4466" s="15" t="s">
        <v>14995</v>
      </c>
      <c r="AZ4466" s="15" t="s">
        <v>1049</v>
      </c>
      <c r="BA4466" s="15" t="s">
        <v>781</v>
      </c>
      <c r="BB4466" s="15" t="s">
        <v>14255</v>
      </c>
    </row>
    <row r="4467" spans="48:54" hidden="1" x14ac:dyDescent="0.25">
      <c r="AV4467" s="15" t="str">
        <f t="shared" si="69"/>
        <v>CA-2020-529  Silva Crossing</v>
      </c>
      <c r="AW4467" s="15" t="s">
        <v>13220</v>
      </c>
      <c r="AX4467" s="15" t="s">
        <v>13221</v>
      </c>
      <c r="AY4467" s="15" t="s">
        <v>13222</v>
      </c>
      <c r="AZ4467" s="15" t="s">
        <v>819</v>
      </c>
      <c r="BA4467" s="15" t="s">
        <v>819</v>
      </c>
      <c r="BB4467" s="15" t="s">
        <v>14084</v>
      </c>
    </row>
    <row r="4468" spans="48:54" hidden="1" x14ac:dyDescent="0.25">
      <c r="AV4468" s="15" t="str">
        <f t="shared" si="69"/>
        <v>CA-2020-530  Jazzie Collins Apartments</v>
      </c>
      <c r="AW4468" s="15" t="s">
        <v>13223</v>
      </c>
      <c r="AX4468" s="15" t="s">
        <v>15146</v>
      </c>
      <c r="AY4468" s="15" t="s">
        <v>13224</v>
      </c>
      <c r="AZ4468" s="15" t="s">
        <v>845</v>
      </c>
      <c r="BA4468" s="15" t="s">
        <v>845</v>
      </c>
      <c r="BB4468" s="15" t="s">
        <v>13791</v>
      </c>
    </row>
    <row r="4469" spans="48:54" hidden="1" x14ac:dyDescent="0.25">
      <c r="AV4469" s="15" t="str">
        <f t="shared" si="69"/>
        <v>CA-2020-532  Bell Creek Apartments</v>
      </c>
      <c r="AW4469" s="15" t="s">
        <v>13225</v>
      </c>
      <c r="AX4469" s="15" t="s">
        <v>13226</v>
      </c>
      <c r="AY4469" s="15" t="s">
        <v>13227</v>
      </c>
      <c r="AZ4469" s="15" t="s">
        <v>819</v>
      </c>
      <c r="BA4469" s="15" t="s">
        <v>819</v>
      </c>
      <c r="BB4469" s="15" t="s">
        <v>13924</v>
      </c>
    </row>
    <row r="4470" spans="48:54" hidden="1" x14ac:dyDescent="0.25">
      <c r="AV4470" s="15" t="str">
        <f t="shared" si="69"/>
        <v>CA-2020-533  Lavender Courtyard by Mutual Housing</v>
      </c>
      <c r="AW4470" s="15" t="s">
        <v>13228</v>
      </c>
      <c r="AX4470" s="15" t="s">
        <v>13229</v>
      </c>
      <c r="AY4470" s="15" t="s">
        <v>14996</v>
      </c>
      <c r="AZ4470" s="15" t="s">
        <v>781</v>
      </c>
      <c r="BA4470" s="15" t="s">
        <v>781</v>
      </c>
      <c r="BB4470" s="15" t="s">
        <v>13795</v>
      </c>
    </row>
    <row r="4471" spans="48:54" hidden="1" x14ac:dyDescent="0.25">
      <c r="AV4471" s="15" t="str">
        <f t="shared" si="69"/>
        <v>CA-2020-535  The Courtyards at Kimball</v>
      </c>
      <c r="AW4471" s="15" t="s">
        <v>12893</v>
      </c>
      <c r="AX4471" s="15" t="s">
        <v>12894</v>
      </c>
      <c r="AY4471" s="15" t="s">
        <v>12895</v>
      </c>
      <c r="AZ4471" s="15" t="s">
        <v>1624</v>
      </c>
      <c r="BA4471" s="15" t="s">
        <v>848</v>
      </c>
      <c r="BB4471" s="15" t="s">
        <v>14024</v>
      </c>
    </row>
    <row r="4472" spans="48:54" hidden="1" x14ac:dyDescent="0.25">
      <c r="AV4472" s="15" t="str">
        <f t="shared" si="69"/>
        <v>CA-2020-536  Reseda Theater Senior Housing</v>
      </c>
      <c r="AW4472" s="15" t="s">
        <v>12896</v>
      </c>
      <c r="AX4472" s="15" t="s">
        <v>12897</v>
      </c>
      <c r="AY4472" s="15" t="s">
        <v>15147</v>
      </c>
      <c r="AZ4472" s="15" t="s">
        <v>819</v>
      </c>
      <c r="BA4472" s="15" t="s">
        <v>819</v>
      </c>
      <c r="BB4472" s="15" t="s">
        <v>13989</v>
      </c>
    </row>
    <row r="4473" spans="48:54" hidden="1" x14ac:dyDescent="0.25">
      <c r="AV4473" s="15" t="str">
        <f t="shared" si="69"/>
        <v>CA-2020-537  Beacon Villa</v>
      </c>
      <c r="AW4473" s="15" t="s">
        <v>12898</v>
      </c>
      <c r="AX4473" s="15" t="s">
        <v>12899</v>
      </c>
      <c r="AY4473" s="15" t="s">
        <v>12900</v>
      </c>
      <c r="AZ4473" s="15" t="s">
        <v>1274</v>
      </c>
      <c r="BA4473" s="15" t="s">
        <v>1275</v>
      </c>
      <c r="BB4473" s="15" t="s">
        <v>14004</v>
      </c>
    </row>
    <row r="4474" spans="48:54" hidden="1" x14ac:dyDescent="0.25">
      <c r="AV4474" s="15" t="str">
        <f t="shared" si="69"/>
        <v>CA-2020-538  One Lake Family Apartments</v>
      </c>
      <c r="AW4474" s="15" t="s">
        <v>13230</v>
      </c>
      <c r="AX4474" s="15" t="s">
        <v>13231</v>
      </c>
      <c r="AY4474" s="15" t="s">
        <v>15148</v>
      </c>
      <c r="AZ4474" s="15" t="s">
        <v>575</v>
      </c>
      <c r="BA4474" s="15" t="s">
        <v>576</v>
      </c>
      <c r="BB4474" s="15" t="s">
        <v>13833</v>
      </c>
    </row>
    <row r="4475" spans="48:54" hidden="1" x14ac:dyDescent="0.25">
      <c r="AV4475" s="15" t="str">
        <f t="shared" si="69"/>
        <v>CA-2020-539  Hope on Broadway</v>
      </c>
      <c r="AW4475" s="15" t="s">
        <v>13232</v>
      </c>
      <c r="AX4475" s="15" t="s">
        <v>13233</v>
      </c>
      <c r="AY4475" s="15" t="s">
        <v>13234</v>
      </c>
      <c r="AZ4475" s="15" t="s">
        <v>819</v>
      </c>
      <c r="BA4475" s="15" t="s">
        <v>819</v>
      </c>
      <c r="BB4475" s="15" t="s">
        <v>13757</v>
      </c>
    </row>
    <row r="4476" spans="48:54" hidden="1" x14ac:dyDescent="0.25">
      <c r="AV4476" s="15" t="str">
        <f t="shared" si="69"/>
        <v>CA-2020-540  Salvator Apartments</v>
      </c>
      <c r="AW4476" s="15" t="s">
        <v>12901</v>
      </c>
      <c r="AX4476" s="15" t="s">
        <v>14997</v>
      </c>
      <c r="AY4476" s="15" t="s">
        <v>15599</v>
      </c>
      <c r="AZ4476" s="15" t="s">
        <v>781</v>
      </c>
      <c r="BA4476" s="15" t="s">
        <v>781</v>
      </c>
      <c r="BB4476" s="15" t="s">
        <v>14379</v>
      </c>
    </row>
    <row r="4477" spans="48:54" hidden="1" x14ac:dyDescent="0.25">
      <c r="AV4477" s="15" t="str">
        <f t="shared" si="69"/>
        <v>CA-2020-541  Amani Apartments</v>
      </c>
      <c r="AW4477" s="15" t="s">
        <v>13235</v>
      </c>
      <c r="AX4477" s="15" t="s">
        <v>13236</v>
      </c>
      <c r="AY4477" s="15" t="s">
        <v>13237</v>
      </c>
      <c r="AZ4477" s="15" t="s">
        <v>819</v>
      </c>
      <c r="BA4477" s="15" t="s">
        <v>819</v>
      </c>
      <c r="BB4477" s="15" t="s">
        <v>13784</v>
      </c>
    </row>
    <row r="4478" spans="48:54" hidden="1" x14ac:dyDescent="0.25">
      <c r="AV4478" s="15" t="str">
        <f t="shared" si="69"/>
        <v>CA-2020-542  Cedar Grove Apartments</v>
      </c>
      <c r="AW4478" s="15" t="s">
        <v>12902</v>
      </c>
      <c r="AX4478" s="15" t="s">
        <v>14998</v>
      </c>
      <c r="AY4478" s="15" t="s">
        <v>12903</v>
      </c>
      <c r="AZ4478" s="15" t="s">
        <v>137</v>
      </c>
      <c r="BA4478" s="15" t="s">
        <v>1929</v>
      </c>
      <c r="BB4478" s="15" t="s">
        <v>14010</v>
      </c>
    </row>
    <row r="4479" spans="48:54" hidden="1" x14ac:dyDescent="0.25">
      <c r="AV4479" s="15" t="str">
        <f t="shared" si="69"/>
        <v>CA-2020-543  Frank G Mar Apartments</v>
      </c>
      <c r="AW4479" s="15" t="s">
        <v>13238</v>
      </c>
      <c r="AX4479" s="15" t="s">
        <v>13239</v>
      </c>
      <c r="AY4479" s="15" t="s">
        <v>8824</v>
      </c>
      <c r="AZ4479" s="15" t="s">
        <v>331</v>
      </c>
      <c r="BA4479" s="15" t="s">
        <v>332</v>
      </c>
      <c r="BB4479" s="15" t="s">
        <v>13769</v>
      </c>
    </row>
    <row r="4480" spans="48:54" hidden="1" x14ac:dyDescent="0.25">
      <c r="AV4480" s="15" t="str">
        <f t="shared" si="69"/>
        <v>CA-2020-545  833 Bryant Apartments</v>
      </c>
      <c r="AW4480" s="15" t="s">
        <v>13240</v>
      </c>
      <c r="AX4480" s="15" t="s">
        <v>13241</v>
      </c>
      <c r="AY4480" s="15" t="s">
        <v>13242</v>
      </c>
      <c r="AZ4480" s="15" t="s">
        <v>845</v>
      </c>
      <c r="BA4480" s="15" t="s">
        <v>845</v>
      </c>
      <c r="BB4480" s="15" t="s">
        <v>13791</v>
      </c>
    </row>
    <row r="4481" spans="48:54" hidden="1" x14ac:dyDescent="0.25">
      <c r="AV4481" s="15" t="str">
        <f t="shared" si="69"/>
        <v>CA-2020-546  Adams Terrace</v>
      </c>
      <c r="AW4481" s="15" t="s">
        <v>13243</v>
      </c>
      <c r="AX4481" s="15" t="s">
        <v>13244</v>
      </c>
      <c r="AY4481" s="15" t="s">
        <v>13245</v>
      </c>
      <c r="AZ4481" s="15" t="s">
        <v>819</v>
      </c>
      <c r="BA4481" s="15" t="s">
        <v>819</v>
      </c>
      <c r="BB4481" s="15" t="s">
        <v>13787</v>
      </c>
    </row>
    <row r="4482" spans="48:54" hidden="1" x14ac:dyDescent="0.25">
      <c r="AV4482" s="15" t="str">
        <f t="shared" si="69"/>
        <v>CA-2020-547  La Prensa Libre Apartments</v>
      </c>
      <c r="AW4482" s="15" t="s">
        <v>15600</v>
      </c>
      <c r="AX4482" s="15" t="s">
        <v>15601</v>
      </c>
      <c r="AY4482" s="15" t="s">
        <v>15533</v>
      </c>
      <c r="AZ4482" s="15" t="s">
        <v>819</v>
      </c>
      <c r="BA4482" s="15" t="s">
        <v>819</v>
      </c>
      <c r="BB4482" s="15" t="s">
        <v>13756</v>
      </c>
    </row>
    <row r="4483" spans="48:54" hidden="1" x14ac:dyDescent="0.25">
      <c r="AV4483" s="15" t="str">
        <f t="shared" si="69"/>
        <v>CA-2020-548  Frishman Hollow II</v>
      </c>
      <c r="AW4483" s="15" t="s">
        <v>12904</v>
      </c>
      <c r="AX4483" s="15" t="s">
        <v>12905</v>
      </c>
      <c r="AY4483" s="15" t="s">
        <v>14999</v>
      </c>
      <c r="AZ4483" s="15" t="s">
        <v>1104</v>
      </c>
      <c r="BA4483" s="15" t="s">
        <v>855</v>
      </c>
      <c r="BB4483" s="15" t="s">
        <v>13871</v>
      </c>
    </row>
    <row r="4484" spans="48:54" hidden="1" x14ac:dyDescent="0.25">
      <c r="AV4484" s="15" t="str">
        <f t="shared" si="69"/>
        <v>CA-2020-550  Berendo Sage</v>
      </c>
      <c r="AW4484" s="15" t="s">
        <v>12906</v>
      </c>
      <c r="AX4484" s="15" t="s">
        <v>12907</v>
      </c>
      <c r="AY4484" s="15" t="s">
        <v>12908</v>
      </c>
      <c r="AZ4484" s="15" t="s">
        <v>819</v>
      </c>
      <c r="BA4484" s="15" t="s">
        <v>819</v>
      </c>
      <c r="BB4484" s="15" t="s">
        <v>13805</v>
      </c>
    </row>
    <row r="4485" spans="48:54" hidden="1" x14ac:dyDescent="0.25">
      <c r="AV4485" s="15" t="str">
        <f t="shared" si="69"/>
        <v>CA-2020-551  Heritage Commons Phase III</v>
      </c>
      <c r="AW4485" s="15" t="s">
        <v>13246</v>
      </c>
      <c r="AX4485" s="15" t="s">
        <v>13247</v>
      </c>
      <c r="AY4485" s="15" t="s">
        <v>15149</v>
      </c>
      <c r="AZ4485" s="15" t="s">
        <v>252</v>
      </c>
      <c r="BA4485" s="15" t="s">
        <v>576</v>
      </c>
      <c r="BB4485" s="15" t="s">
        <v>14310</v>
      </c>
    </row>
    <row r="4486" spans="48:54" hidden="1" x14ac:dyDescent="0.25">
      <c r="AV4486" s="15" t="str">
        <f t="shared" si="69"/>
        <v>CA-2020-552  681 Florida Street</v>
      </c>
      <c r="AW4486" s="15" t="s">
        <v>13248</v>
      </c>
      <c r="AX4486" s="15" t="s">
        <v>13249</v>
      </c>
      <c r="AY4486" s="15" t="s">
        <v>13249</v>
      </c>
      <c r="AZ4486" s="15" t="s">
        <v>845</v>
      </c>
      <c r="BA4486" s="15" t="s">
        <v>845</v>
      </c>
      <c r="BB4486" s="15" t="s">
        <v>13749</v>
      </c>
    </row>
    <row r="4487" spans="48:54" hidden="1" x14ac:dyDescent="0.25">
      <c r="AV4487" s="15" t="str">
        <f t="shared" si="69"/>
        <v>CA-2020-553  Hollywood Arts Collective</v>
      </c>
      <c r="AW4487" s="15" t="s">
        <v>12909</v>
      </c>
      <c r="AX4487" s="15" t="s">
        <v>12910</v>
      </c>
      <c r="AY4487" s="15" t="s">
        <v>12911</v>
      </c>
      <c r="AZ4487" s="15" t="s">
        <v>819</v>
      </c>
      <c r="BA4487" s="15" t="s">
        <v>819</v>
      </c>
      <c r="BB4487" s="15" t="s">
        <v>13715</v>
      </c>
    </row>
    <row r="4488" spans="48:54" hidden="1" x14ac:dyDescent="0.25">
      <c r="AV4488" s="15" t="str">
        <f t="shared" si="69"/>
        <v>CA-2020-556  Sequoia Commons II (Formerly Goshen Village East)</v>
      </c>
      <c r="AW4488" s="15" t="s">
        <v>12912</v>
      </c>
      <c r="AX4488" s="15" t="s">
        <v>12913</v>
      </c>
      <c r="AY4488" s="15" t="s">
        <v>12914</v>
      </c>
      <c r="AZ4488" s="15" t="s">
        <v>1115</v>
      </c>
      <c r="BA4488" s="15" t="s">
        <v>520</v>
      </c>
      <c r="BB4488" s="15" t="s">
        <v>13831</v>
      </c>
    </row>
    <row r="4489" spans="48:54" hidden="1" x14ac:dyDescent="0.25">
      <c r="AV4489" s="15" t="str">
        <f t="shared" si="69"/>
        <v>CA-2020-557  Pueblo del Sol Phase I</v>
      </c>
      <c r="AW4489" s="15" t="s">
        <v>13250</v>
      </c>
      <c r="AX4489" s="15" t="s">
        <v>13251</v>
      </c>
      <c r="AY4489" s="15" t="s">
        <v>11768</v>
      </c>
      <c r="AZ4489" s="15" t="s">
        <v>819</v>
      </c>
      <c r="BA4489" s="15" t="s">
        <v>819</v>
      </c>
      <c r="BB4489" s="15" t="s">
        <v>13851</v>
      </c>
    </row>
    <row r="4490" spans="48:54" hidden="1" x14ac:dyDescent="0.25">
      <c r="AV4490" s="15" t="str">
        <f t="shared" si="69"/>
        <v>CA-2020-558  Hermosa Village Phase II</v>
      </c>
      <c r="AW4490" s="15" t="s">
        <v>15000</v>
      </c>
      <c r="AX4490" s="15" t="s">
        <v>15001</v>
      </c>
      <c r="AY4490" s="15" t="s">
        <v>2371</v>
      </c>
      <c r="AZ4490" s="15" t="s">
        <v>1276</v>
      </c>
      <c r="BA4490" s="15" t="s">
        <v>1277</v>
      </c>
      <c r="BB4490" s="15" t="s">
        <v>14355</v>
      </c>
    </row>
    <row r="4491" spans="48:54" hidden="1" x14ac:dyDescent="0.25">
      <c r="AV4491" s="15" t="str">
        <f t="shared" si="69"/>
        <v>CA-2020-562  Hope on Hyde Park f.k.a. Hope on Hyde</v>
      </c>
      <c r="AW4491" s="15" t="s">
        <v>13252</v>
      </c>
      <c r="AX4491" s="15" t="s">
        <v>15150</v>
      </c>
      <c r="AY4491" s="15" t="s">
        <v>13253</v>
      </c>
      <c r="AZ4491" s="15" t="s">
        <v>819</v>
      </c>
      <c r="BA4491" s="15" t="s">
        <v>819</v>
      </c>
      <c r="BB4491" s="15" t="s">
        <v>13752</v>
      </c>
    </row>
    <row r="4492" spans="48:54" hidden="1" x14ac:dyDescent="0.25">
      <c r="AV4492" s="15" t="str">
        <f t="shared" si="69"/>
        <v>CA-2020-563  Page Street Studios</v>
      </c>
      <c r="AW4492" s="15" t="s">
        <v>13254</v>
      </c>
      <c r="AX4492" s="15" t="s">
        <v>13255</v>
      </c>
      <c r="AY4492" s="15" t="s">
        <v>15151</v>
      </c>
      <c r="AZ4492" s="15" t="s">
        <v>851</v>
      </c>
      <c r="BA4492" s="15" t="s">
        <v>850</v>
      </c>
      <c r="BB4492" s="15" t="s">
        <v>13861</v>
      </c>
    </row>
    <row r="4493" spans="48:54" hidden="1" x14ac:dyDescent="0.25">
      <c r="AV4493" s="15" t="str">
        <f t="shared" si="69"/>
        <v>CA-2020-569  Vela Apartments</v>
      </c>
      <c r="AW4493" s="15" t="s">
        <v>13256</v>
      </c>
      <c r="AX4493" s="15" t="s">
        <v>15002</v>
      </c>
      <c r="AY4493" s="15" t="s">
        <v>13257</v>
      </c>
      <c r="AZ4493" s="15" t="s">
        <v>851</v>
      </c>
      <c r="BA4493" s="15" t="s">
        <v>850</v>
      </c>
      <c r="BB4493" s="15" t="s">
        <v>14015</v>
      </c>
    </row>
    <row r="4494" spans="48:54" hidden="1" x14ac:dyDescent="0.25">
      <c r="AV4494" s="15" t="str">
        <f t="shared" si="69"/>
        <v>CA-2020-570  West (f.k.a. Courthouse Commons)</v>
      </c>
      <c r="AW4494" s="15" t="s">
        <v>15602</v>
      </c>
      <c r="AX4494" s="15" t="s">
        <v>15603</v>
      </c>
      <c r="AY4494" s="15" t="s">
        <v>15604</v>
      </c>
      <c r="AZ4494" s="15" t="s">
        <v>848</v>
      </c>
      <c r="BA4494" s="15" t="s">
        <v>848</v>
      </c>
      <c r="BB4494" s="15" t="s">
        <v>13789</v>
      </c>
    </row>
    <row r="4495" spans="48:54" hidden="1" x14ac:dyDescent="0.25">
      <c r="AV4495" s="15" t="str">
        <f t="shared" si="69"/>
        <v>CA-2020-571  Casa Del Rio Apts. / Santa Cruz Riverfront Apts.</v>
      </c>
      <c r="AW4495" s="15" t="s">
        <v>12915</v>
      </c>
      <c r="AX4495" s="15" t="s">
        <v>14777</v>
      </c>
      <c r="AY4495" s="15" t="s">
        <v>14778</v>
      </c>
      <c r="AZ4495" s="15" t="s">
        <v>1011</v>
      </c>
      <c r="BA4495" s="15" t="s">
        <v>1011</v>
      </c>
      <c r="BB4495" s="15" t="s">
        <v>13744</v>
      </c>
    </row>
    <row r="4496" spans="48:54" hidden="1" x14ac:dyDescent="0.25">
      <c r="AV4496" s="15" t="str">
        <f t="shared" si="69"/>
        <v>CA-2020-572  The Groves</v>
      </c>
      <c r="AW4496" s="15" t="s">
        <v>12916</v>
      </c>
      <c r="AX4496" s="15" t="s">
        <v>6062</v>
      </c>
      <c r="AY4496" s="15" t="s">
        <v>12917</v>
      </c>
      <c r="AZ4496" s="15" t="s">
        <v>201</v>
      </c>
      <c r="BA4496" s="15" t="s">
        <v>1277</v>
      </c>
      <c r="BB4496" s="15" t="s">
        <v>14165</v>
      </c>
    </row>
    <row r="4497" spans="48:54" hidden="1" x14ac:dyDescent="0.25">
      <c r="AV4497" s="15" t="str">
        <f t="shared" si="69"/>
        <v>CA-2020-574  Grand View Village</v>
      </c>
      <c r="AW4497" s="15" t="s">
        <v>12918</v>
      </c>
      <c r="AX4497" s="15" t="s">
        <v>12919</v>
      </c>
      <c r="AY4497" s="15" t="s">
        <v>15152</v>
      </c>
      <c r="AZ4497" s="15" t="s">
        <v>1032</v>
      </c>
      <c r="BA4497" s="15" t="s">
        <v>219</v>
      </c>
      <c r="BB4497" s="15" t="s">
        <v>13810</v>
      </c>
    </row>
    <row r="4498" spans="48:54" hidden="1" x14ac:dyDescent="0.25">
      <c r="AV4498" s="15" t="str">
        <f t="shared" si="69"/>
        <v>CA-2020-577  Mirasol Village Block A</v>
      </c>
      <c r="AW4498" s="15" t="s">
        <v>13258</v>
      </c>
      <c r="AX4498" s="15" t="s">
        <v>15153</v>
      </c>
      <c r="AY4498" s="15" t="s">
        <v>15154</v>
      </c>
      <c r="AZ4498" s="15" t="s">
        <v>781</v>
      </c>
      <c r="BA4498" s="15" t="s">
        <v>781</v>
      </c>
      <c r="BB4498" s="15" t="s">
        <v>14520</v>
      </c>
    </row>
    <row r="4499" spans="48:54" hidden="1" x14ac:dyDescent="0.25">
      <c r="AV4499" s="15" t="str">
        <f t="shared" si="69"/>
        <v>CA-2020-579  California Place Apartments</v>
      </c>
      <c r="AW4499" s="15" t="s">
        <v>13259</v>
      </c>
      <c r="AX4499" s="15" t="s">
        <v>15155</v>
      </c>
      <c r="AY4499" s="15" t="s">
        <v>15156</v>
      </c>
      <c r="AZ4499" s="15" t="s">
        <v>1278</v>
      </c>
      <c r="BA4499" s="15" t="s">
        <v>822</v>
      </c>
      <c r="BB4499" s="15" t="s">
        <v>14201</v>
      </c>
    </row>
    <row r="4500" spans="48:54" hidden="1" x14ac:dyDescent="0.25">
      <c r="AV4500" s="15" t="str">
        <f t="shared" si="69"/>
        <v>CA-2020-580  Las Terrazas Apartments</v>
      </c>
      <c r="AW4500" s="15" t="s">
        <v>13260</v>
      </c>
      <c r="AX4500" s="15" t="s">
        <v>13261</v>
      </c>
      <c r="AY4500" s="15" t="s">
        <v>13262</v>
      </c>
      <c r="AZ4500" s="15" t="s">
        <v>968</v>
      </c>
      <c r="BA4500" s="15" t="s">
        <v>882</v>
      </c>
      <c r="BB4500" s="15" t="s">
        <v>14139</v>
      </c>
    </row>
    <row r="4501" spans="48:54" hidden="1" x14ac:dyDescent="0.25">
      <c r="AV4501" s="15" t="str">
        <f t="shared" si="69"/>
        <v>CA-2020-582  Pioneer Cottages</v>
      </c>
      <c r="AW4501" s="15" t="s">
        <v>12920</v>
      </c>
      <c r="AX4501" s="15" t="s">
        <v>12921</v>
      </c>
      <c r="AY4501" s="15" t="s">
        <v>12922</v>
      </c>
      <c r="AZ4501" s="15" t="s">
        <v>616</v>
      </c>
      <c r="BA4501" s="15" t="s">
        <v>829</v>
      </c>
      <c r="BB4501" s="15" t="s">
        <v>13887</v>
      </c>
    </row>
    <row r="4502" spans="48:54" hidden="1" x14ac:dyDescent="0.25">
      <c r="AV4502" s="15" t="str">
        <f t="shared" si="69"/>
        <v>CA-2020-583  Benton Park Cottages</v>
      </c>
      <c r="AW4502" s="15" t="s">
        <v>13263</v>
      </c>
      <c r="AX4502" s="15" t="s">
        <v>13264</v>
      </c>
      <c r="AY4502" s="15" t="s">
        <v>15157</v>
      </c>
      <c r="AZ4502" s="15" t="s">
        <v>616</v>
      </c>
      <c r="BA4502" s="15" t="s">
        <v>829</v>
      </c>
      <c r="BB4502" s="15" t="s">
        <v>14146</v>
      </c>
    </row>
    <row r="4503" spans="48:54" hidden="1" x14ac:dyDescent="0.25">
      <c r="AV4503" s="15" t="str">
        <f t="shared" ref="AV4503:AV4566" si="70">CONCATENATE(AW4503,"  ",AX4503)</f>
        <v>CA-2020-585  Essex Tower</v>
      </c>
      <c r="AW4503" s="15" t="s">
        <v>12923</v>
      </c>
      <c r="AX4503" s="15" t="s">
        <v>12924</v>
      </c>
      <c r="AY4503" s="15" t="s">
        <v>12925</v>
      </c>
      <c r="AZ4503" s="15" t="s">
        <v>339</v>
      </c>
      <c r="BA4503" s="15" t="s">
        <v>819</v>
      </c>
      <c r="BB4503" s="15" t="s">
        <v>14051</v>
      </c>
    </row>
    <row r="4504" spans="48:54" hidden="1" x14ac:dyDescent="0.25">
      <c r="AV4504" s="15" t="str">
        <f t="shared" si="70"/>
        <v>CA-2020-588  Grand &amp; Linden Family Apartments</v>
      </c>
      <c r="AW4504" s="15" t="s">
        <v>15605</v>
      </c>
      <c r="AX4504" s="15" t="s">
        <v>15606</v>
      </c>
      <c r="AY4504" s="15" t="s">
        <v>15607</v>
      </c>
      <c r="AZ4504" s="15" t="s">
        <v>1272</v>
      </c>
      <c r="BA4504" s="15" t="s">
        <v>838</v>
      </c>
      <c r="BB4504" s="15" t="s">
        <v>14052</v>
      </c>
    </row>
    <row r="4505" spans="48:54" hidden="1" x14ac:dyDescent="0.25">
      <c r="AV4505" s="15" t="str">
        <f t="shared" si="70"/>
        <v>CA-2020-590  Walnut Apartments</v>
      </c>
      <c r="AW4505" s="15" t="s">
        <v>15158</v>
      </c>
      <c r="AX4505" s="15" t="s">
        <v>15159</v>
      </c>
      <c r="AY4505" s="15" t="s">
        <v>15160</v>
      </c>
      <c r="AZ4505" s="15" t="s">
        <v>1451</v>
      </c>
      <c r="BA4505" s="15" t="s">
        <v>1931</v>
      </c>
      <c r="BB4505" s="15" t="s">
        <v>14265</v>
      </c>
    </row>
    <row r="4506" spans="48:54" hidden="1" x14ac:dyDescent="0.25">
      <c r="AV4506" s="15" t="str">
        <f t="shared" si="70"/>
        <v>CA-2020-594  22nd Street Lofts</v>
      </c>
      <c r="AW4506" s="15" t="s">
        <v>13265</v>
      </c>
      <c r="AX4506" s="15" t="s">
        <v>13266</v>
      </c>
      <c r="AY4506" s="15" t="s">
        <v>13267</v>
      </c>
      <c r="AZ4506" s="15" t="s">
        <v>616</v>
      </c>
      <c r="BA4506" s="15" t="s">
        <v>829</v>
      </c>
      <c r="BB4506" s="15" t="s">
        <v>13781</v>
      </c>
    </row>
    <row r="4507" spans="48:54" hidden="1" x14ac:dyDescent="0.25">
      <c r="AV4507" s="15" t="str">
        <f t="shared" si="70"/>
        <v>CA-2020-595  Burbank Boulevard Senior Housing (AKA, Sherman Oaks Senior Housing)</v>
      </c>
      <c r="AW4507" s="15" t="s">
        <v>12926</v>
      </c>
      <c r="AX4507" s="15" t="s">
        <v>15608</v>
      </c>
      <c r="AY4507" s="15" t="s">
        <v>15609</v>
      </c>
      <c r="AZ4507" s="15" t="s">
        <v>819</v>
      </c>
      <c r="BA4507" s="15" t="s">
        <v>819</v>
      </c>
      <c r="BB4507" s="15" t="s">
        <v>14064</v>
      </c>
    </row>
    <row r="4508" spans="48:54" hidden="1" x14ac:dyDescent="0.25">
      <c r="AV4508" s="15" t="str">
        <f t="shared" si="70"/>
        <v>CA-2020-596  Gateway at Millbrae Apartments (site 6A)</v>
      </c>
      <c r="AW4508" s="15" t="s">
        <v>13268</v>
      </c>
      <c r="AX4508" s="15" t="s">
        <v>13269</v>
      </c>
      <c r="AY4508" s="15" t="s">
        <v>13270</v>
      </c>
      <c r="AZ4508" s="15" t="s">
        <v>13271</v>
      </c>
      <c r="BA4508" s="15" t="s">
        <v>838</v>
      </c>
      <c r="BB4508" s="15" t="s">
        <v>14512</v>
      </c>
    </row>
    <row r="4509" spans="48:54" hidden="1" x14ac:dyDescent="0.25">
      <c r="AV4509" s="15" t="str">
        <f t="shared" si="70"/>
        <v>CA-2020-598  Agrihood Senior Apts.</v>
      </c>
      <c r="AW4509" s="15" t="s">
        <v>12927</v>
      </c>
      <c r="AX4509" s="15" t="s">
        <v>12928</v>
      </c>
      <c r="AY4509" s="15" t="s">
        <v>12929</v>
      </c>
      <c r="AZ4509" s="15" t="s">
        <v>850</v>
      </c>
      <c r="BA4509" s="15" t="s">
        <v>850</v>
      </c>
      <c r="BB4509" s="15" t="s">
        <v>13847</v>
      </c>
    </row>
    <row r="4510" spans="48:54" hidden="1" x14ac:dyDescent="0.25">
      <c r="AV4510" s="15" t="str">
        <f t="shared" si="70"/>
        <v>CA-2020-600  Grant Heights II</v>
      </c>
      <c r="AW4510" s="15" t="s">
        <v>12930</v>
      </c>
      <c r="AX4510" s="15" t="s">
        <v>12931</v>
      </c>
      <c r="AY4510" s="15" t="s">
        <v>12932</v>
      </c>
      <c r="AZ4510" s="15" t="s">
        <v>848</v>
      </c>
      <c r="BA4510" s="15" t="s">
        <v>848</v>
      </c>
      <c r="BB4510" s="15" t="s">
        <v>12933</v>
      </c>
    </row>
    <row r="4511" spans="48:54" hidden="1" x14ac:dyDescent="0.25">
      <c r="AV4511" s="15" t="str">
        <f t="shared" si="70"/>
        <v>CA-2020-601  Legacy Square</v>
      </c>
      <c r="AW4511" s="15" t="s">
        <v>14779</v>
      </c>
      <c r="AX4511" s="15" t="s">
        <v>14780</v>
      </c>
      <c r="AY4511" s="15" t="s">
        <v>15610</v>
      </c>
      <c r="AZ4511" s="15" t="s">
        <v>42</v>
      </c>
      <c r="BA4511" s="15" t="s">
        <v>1277</v>
      </c>
      <c r="BB4511" s="15" t="s">
        <v>14021</v>
      </c>
    </row>
    <row r="4512" spans="48:54" hidden="1" x14ac:dyDescent="0.25">
      <c r="AV4512" s="15" t="str">
        <f t="shared" si="70"/>
        <v>CA-2020-603  Sunny Garden Apartments</v>
      </c>
      <c r="AW4512" s="15" t="s">
        <v>12934</v>
      </c>
      <c r="AX4512" s="15" t="s">
        <v>12935</v>
      </c>
      <c r="AY4512" s="15" t="s">
        <v>12936</v>
      </c>
      <c r="AZ4512" s="15" t="s">
        <v>70</v>
      </c>
      <c r="BA4512" s="15" t="s">
        <v>819</v>
      </c>
      <c r="BB4512" s="15" t="s">
        <v>14628</v>
      </c>
    </row>
    <row r="4513" spans="48:54" hidden="1" x14ac:dyDescent="0.25">
      <c r="AV4513" s="15" t="str">
        <f t="shared" si="70"/>
        <v>CA-2020-604  Casa Bonita Senior Apartments</v>
      </c>
      <c r="AW4513" s="15" t="s">
        <v>13272</v>
      </c>
      <c r="AX4513" s="15" t="s">
        <v>11639</v>
      </c>
      <c r="AY4513" s="15" t="s">
        <v>11640</v>
      </c>
      <c r="AZ4513" s="15" t="s">
        <v>1090</v>
      </c>
      <c r="BA4513" s="15" t="s">
        <v>819</v>
      </c>
      <c r="BB4513" s="15" t="s">
        <v>14138</v>
      </c>
    </row>
    <row r="4514" spans="48:54" hidden="1" x14ac:dyDescent="0.25">
      <c r="AV4514" s="15" t="str">
        <f t="shared" si="70"/>
        <v>CA-2020-605  Villa Del Sol Apartments</v>
      </c>
      <c r="AW4514" s="15" t="s">
        <v>13273</v>
      </c>
      <c r="AX4514" s="15" t="s">
        <v>13274</v>
      </c>
      <c r="AY4514" s="15" t="s">
        <v>15611</v>
      </c>
      <c r="AZ4514" s="15" t="s">
        <v>1273</v>
      </c>
      <c r="BA4514" s="15" t="s">
        <v>819</v>
      </c>
      <c r="BB4514" s="15" t="s">
        <v>13849</v>
      </c>
    </row>
    <row r="4515" spans="48:54" hidden="1" x14ac:dyDescent="0.25">
      <c r="AV4515" s="15" t="str">
        <f t="shared" si="70"/>
        <v>CA-2020-606  Village at First</v>
      </c>
      <c r="AW4515" s="15" t="s">
        <v>13275</v>
      </c>
      <c r="AX4515" s="15" t="s">
        <v>15161</v>
      </c>
      <c r="AY4515" s="15" t="s">
        <v>15162</v>
      </c>
      <c r="AZ4515" s="15" t="s">
        <v>886</v>
      </c>
      <c r="BA4515" s="15" t="s">
        <v>850</v>
      </c>
      <c r="BB4515" s="15" t="s">
        <v>13953</v>
      </c>
    </row>
    <row r="4516" spans="48:54" hidden="1" x14ac:dyDescent="0.25">
      <c r="AV4516" s="15" t="str">
        <f t="shared" si="70"/>
        <v>CA-2020-610  Mariposa Lily</v>
      </c>
      <c r="AW4516" s="15" t="s">
        <v>13276</v>
      </c>
      <c r="AX4516" s="15" t="s">
        <v>13277</v>
      </c>
      <c r="AY4516" s="15" t="s">
        <v>13278</v>
      </c>
      <c r="AZ4516" s="15" t="s">
        <v>819</v>
      </c>
      <c r="BA4516" s="15" t="s">
        <v>819</v>
      </c>
      <c r="BB4516" s="15" t="s">
        <v>13805</v>
      </c>
    </row>
    <row r="4517" spans="48:54" hidden="1" x14ac:dyDescent="0.25">
      <c r="AV4517" s="15" t="str">
        <f t="shared" si="70"/>
        <v>CA-2020-611  Washington Court Apartments</v>
      </c>
      <c r="AW4517" s="15" t="s">
        <v>12937</v>
      </c>
      <c r="AX4517" s="15" t="s">
        <v>4030</v>
      </c>
      <c r="AY4517" s="15" t="s">
        <v>12938</v>
      </c>
      <c r="AZ4517" s="15" t="s">
        <v>819</v>
      </c>
      <c r="BA4517" s="15" t="s">
        <v>819</v>
      </c>
      <c r="BB4517" s="15" t="s">
        <v>14132</v>
      </c>
    </row>
    <row r="4518" spans="48:54" hidden="1" x14ac:dyDescent="0.25">
      <c r="AV4518" s="15" t="str">
        <f t="shared" si="70"/>
        <v>CA-2020-613  St Michael's Community Housing</v>
      </c>
      <c r="AW4518" s="15" t="s">
        <v>12939</v>
      </c>
      <c r="AX4518" s="15" t="s">
        <v>12940</v>
      </c>
      <c r="AY4518" s="15" t="s">
        <v>12941</v>
      </c>
      <c r="AZ4518" s="15" t="s">
        <v>526</v>
      </c>
      <c r="BA4518" s="15" t="s">
        <v>526</v>
      </c>
      <c r="BB4518" s="15" t="s">
        <v>13960</v>
      </c>
    </row>
    <row r="4519" spans="48:54" hidden="1" x14ac:dyDescent="0.25">
      <c r="AV4519" s="15" t="str">
        <f t="shared" si="70"/>
        <v>CA-2020-614  Talisa Apartments</v>
      </c>
      <c r="AW4519" s="15" t="s">
        <v>12942</v>
      </c>
      <c r="AX4519" s="15" t="s">
        <v>12943</v>
      </c>
      <c r="AY4519" s="15" t="s">
        <v>12944</v>
      </c>
      <c r="AZ4519" s="15" t="s">
        <v>819</v>
      </c>
      <c r="BA4519" s="15" t="s">
        <v>819</v>
      </c>
      <c r="BB4519" s="15" t="s">
        <v>13788</v>
      </c>
    </row>
    <row r="4520" spans="48:54" hidden="1" x14ac:dyDescent="0.25">
      <c r="AV4520" s="15" t="str">
        <f t="shared" si="70"/>
        <v>CA-2020-615  Arya</v>
      </c>
      <c r="AW4520" s="15" t="s">
        <v>13279</v>
      </c>
      <c r="AX4520" s="15" t="s">
        <v>13280</v>
      </c>
      <c r="AY4520" s="15" t="s">
        <v>13281</v>
      </c>
      <c r="AZ4520" s="15" t="s">
        <v>851</v>
      </c>
      <c r="BA4520" s="15" t="s">
        <v>850</v>
      </c>
      <c r="BB4520" s="15" t="s">
        <v>14686</v>
      </c>
    </row>
    <row r="4521" spans="48:54" hidden="1" x14ac:dyDescent="0.25">
      <c r="AV4521" s="15" t="str">
        <f t="shared" si="70"/>
        <v>CA-2020-616  Maison's Palmdale</v>
      </c>
      <c r="AW4521" s="15" t="s">
        <v>13282</v>
      </c>
      <c r="AX4521" s="15" t="s">
        <v>13283</v>
      </c>
      <c r="AY4521" s="15" t="s">
        <v>15163</v>
      </c>
      <c r="AZ4521" s="15" t="s">
        <v>147</v>
      </c>
      <c r="BA4521" s="15" t="s">
        <v>819</v>
      </c>
      <c r="BB4521" s="15" t="s">
        <v>14058</v>
      </c>
    </row>
    <row r="4522" spans="48:54" hidden="1" x14ac:dyDescent="0.25">
      <c r="AV4522" s="15" t="str">
        <f t="shared" si="70"/>
        <v>CA-2020-619  West Terrace</v>
      </c>
      <c r="AW4522" s="15" t="s">
        <v>13284</v>
      </c>
      <c r="AX4522" s="15" t="s">
        <v>13285</v>
      </c>
      <c r="AY4522" s="15" t="s">
        <v>13286</v>
      </c>
      <c r="AZ4522" s="15" t="s">
        <v>819</v>
      </c>
      <c r="BA4522" s="15" t="s">
        <v>819</v>
      </c>
      <c r="BB4522" s="15" t="s">
        <v>13752</v>
      </c>
    </row>
    <row r="4523" spans="48:54" hidden="1" x14ac:dyDescent="0.25">
      <c r="AV4523" s="15" t="str">
        <f t="shared" si="70"/>
        <v>CA-2020-621  Serenity Apartments</v>
      </c>
      <c r="AW4523" s="15" t="s">
        <v>13287</v>
      </c>
      <c r="AX4523" s="15" t="s">
        <v>13288</v>
      </c>
      <c r="AY4523" s="15" t="s">
        <v>15612</v>
      </c>
      <c r="AZ4523" s="15" t="s">
        <v>819</v>
      </c>
      <c r="BA4523" s="15" t="s">
        <v>819</v>
      </c>
      <c r="BB4523" s="15" t="s">
        <v>13805</v>
      </c>
    </row>
    <row r="4524" spans="48:54" hidden="1" x14ac:dyDescent="0.25">
      <c r="AV4524" s="15" t="str">
        <f t="shared" si="70"/>
        <v>CA-2020-623  Foothill Villas</v>
      </c>
      <c r="AW4524" s="15" t="s">
        <v>12945</v>
      </c>
      <c r="AX4524" s="15" t="s">
        <v>12946</v>
      </c>
      <c r="AY4524" s="15" t="s">
        <v>12947</v>
      </c>
      <c r="AZ4524" s="15" t="s">
        <v>882</v>
      </c>
      <c r="BA4524" s="15" t="s">
        <v>882</v>
      </c>
      <c r="BB4524" s="15" t="s">
        <v>14141</v>
      </c>
    </row>
    <row r="4525" spans="48:54" hidden="1" x14ac:dyDescent="0.25">
      <c r="AV4525" s="15" t="str">
        <f t="shared" si="70"/>
        <v>CA-2020-624  Fillmore Marketplace</v>
      </c>
      <c r="AW4525" s="15" t="s">
        <v>12948</v>
      </c>
      <c r="AX4525" s="15" t="s">
        <v>9390</v>
      </c>
      <c r="AY4525" s="15" t="s">
        <v>9391</v>
      </c>
      <c r="AZ4525" s="15" t="s">
        <v>845</v>
      </c>
      <c r="BA4525" s="15" t="s">
        <v>845</v>
      </c>
      <c r="BB4525" s="15" t="s">
        <v>13859</v>
      </c>
    </row>
    <row r="4526" spans="48:54" hidden="1" x14ac:dyDescent="0.25">
      <c r="AV4526" s="15" t="str">
        <f t="shared" si="70"/>
        <v>CA-2020-627  Palm Vista Apartments</v>
      </c>
      <c r="AW4526" s="15" t="s">
        <v>15164</v>
      </c>
      <c r="AX4526" s="15" t="s">
        <v>15165</v>
      </c>
      <c r="AY4526" s="15" t="s">
        <v>15613</v>
      </c>
      <c r="AZ4526" s="15" t="s">
        <v>819</v>
      </c>
      <c r="BA4526" s="15" t="s">
        <v>819</v>
      </c>
      <c r="BB4526" s="15" t="s">
        <v>13920</v>
      </c>
    </row>
    <row r="4527" spans="48:54" hidden="1" x14ac:dyDescent="0.25">
      <c r="AV4527" s="15" t="str">
        <f t="shared" si="70"/>
        <v>CA-2020-628  Jordan Downs Phase S2</v>
      </c>
      <c r="AW4527" s="15" t="s">
        <v>15614</v>
      </c>
      <c r="AX4527" s="15" t="s">
        <v>15615</v>
      </c>
      <c r="AY4527" s="15" t="s">
        <v>15616</v>
      </c>
      <c r="AZ4527" s="15" t="s">
        <v>819</v>
      </c>
      <c r="BA4527" s="15" t="s">
        <v>819</v>
      </c>
      <c r="BB4527" s="15" t="s">
        <v>14132</v>
      </c>
    </row>
    <row r="4528" spans="48:54" hidden="1" x14ac:dyDescent="0.25">
      <c r="AV4528" s="15" t="str">
        <f t="shared" si="70"/>
        <v>CA-2020-629  Villa Raymond Apartments</v>
      </c>
      <c r="AW4528" s="15" t="s">
        <v>12949</v>
      </c>
      <c r="AX4528" s="15" t="s">
        <v>12950</v>
      </c>
      <c r="AY4528" s="15" t="s">
        <v>15003</v>
      </c>
      <c r="AZ4528" s="15" t="s">
        <v>856</v>
      </c>
      <c r="BA4528" s="15" t="s">
        <v>819</v>
      </c>
      <c r="BB4528" s="15" t="s">
        <v>13819</v>
      </c>
    </row>
    <row r="4529" spans="48:54" hidden="1" x14ac:dyDescent="0.25">
      <c r="AV4529" s="15" t="str">
        <f t="shared" si="70"/>
        <v>CA-2020-633  Avenue 34</v>
      </c>
      <c r="AW4529" s="15" t="s">
        <v>15617</v>
      </c>
      <c r="AX4529" s="15" t="s">
        <v>15618</v>
      </c>
      <c r="AY4529" s="15" t="s">
        <v>15619</v>
      </c>
      <c r="AZ4529" s="15" t="s">
        <v>819</v>
      </c>
      <c r="BA4529" s="15" t="s">
        <v>819</v>
      </c>
      <c r="BB4529" s="15" t="s">
        <v>14162</v>
      </c>
    </row>
    <row r="4530" spans="48:54" hidden="1" x14ac:dyDescent="0.25">
      <c r="AV4530" s="15" t="str">
        <f t="shared" si="70"/>
        <v>CA-2020-634  The Helm</v>
      </c>
      <c r="AW4530" s="15" t="s">
        <v>13289</v>
      </c>
      <c r="AX4530" s="15" t="s">
        <v>15004</v>
      </c>
      <c r="AY4530" s="15" t="s">
        <v>13290</v>
      </c>
      <c r="AZ4530" s="15" t="s">
        <v>848</v>
      </c>
      <c r="BA4530" s="15" t="s">
        <v>848</v>
      </c>
      <c r="BB4530" s="15" t="s">
        <v>13789</v>
      </c>
    </row>
    <row r="4531" spans="48:54" hidden="1" x14ac:dyDescent="0.25">
      <c r="AV4531" s="15" t="str">
        <f t="shared" si="70"/>
        <v>CA-2020-637  Healdsburg Scattered Site</v>
      </c>
      <c r="AW4531" s="15" t="s">
        <v>13291</v>
      </c>
      <c r="AX4531" s="15" t="s">
        <v>13292</v>
      </c>
      <c r="AY4531" s="15" t="s">
        <v>15620</v>
      </c>
      <c r="AZ4531" s="15" t="s">
        <v>358</v>
      </c>
      <c r="BA4531" s="15" t="s">
        <v>1929</v>
      </c>
      <c r="BB4531" s="15" t="s">
        <v>13839</v>
      </c>
    </row>
    <row r="4532" spans="48:54" hidden="1" x14ac:dyDescent="0.25">
      <c r="AV4532" s="15" t="str">
        <f t="shared" si="70"/>
        <v>CA-2020-638  Vintage at Woodman</v>
      </c>
      <c r="AW4532" s="15" t="s">
        <v>15621</v>
      </c>
      <c r="AX4532" s="15" t="s">
        <v>15622</v>
      </c>
      <c r="AY4532" s="15" t="s">
        <v>15623</v>
      </c>
      <c r="AZ4532" s="15" t="s">
        <v>819</v>
      </c>
      <c r="BA4532" s="15" t="s">
        <v>819</v>
      </c>
      <c r="BB4532" s="15" t="s">
        <v>13788</v>
      </c>
    </row>
    <row r="4533" spans="48:54" hidden="1" x14ac:dyDescent="0.25">
      <c r="AV4533" s="15" t="str">
        <f t="shared" si="70"/>
        <v>CA-2020-640  921 Howard Street</v>
      </c>
      <c r="AW4533" s="15" t="s">
        <v>15166</v>
      </c>
      <c r="AX4533" s="15" t="s">
        <v>15167</v>
      </c>
      <c r="AY4533" s="15" t="s">
        <v>15167</v>
      </c>
      <c r="AZ4533" s="15" t="s">
        <v>845</v>
      </c>
      <c r="BA4533" s="15" t="s">
        <v>845</v>
      </c>
      <c r="BB4533" s="15" t="s">
        <v>13791</v>
      </c>
    </row>
    <row r="4534" spans="48:54" hidden="1" x14ac:dyDescent="0.25">
      <c r="AV4534" s="15" t="str">
        <f t="shared" si="70"/>
        <v>CA-2020-641  Hayes Valley North</v>
      </c>
      <c r="AW4534" s="15" t="s">
        <v>13293</v>
      </c>
      <c r="AX4534" s="15" t="s">
        <v>13294</v>
      </c>
      <c r="AY4534" s="15" t="s">
        <v>13295</v>
      </c>
      <c r="AZ4534" s="15" t="s">
        <v>845</v>
      </c>
      <c r="BA4534" s="15" t="s">
        <v>845</v>
      </c>
      <c r="BB4534" s="15" t="s">
        <v>13750</v>
      </c>
    </row>
    <row r="4535" spans="48:54" hidden="1" x14ac:dyDescent="0.25">
      <c r="AV4535" s="15" t="str">
        <f t="shared" si="70"/>
        <v>CA-2020-642  St. Stephen's Retirement Center</v>
      </c>
      <c r="AW4535" s="15" t="s">
        <v>13296</v>
      </c>
      <c r="AX4535" s="15" t="s">
        <v>13297</v>
      </c>
      <c r="AY4535" s="15" t="s">
        <v>13298</v>
      </c>
      <c r="AZ4535" s="15" t="s">
        <v>848</v>
      </c>
      <c r="BA4535" s="15" t="s">
        <v>848</v>
      </c>
      <c r="BB4535" s="15" t="s">
        <v>14278</v>
      </c>
    </row>
    <row r="4536" spans="48:54" hidden="1" x14ac:dyDescent="0.25">
      <c r="AV4536" s="15" t="str">
        <f t="shared" si="70"/>
        <v>CA-2020-644  Main Street Apartments</v>
      </c>
      <c r="AW4536" s="15" t="s">
        <v>15624</v>
      </c>
      <c r="AX4536" s="15" t="s">
        <v>1450</v>
      </c>
      <c r="AY4536" s="15" t="s">
        <v>15625</v>
      </c>
      <c r="AZ4536" s="15" t="s">
        <v>819</v>
      </c>
      <c r="BA4536" s="15" t="s">
        <v>819</v>
      </c>
      <c r="BB4536" s="15" t="s">
        <v>13757</v>
      </c>
    </row>
    <row r="4537" spans="48:54" hidden="1" x14ac:dyDescent="0.25">
      <c r="AV4537" s="15" t="str">
        <f t="shared" si="70"/>
        <v>CA-2020-652  La Veranda</v>
      </c>
      <c r="AW4537" s="15" t="s">
        <v>15626</v>
      </c>
      <c r="AX4537" s="15" t="s">
        <v>15627</v>
      </c>
      <c r="AY4537" s="15" t="s">
        <v>15628</v>
      </c>
      <c r="AZ4537" s="15" t="s">
        <v>819</v>
      </c>
      <c r="BA4537" s="15" t="s">
        <v>819</v>
      </c>
      <c r="BB4537" s="15" t="s">
        <v>13851</v>
      </c>
    </row>
    <row r="4538" spans="48:54" hidden="1" x14ac:dyDescent="0.25">
      <c r="AV4538" s="15" t="str">
        <f t="shared" si="70"/>
        <v>CA-2020-653  Oatsie's Place</v>
      </c>
      <c r="AW4538" s="15" t="s">
        <v>15629</v>
      </c>
      <c r="AX4538" s="15" t="s">
        <v>15630</v>
      </c>
      <c r="AY4538" s="15" t="s">
        <v>15631</v>
      </c>
      <c r="AZ4538" s="15" t="s">
        <v>819</v>
      </c>
      <c r="BA4538" s="15" t="s">
        <v>819</v>
      </c>
      <c r="BB4538" s="15" t="s">
        <v>14507</v>
      </c>
    </row>
    <row r="4539" spans="48:54" hidden="1" x14ac:dyDescent="0.25">
      <c r="AV4539" s="15" t="str">
        <f t="shared" si="70"/>
        <v>CA-2020-657  Sun King Apartments</v>
      </c>
      <c r="AW4539" s="15" t="s">
        <v>12951</v>
      </c>
      <c r="AX4539" s="15" t="s">
        <v>12952</v>
      </c>
      <c r="AY4539" s="15" t="s">
        <v>12953</v>
      </c>
      <c r="AZ4539" s="15" t="s">
        <v>1273</v>
      </c>
      <c r="BA4539" s="15" t="s">
        <v>819</v>
      </c>
      <c r="BB4539" s="15" t="s">
        <v>13849</v>
      </c>
    </row>
    <row r="4540" spans="48:54" hidden="1" x14ac:dyDescent="0.25">
      <c r="AV4540" s="15" t="str">
        <f t="shared" si="70"/>
        <v>CA-2020-660  Ambassador Ritz</v>
      </c>
      <c r="AW4540" s="15" t="s">
        <v>12954</v>
      </c>
      <c r="AX4540" s="15" t="s">
        <v>12955</v>
      </c>
      <c r="AY4540" s="15" t="s">
        <v>12956</v>
      </c>
      <c r="AZ4540" s="15" t="s">
        <v>845</v>
      </c>
      <c r="BA4540" s="15" t="s">
        <v>845</v>
      </c>
      <c r="BB4540" s="15" t="s">
        <v>13750</v>
      </c>
    </row>
    <row r="4541" spans="48:54" hidden="1" x14ac:dyDescent="0.25">
      <c r="AV4541" s="15" t="str">
        <f t="shared" si="70"/>
        <v>CA-2020-664  Archway Commons II</v>
      </c>
      <c r="AW4541" s="15" t="s">
        <v>13299</v>
      </c>
      <c r="AX4541" s="15" t="s">
        <v>13300</v>
      </c>
      <c r="AY4541" s="15" t="s">
        <v>15632</v>
      </c>
      <c r="AZ4541" s="15" t="s">
        <v>831</v>
      </c>
      <c r="BA4541" s="15" t="s">
        <v>832</v>
      </c>
      <c r="BB4541" s="15" t="s">
        <v>14020</v>
      </c>
    </row>
    <row r="4542" spans="48:54" hidden="1" x14ac:dyDescent="0.25">
      <c r="AV4542" s="15" t="str">
        <f t="shared" si="70"/>
        <v>CA-2020-665  Terracina at Lancaster</v>
      </c>
      <c r="AW4542" s="15" t="s">
        <v>15633</v>
      </c>
      <c r="AX4542" s="15" t="s">
        <v>15634</v>
      </c>
      <c r="AY4542" s="15" t="s">
        <v>15635</v>
      </c>
      <c r="AZ4542" s="15" t="s">
        <v>339</v>
      </c>
      <c r="BA4542" s="15" t="s">
        <v>819</v>
      </c>
      <c r="BB4542" s="15" t="s">
        <v>14070</v>
      </c>
    </row>
    <row r="4543" spans="48:54" hidden="1" x14ac:dyDescent="0.25">
      <c r="AV4543" s="15" t="str">
        <f t="shared" si="70"/>
        <v>CA-2020-668  Midway Village Phase 1</v>
      </c>
      <c r="AW4543" s="15" t="s">
        <v>13301</v>
      </c>
      <c r="AX4543" s="15" t="s">
        <v>13302</v>
      </c>
      <c r="AY4543" s="15" t="s">
        <v>15636</v>
      </c>
      <c r="AZ4543" s="15" t="s">
        <v>4297</v>
      </c>
      <c r="BA4543" s="15" t="s">
        <v>838</v>
      </c>
      <c r="BB4543" s="15" t="s">
        <v>14099</v>
      </c>
    </row>
    <row r="4544" spans="48:54" hidden="1" x14ac:dyDescent="0.25">
      <c r="AV4544" s="15" t="str">
        <f t="shared" si="70"/>
        <v>CA-2020-669  Steinbeck Commons</v>
      </c>
      <c r="AW4544" s="15" t="s">
        <v>12957</v>
      </c>
      <c r="AX4544" s="15" t="s">
        <v>12958</v>
      </c>
      <c r="AY4544" s="15" t="s">
        <v>11256</v>
      </c>
      <c r="AZ4544" s="15" t="s">
        <v>234</v>
      </c>
      <c r="BA4544" s="15" t="s">
        <v>876</v>
      </c>
      <c r="BB4544" s="15" t="s">
        <v>14174</v>
      </c>
    </row>
    <row r="4545" spans="48:54" hidden="1" x14ac:dyDescent="0.25">
      <c r="AV4545" s="15" t="str">
        <f t="shared" si="70"/>
        <v>CA-2020-670  Rose Hill Courts Phase I</v>
      </c>
      <c r="AW4545" s="15" t="s">
        <v>12959</v>
      </c>
      <c r="AX4545" s="15" t="s">
        <v>12960</v>
      </c>
      <c r="AY4545" s="15" t="s">
        <v>15637</v>
      </c>
      <c r="AZ4545" s="15" t="s">
        <v>819</v>
      </c>
      <c r="BA4545" s="15" t="s">
        <v>819</v>
      </c>
      <c r="BB4545" s="15" t="s">
        <v>13884</v>
      </c>
    </row>
    <row r="4546" spans="48:54" hidden="1" x14ac:dyDescent="0.25">
      <c r="AV4546" s="15" t="str">
        <f t="shared" si="70"/>
        <v>CA-2020-671  Bidwell Place Apartments</v>
      </c>
      <c r="AW4546" s="15" t="s">
        <v>14781</v>
      </c>
      <c r="AX4546" s="15" t="s">
        <v>14782</v>
      </c>
      <c r="AY4546" s="15" t="s">
        <v>14783</v>
      </c>
      <c r="AZ4546" s="15" t="s">
        <v>1049</v>
      </c>
      <c r="BA4546" s="15" t="s">
        <v>781</v>
      </c>
      <c r="BB4546" s="15" t="s">
        <v>14255</v>
      </c>
    </row>
    <row r="4547" spans="48:54" hidden="1" x14ac:dyDescent="0.25">
      <c r="AV4547" s="15" t="str">
        <f t="shared" si="70"/>
        <v>CA-2020-673  Towne Square Apartments</v>
      </c>
      <c r="AW4547" s="15" t="s">
        <v>12961</v>
      </c>
      <c r="AX4547" s="15" t="s">
        <v>10808</v>
      </c>
      <c r="AY4547" s="15" t="s">
        <v>15638</v>
      </c>
      <c r="AZ4547" s="15" t="s">
        <v>819</v>
      </c>
      <c r="BA4547" s="15" t="s">
        <v>819</v>
      </c>
      <c r="BB4547" s="15" t="s">
        <v>13777</v>
      </c>
    </row>
    <row r="4548" spans="48:54" hidden="1" x14ac:dyDescent="0.25">
      <c r="AV4548" s="15" t="str">
        <f t="shared" si="70"/>
        <v>CA-2020-675  South Bay Villa</v>
      </c>
      <c r="AW4548" s="15" t="s">
        <v>12962</v>
      </c>
      <c r="AX4548" s="15" t="s">
        <v>12963</v>
      </c>
      <c r="AY4548" s="15" t="s">
        <v>12964</v>
      </c>
      <c r="AZ4548" s="15" t="s">
        <v>819</v>
      </c>
      <c r="BA4548" s="15" t="s">
        <v>819</v>
      </c>
      <c r="BB4548" s="15" t="s">
        <v>13777</v>
      </c>
    </row>
    <row r="4549" spans="48:54" hidden="1" x14ac:dyDescent="0.25">
      <c r="AV4549" s="15" t="str">
        <f t="shared" si="70"/>
        <v>CA-2020-679  Asante</v>
      </c>
      <c r="AW4549" s="15" t="s">
        <v>12965</v>
      </c>
      <c r="AX4549" s="15" t="s">
        <v>12966</v>
      </c>
      <c r="AY4549" s="15" t="s">
        <v>12967</v>
      </c>
      <c r="AZ4549" s="15" t="s">
        <v>819</v>
      </c>
      <c r="BA4549" s="15" t="s">
        <v>819</v>
      </c>
      <c r="BB4549" s="15" t="s">
        <v>13777</v>
      </c>
    </row>
    <row r="4550" spans="48:54" hidden="1" x14ac:dyDescent="0.25">
      <c r="AV4550" s="15" t="str">
        <f t="shared" si="70"/>
        <v>CA-2020-680  Solaris Apartments</v>
      </c>
      <c r="AW4550" s="15" t="s">
        <v>12968</v>
      </c>
      <c r="AX4550" s="15" t="s">
        <v>12969</v>
      </c>
      <c r="AY4550" s="15" t="s">
        <v>15639</v>
      </c>
      <c r="AZ4550" s="15" t="s">
        <v>819</v>
      </c>
      <c r="BA4550" s="15" t="s">
        <v>819</v>
      </c>
      <c r="BB4550" s="15" t="s">
        <v>13784</v>
      </c>
    </row>
    <row r="4551" spans="48:54" hidden="1" x14ac:dyDescent="0.25">
      <c r="AV4551" s="15" t="str">
        <f t="shared" si="70"/>
        <v>CA-2020-682  Spring-Encino Apartments</v>
      </c>
      <c r="AW4551" s="15" t="s">
        <v>15005</v>
      </c>
      <c r="AX4551" s="15" t="s">
        <v>15006</v>
      </c>
      <c r="AY4551" s="15" t="s">
        <v>15007</v>
      </c>
      <c r="AZ4551" s="15" t="s">
        <v>527</v>
      </c>
      <c r="BA4551" s="15" t="s">
        <v>524</v>
      </c>
      <c r="BB4551" s="15" t="s">
        <v>13710</v>
      </c>
    </row>
    <row r="4552" spans="48:54" hidden="1" x14ac:dyDescent="0.25">
      <c r="AV4552" s="15" t="str">
        <f t="shared" si="70"/>
        <v>CA-2020-683  Oroville Apartments</v>
      </c>
      <c r="AW4552" s="15" t="s">
        <v>12970</v>
      </c>
      <c r="AX4552" s="15" t="s">
        <v>12971</v>
      </c>
      <c r="AY4552" s="15" t="s">
        <v>12455</v>
      </c>
      <c r="AZ4552" s="15" t="s">
        <v>146</v>
      </c>
      <c r="BA4552" s="15" t="s">
        <v>1925</v>
      </c>
      <c r="BB4552" s="15" t="s">
        <v>13824</v>
      </c>
    </row>
    <row r="4553" spans="48:54" hidden="1" x14ac:dyDescent="0.25">
      <c r="AV4553" s="15" t="str">
        <f t="shared" si="70"/>
        <v>CA-2020-684  Oroville Manor Apartments</v>
      </c>
      <c r="AW4553" s="15" t="s">
        <v>13303</v>
      </c>
      <c r="AX4553" s="15" t="s">
        <v>13304</v>
      </c>
      <c r="AY4553" s="15" t="s">
        <v>13305</v>
      </c>
      <c r="AZ4553" s="15" t="s">
        <v>146</v>
      </c>
      <c r="BA4553" s="15" t="s">
        <v>1925</v>
      </c>
      <c r="BB4553" s="15" t="s">
        <v>14342</v>
      </c>
    </row>
    <row r="4554" spans="48:54" hidden="1" x14ac:dyDescent="0.25">
      <c r="AV4554" s="15" t="str">
        <f t="shared" si="70"/>
        <v>CA-2020-685  Willow Oaks Apartments</v>
      </c>
      <c r="AW4554" s="15" t="s">
        <v>13306</v>
      </c>
      <c r="AX4554" s="15" t="s">
        <v>12456</v>
      </c>
      <c r="AY4554" s="15" t="s">
        <v>12457</v>
      </c>
      <c r="AZ4554" s="15" t="s">
        <v>755</v>
      </c>
      <c r="BA4554" s="15" t="s">
        <v>1954</v>
      </c>
      <c r="BB4554" s="15" t="s">
        <v>14298</v>
      </c>
    </row>
    <row r="4555" spans="48:54" hidden="1" x14ac:dyDescent="0.25">
      <c r="AV4555" s="15" t="str">
        <f t="shared" si="70"/>
        <v>CA-2020-686  Casa Manana</v>
      </c>
      <c r="AW4555" s="15" t="s">
        <v>13307</v>
      </c>
      <c r="AX4555" s="15" t="s">
        <v>13308</v>
      </c>
      <c r="AY4555" s="15" t="s">
        <v>13309</v>
      </c>
      <c r="AZ4555" s="15" t="s">
        <v>1032</v>
      </c>
      <c r="BA4555" s="15" t="s">
        <v>219</v>
      </c>
      <c r="BB4555" s="15" t="s">
        <v>14784</v>
      </c>
    </row>
    <row r="4556" spans="48:54" hidden="1" x14ac:dyDescent="0.25">
      <c r="AV4556" s="15" t="str">
        <f t="shared" si="70"/>
        <v>CA-2020-688  Harriet Tubman Terrace Apartments</v>
      </c>
      <c r="AW4556" s="15" t="s">
        <v>13310</v>
      </c>
      <c r="AX4556" s="15" t="s">
        <v>12633</v>
      </c>
      <c r="AY4556" s="15" t="s">
        <v>12634</v>
      </c>
      <c r="AZ4556" s="15" t="s">
        <v>215</v>
      </c>
      <c r="BA4556" s="15" t="s">
        <v>332</v>
      </c>
      <c r="BB4556" s="15" t="s">
        <v>13746</v>
      </c>
    </row>
    <row r="4557" spans="48:54" hidden="1" x14ac:dyDescent="0.25">
      <c r="AV4557" s="15" t="str">
        <f t="shared" si="70"/>
        <v>CA-2020-690  Hacienda Heights</v>
      </c>
      <c r="AW4557" s="15" t="s">
        <v>12972</v>
      </c>
      <c r="AX4557" s="15" t="s">
        <v>1271</v>
      </c>
      <c r="AY4557" s="15" t="s">
        <v>12973</v>
      </c>
      <c r="AZ4557" s="15" t="s">
        <v>1004</v>
      </c>
      <c r="BA4557" s="15" t="s">
        <v>1275</v>
      </c>
      <c r="BB4557" s="15" t="s">
        <v>14306</v>
      </c>
    </row>
    <row r="4558" spans="48:54" hidden="1" x14ac:dyDescent="0.25">
      <c r="AV4558" s="15" t="str">
        <f t="shared" si="70"/>
        <v>CA-2020-691  Corallina</v>
      </c>
      <c r="AW4558" s="15" t="s">
        <v>15640</v>
      </c>
      <c r="AX4558" s="15" t="s">
        <v>15641</v>
      </c>
      <c r="AY4558" s="15" t="s">
        <v>15642</v>
      </c>
      <c r="AZ4558" s="15" t="s">
        <v>848</v>
      </c>
      <c r="BA4558" s="15" t="s">
        <v>848</v>
      </c>
      <c r="BB4558" s="15" t="s">
        <v>14154</v>
      </c>
    </row>
    <row r="4559" spans="48:54" hidden="1" x14ac:dyDescent="0.25">
      <c r="AV4559" s="15" t="str">
        <f t="shared" si="70"/>
        <v>CA-2020-692  Fruitvale Transit Village Phase IIB</v>
      </c>
      <c r="AW4559" s="15" t="s">
        <v>12974</v>
      </c>
      <c r="AX4559" s="15" t="s">
        <v>12975</v>
      </c>
      <c r="AY4559" s="15" t="s">
        <v>12976</v>
      </c>
      <c r="AZ4559" s="15" t="s">
        <v>331</v>
      </c>
      <c r="BA4559" s="15" t="s">
        <v>332</v>
      </c>
      <c r="BB4559" s="15" t="s">
        <v>13886</v>
      </c>
    </row>
    <row r="4560" spans="48:54" hidden="1" x14ac:dyDescent="0.25">
      <c r="AV4560" s="15" t="str">
        <f t="shared" si="70"/>
        <v>CA-2020-693  Isla Vista Apartments</v>
      </c>
      <c r="AW4560" s="15" t="s">
        <v>12977</v>
      </c>
      <c r="AX4560" s="15" t="s">
        <v>12978</v>
      </c>
      <c r="AY4560" s="15" t="s">
        <v>12979</v>
      </c>
      <c r="AZ4560" s="15" t="s">
        <v>12980</v>
      </c>
      <c r="BA4560" s="15" t="s">
        <v>345</v>
      </c>
      <c r="BB4560" s="15" t="s">
        <v>14034</v>
      </c>
    </row>
    <row r="4561" spans="48:54" hidden="1" x14ac:dyDescent="0.25">
      <c r="AV4561" s="15" t="str">
        <f t="shared" si="70"/>
        <v>CA-2020-695  11010 Santa Monica Boulevard</v>
      </c>
      <c r="AW4561" s="15" t="s">
        <v>13311</v>
      </c>
      <c r="AX4561" s="15" t="s">
        <v>13312</v>
      </c>
      <c r="AY4561" s="15" t="s">
        <v>15643</v>
      </c>
      <c r="AZ4561" s="15" t="s">
        <v>819</v>
      </c>
      <c r="BA4561" s="15" t="s">
        <v>819</v>
      </c>
      <c r="BB4561" s="15" t="s">
        <v>14008</v>
      </c>
    </row>
    <row r="4562" spans="48:54" hidden="1" x14ac:dyDescent="0.25">
      <c r="AV4562" s="15" t="str">
        <f t="shared" si="70"/>
        <v>CA-2020-696  Immanuel-Sobrato Community</v>
      </c>
      <c r="AW4562" s="15" t="s">
        <v>13313</v>
      </c>
      <c r="AX4562" s="15" t="s">
        <v>13314</v>
      </c>
      <c r="AY4562" s="15" t="s">
        <v>15644</v>
      </c>
      <c r="AZ4562" s="15" t="s">
        <v>851</v>
      </c>
      <c r="BA4562" s="15" t="s">
        <v>850</v>
      </c>
      <c r="BB4562" s="15" t="s">
        <v>13862</v>
      </c>
    </row>
    <row r="4563" spans="48:54" hidden="1" x14ac:dyDescent="0.25">
      <c r="AV4563" s="15" t="str">
        <f t="shared" si="70"/>
        <v>CA-2020-703  Gateway Rising</v>
      </c>
      <c r="AW4563" s="15" t="s">
        <v>13315</v>
      </c>
      <c r="AX4563" s="15" t="s">
        <v>15168</v>
      </c>
      <c r="AY4563" s="15" t="s">
        <v>13316</v>
      </c>
      <c r="AZ4563" s="15" t="s">
        <v>551</v>
      </c>
      <c r="BA4563" s="15" t="s">
        <v>838</v>
      </c>
      <c r="BB4563" s="15" t="s">
        <v>13759</v>
      </c>
    </row>
    <row r="4564" spans="48:54" hidden="1" x14ac:dyDescent="0.25">
      <c r="AV4564" s="15" t="str">
        <f t="shared" si="70"/>
        <v>CA-2020-704  Las Dahlias</v>
      </c>
      <c r="AW4564" s="15" t="s">
        <v>13317</v>
      </c>
      <c r="AX4564" s="15" t="s">
        <v>15169</v>
      </c>
      <c r="AY4564" s="15" t="s">
        <v>15645</v>
      </c>
      <c r="AZ4564" s="15" t="s">
        <v>819</v>
      </c>
      <c r="BA4564" s="15" t="s">
        <v>819</v>
      </c>
      <c r="BB4564" s="15" t="s">
        <v>14324</v>
      </c>
    </row>
    <row r="4565" spans="48:54" hidden="1" x14ac:dyDescent="0.25">
      <c r="AV4565" s="15" t="str">
        <f t="shared" si="70"/>
        <v>CA-2020-705  The Calms at Burgess Point</v>
      </c>
      <c r="AW4565" s="15" t="s">
        <v>12981</v>
      </c>
      <c r="AX4565" s="15" t="s">
        <v>12982</v>
      </c>
      <c r="AY4565" s="15" t="s">
        <v>12425</v>
      </c>
      <c r="AZ4565" s="15" t="s">
        <v>12426</v>
      </c>
      <c r="BA4565" s="15" t="s">
        <v>576</v>
      </c>
      <c r="BB4565" s="15" t="s">
        <v>14294</v>
      </c>
    </row>
    <row r="4566" spans="48:54" hidden="1" x14ac:dyDescent="0.25">
      <c r="AV4566" s="15" t="str">
        <f t="shared" si="70"/>
        <v>CA-2020-706  Douglas Park Apartments</v>
      </c>
      <c r="AW4566" s="15" t="s">
        <v>13318</v>
      </c>
      <c r="AX4566" s="15" t="s">
        <v>12641</v>
      </c>
      <c r="AY4566" s="15" t="s">
        <v>13319</v>
      </c>
      <c r="AZ4566" s="15" t="s">
        <v>43</v>
      </c>
      <c r="BA4566" s="15" t="s">
        <v>819</v>
      </c>
      <c r="BB4566" s="15" t="s">
        <v>13964</v>
      </c>
    </row>
    <row r="4567" spans="48:54" hidden="1" x14ac:dyDescent="0.25">
      <c r="AV4567" s="15" t="str">
        <f t="shared" ref="AV4567:AV4630" si="71">CONCATENATE(AW4567,"  ",AX4567)</f>
        <v>CA-2020-709  4840 Mission Street</v>
      </c>
      <c r="AW4567" s="15" t="s">
        <v>15646</v>
      </c>
      <c r="AX4567" s="15" t="s">
        <v>15647</v>
      </c>
      <c r="AY4567" s="15" t="s">
        <v>15647</v>
      </c>
      <c r="AZ4567" s="15" t="s">
        <v>15648</v>
      </c>
      <c r="BA4567" s="15" t="s">
        <v>845</v>
      </c>
      <c r="BB4567" s="15" t="s">
        <v>14775</v>
      </c>
    </row>
    <row r="4568" spans="48:54" hidden="1" x14ac:dyDescent="0.25">
      <c r="AV4568" s="15" t="str">
        <f t="shared" si="71"/>
        <v>CA-2020-712  Northlake Senior Apartments</v>
      </c>
      <c r="AW4568" s="15" t="s">
        <v>12983</v>
      </c>
      <c r="AX4568" s="15" t="s">
        <v>12984</v>
      </c>
      <c r="AY4568" s="15" t="s">
        <v>13645</v>
      </c>
      <c r="AZ4568" s="15" t="s">
        <v>781</v>
      </c>
      <c r="BA4568" s="15" t="s">
        <v>781</v>
      </c>
      <c r="BB4568" s="15" t="s">
        <v>14252</v>
      </c>
    </row>
    <row r="4569" spans="48:54" hidden="1" x14ac:dyDescent="0.25">
      <c r="AV4569" s="15" t="str">
        <f t="shared" si="71"/>
        <v>CA-2020-714  Corazón del Valle</v>
      </c>
      <c r="AW4569" s="15" t="s">
        <v>12985</v>
      </c>
      <c r="AX4569" s="15" t="s">
        <v>12986</v>
      </c>
      <c r="AY4569" s="15" t="s">
        <v>12987</v>
      </c>
      <c r="AZ4569" s="15" t="s">
        <v>631</v>
      </c>
      <c r="BA4569" s="15" t="s">
        <v>819</v>
      </c>
      <c r="BB4569" s="15" t="s">
        <v>13788</v>
      </c>
    </row>
    <row r="4570" spans="48:54" hidden="1" x14ac:dyDescent="0.25">
      <c r="AV4570" s="15" t="str">
        <f t="shared" si="71"/>
        <v>CA-2020-716  Pony Express Senior Apartments</v>
      </c>
      <c r="AW4570" s="15" t="s">
        <v>13320</v>
      </c>
      <c r="AX4570" s="15" t="s">
        <v>13321</v>
      </c>
      <c r="AY4570" s="15" t="s">
        <v>13322</v>
      </c>
      <c r="AZ4570" s="15" t="s">
        <v>1083</v>
      </c>
      <c r="BA4570" s="15" t="s">
        <v>576</v>
      </c>
      <c r="BB4570" s="15" t="s">
        <v>14124</v>
      </c>
    </row>
    <row r="4571" spans="48:54" hidden="1" x14ac:dyDescent="0.25">
      <c r="AV4571" s="15" t="str">
        <f t="shared" si="71"/>
        <v>CA-2020-718  95th &amp; International Apartments</v>
      </c>
      <c r="AW4571" s="15" t="s">
        <v>13323</v>
      </c>
      <c r="AX4571" s="15" t="s">
        <v>13324</v>
      </c>
      <c r="AY4571" s="15" t="s">
        <v>13325</v>
      </c>
      <c r="AZ4571" s="15" t="s">
        <v>331</v>
      </c>
      <c r="BA4571" s="15" t="s">
        <v>332</v>
      </c>
      <c r="BB4571" s="15" t="s">
        <v>14418</v>
      </c>
    </row>
    <row r="4572" spans="48:54" hidden="1" x14ac:dyDescent="0.25">
      <c r="AV4572" s="15" t="str">
        <f t="shared" si="71"/>
        <v>CA-2020-721  La Guadalupe</v>
      </c>
      <c r="AW4572" s="15" t="s">
        <v>15649</v>
      </c>
      <c r="AX4572" s="15" t="s">
        <v>15650</v>
      </c>
      <c r="AY4572" s="15" t="s">
        <v>15651</v>
      </c>
      <c r="AZ4572" s="15" t="s">
        <v>819</v>
      </c>
      <c r="BA4572" s="15" t="s">
        <v>819</v>
      </c>
      <c r="BB4572" s="15" t="s">
        <v>13851</v>
      </c>
    </row>
    <row r="4573" spans="48:54" hidden="1" x14ac:dyDescent="0.25">
      <c r="AV4573" s="15" t="str">
        <f t="shared" si="71"/>
        <v>CA-2020-723  Markham Plaza II</v>
      </c>
      <c r="AW4573" s="15" t="s">
        <v>12988</v>
      </c>
      <c r="AX4573" s="15" t="s">
        <v>12989</v>
      </c>
      <c r="AY4573" s="15" t="s">
        <v>12990</v>
      </c>
      <c r="AZ4573" s="15" t="s">
        <v>851</v>
      </c>
      <c r="BA4573" s="15" t="s">
        <v>850</v>
      </c>
      <c r="BB4573" s="15" t="s">
        <v>13740</v>
      </c>
    </row>
    <row r="4574" spans="48:54" hidden="1" x14ac:dyDescent="0.25">
      <c r="AV4574" s="15" t="str">
        <f t="shared" si="71"/>
        <v>CA-2020-724  Cantamar Villas</v>
      </c>
      <c r="AW4574" s="15" t="s">
        <v>12991</v>
      </c>
      <c r="AX4574" s="15" t="s">
        <v>10847</v>
      </c>
      <c r="AY4574" s="15" t="s">
        <v>12992</v>
      </c>
      <c r="AZ4574" s="15" t="s">
        <v>8925</v>
      </c>
      <c r="BA4574" s="15" t="s">
        <v>819</v>
      </c>
      <c r="BB4574" s="15" t="s">
        <v>13739</v>
      </c>
    </row>
    <row r="4575" spans="48:54" hidden="1" x14ac:dyDescent="0.25">
      <c r="AV4575" s="15" t="str">
        <f t="shared" si="71"/>
        <v>CA-2020-725  Weingart Tower I</v>
      </c>
      <c r="AW4575" s="15" t="s">
        <v>15652</v>
      </c>
      <c r="AX4575" s="15" t="s">
        <v>15653</v>
      </c>
      <c r="AY4575" s="15" t="s">
        <v>15654</v>
      </c>
      <c r="AZ4575" s="15" t="s">
        <v>819</v>
      </c>
      <c r="BA4575" s="15" t="s">
        <v>819</v>
      </c>
      <c r="BB4575" s="15" t="s">
        <v>13718</v>
      </c>
    </row>
    <row r="4576" spans="48:54" hidden="1" x14ac:dyDescent="0.25">
      <c r="AV4576" s="15" t="str">
        <f t="shared" si="71"/>
        <v>CA-2020-726  Weingart Tower II</v>
      </c>
      <c r="AW4576" s="15" t="s">
        <v>15655</v>
      </c>
      <c r="AX4576" s="15" t="s">
        <v>15656</v>
      </c>
      <c r="AY4576" s="15" t="s">
        <v>15654</v>
      </c>
      <c r="AZ4576" s="15" t="s">
        <v>819</v>
      </c>
      <c r="BA4576" s="15" t="s">
        <v>819</v>
      </c>
      <c r="BB4576" s="15" t="s">
        <v>13718</v>
      </c>
    </row>
    <row r="4577" spans="48:54" hidden="1" x14ac:dyDescent="0.25">
      <c r="AV4577" s="15" t="str">
        <f t="shared" si="71"/>
        <v>CA-2020-728  SagePointe</v>
      </c>
      <c r="AW4577" s="15" t="s">
        <v>13326</v>
      </c>
      <c r="AX4577" s="15" t="s">
        <v>13327</v>
      </c>
      <c r="AY4577" s="15" t="s">
        <v>13328</v>
      </c>
      <c r="AZ4577" s="15" t="s">
        <v>819</v>
      </c>
      <c r="BA4577" s="15" t="s">
        <v>819</v>
      </c>
      <c r="BB4577" s="15" t="s">
        <v>14014</v>
      </c>
    </row>
    <row r="4578" spans="48:54" hidden="1" x14ac:dyDescent="0.25">
      <c r="AV4578" s="15" t="str">
        <f t="shared" si="71"/>
        <v>CA-2020-729  The Wilkerson (aka Adcock Joyner Apartments)</v>
      </c>
      <c r="AW4578" s="15" t="s">
        <v>15657</v>
      </c>
      <c r="AX4578" s="15" t="s">
        <v>15658</v>
      </c>
      <c r="AY4578" s="15" t="s">
        <v>15659</v>
      </c>
      <c r="AZ4578" s="15" t="s">
        <v>331</v>
      </c>
      <c r="BA4578" s="15" t="s">
        <v>332</v>
      </c>
      <c r="BB4578" s="15" t="s">
        <v>13769</v>
      </c>
    </row>
    <row r="4579" spans="48:54" hidden="1" x14ac:dyDescent="0.25">
      <c r="AV4579" s="15" t="str">
        <f t="shared" si="71"/>
        <v>CA-2020-730  Lake House Apartments</v>
      </c>
      <c r="AW4579" s="15" t="s">
        <v>13329</v>
      </c>
      <c r="AX4579" s="15" t="s">
        <v>13330</v>
      </c>
      <c r="AY4579" s="15" t="s">
        <v>15660</v>
      </c>
      <c r="AZ4579" s="15" t="s">
        <v>819</v>
      </c>
      <c r="BA4579" s="15" t="s">
        <v>819</v>
      </c>
      <c r="BB4579" s="15" t="s">
        <v>13790</v>
      </c>
    </row>
    <row r="4580" spans="48:54" hidden="1" x14ac:dyDescent="0.25">
      <c r="AV4580" s="15" t="str">
        <f t="shared" si="71"/>
        <v>CA-2020-731  Blossom Valley Senior Apartments</v>
      </c>
      <c r="AW4580" s="15" t="s">
        <v>12993</v>
      </c>
      <c r="AX4580" s="15" t="s">
        <v>15170</v>
      </c>
      <c r="AY4580" s="15" t="s">
        <v>15661</v>
      </c>
      <c r="AZ4580" s="15" t="s">
        <v>851</v>
      </c>
      <c r="BA4580" s="15" t="s">
        <v>850</v>
      </c>
      <c r="BB4580" s="15" t="s">
        <v>13798</v>
      </c>
    </row>
    <row r="4581" spans="48:54" hidden="1" x14ac:dyDescent="0.25">
      <c r="AV4581" s="15" t="str">
        <f t="shared" si="71"/>
        <v>CA-2020-733  Residency at the Mayer Hollywood</v>
      </c>
      <c r="AW4581" s="15" t="s">
        <v>15662</v>
      </c>
      <c r="AX4581" s="15" t="s">
        <v>15663</v>
      </c>
      <c r="AY4581" s="15" t="s">
        <v>15664</v>
      </c>
      <c r="AZ4581" s="15" t="s">
        <v>819</v>
      </c>
      <c r="BA4581" s="15" t="s">
        <v>819</v>
      </c>
      <c r="BB4581" s="15" t="s">
        <v>13715</v>
      </c>
    </row>
    <row r="4582" spans="48:54" hidden="1" x14ac:dyDescent="0.25">
      <c r="AV4582" s="15" t="str">
        <f t="shared" si="71"/>
        <v>CA-2020-734  Sonrisa Studio Apartments fka 1322 O Street</v>
      </c>
      <c r="AW4582" s="15" t="s">
        <v>12994</v>
      </c>
      <c r="AX4582" s="15" t="s">
        <v>15665</v>
      </c>
      <c r="AY4582" s="15" t="s">
        <v>12995</v>
      </c>
      <c r="AZ4582" s="15" t="s">
        <v>781</v>
      </c>
      <c r="BA4582" s="15" t="s">
        <v>781</v>
      </c>
      <c r="BB4582" s="15" t="s">
        <v>13795</v>
      </c>
    </row>
    <row r="4583" spans="48:54" hidden="1" x14ac:dyDescent="0.25">
      <c r="AV4583" s="15" t="str">
        <f t="shared" si="71"/>
        <v>CA-2020-735  One Mississippi (fka Mississippi ECB)</v>
      </c>
      <c r="AW4583" s="15" t="s">
        <v>15171</v>
      </c>
      <c r="AX4583" s="15" t="s">
        <v>15172</v>
      </c>
      <c r="AY4583" s="15" t="s">
        <v>15173</v>
      </c>
      <c r="AZ4583" s="15" t="s">
        <v>848</v>
      </c>
      <c r="BA4583" s="15" t="s">
        <v>848</v>
      </c>
      <c r="BB4583" s="15" t="s">
        <v>14282</v>
      </c>
    </row>
    <row r="4584" spans="48:54" hidden="1" x14ac:dyDescent="0.25">
      <c r="AV4584" s="15" t="str">
        <f t="shared" si="71"/>
        <v>CA-2020-737  Kapuso at the Upper Yard</v>
      </c>
      <c r="AW4584" s="15" t="s">
        <v>13331</v>
      </c>
      <c r="AX4584" s="15" t="s">
        <v>15666</v>
      </c>
      <c r="AY4584" s="15" t="s">
        <v>13332</v>
      </c>
      <c r="AZ4584" s="15" t="s">
        <v>845</v>
      </c>
      <c r="BA4584" s="15" t="s">
        <v>845</v>
      </c>
      <c r="BB4584" s="15" t="s">
        <v>14775</v>
      </c>
    </row>
    <row r="4585" spans="48:54" hidden="1" x14ac:dyDescent="0.25">
      <c r="AV4585" s="15" t="str">
        <f t="shared" si="71"/>
        <v>CA-2020-739  Pueblo del Sol Phase II</v>
      </c>
      <c r="AW4585" s="15" t="s">
        <v>12996</v>
      </c>
      <c r="AX4585" s="15" t="s">
        <v>12997</v>
      </c>
      <c r="AY4585" s="15" t="s">
        <v>11768</v>
      </c>
      <c r="AZ4585" s="15" t="s">
        <v>819</v>
      </c>
      <c r="BA4585" s="15" t="s">
        <v>819</v>
      </c>
      <c r="BB4585" s="15" t="s">
        <v>13851</v>
      </c>
    </row>
    <row r="4586" spans="48:54" hidden="1" x14ac:dyDescent="0.25">
      <c r="AV4586" s="15" t="str">
        <f t="shared" si="71"/>
        <v>CA-2020-741  6th Street Place</v>
      </c>
      <c r="AW4586" s="15" t="s">
        <v>12998</v>
      </c>
      <c r="AX4586" s="15" t="s">
        <v>15667</v>
      </c>
      <c r="AY4586" s="15" t="s">
        <v>15256</v>
      </c>
      <c r="AZ4586" s="15" t="s">
        <v>819</v>
      </c>
      <c r="BA4586" s="15" t="s">
        <v>819</v>
      </c>
      <c r="BB4586" s="15" t="s">
        <v>13718</v>
      </c>
    </row>
    <row r="4587" spans="48:54" hidden="1" x14ac:dyDescent="0.25">
      <c r="AV4587" s="15" t="str">
        <f t="shared" si="71"/>
        <v>CA-2020-742  Central Plaza Apartments</v>
      </c>
      <c r="AW4587" s="15" t="s">
        <v>12999</v>
      </c>
      <c r="AX4587" s="15" t="s">
        <v>12661</v>
      </c>
      <c r="AY4587" s="15" t="s">
        <v>15008</v>
      </c>
      <c r="AZ4587" s="15" t="s">
        <v>885</v>
      </c>
      <c r="BA4587" s="15" t="s">
        <v>345</v>
      </c>
      <c r="BB4587" s="15" t="s">
        <v>13951</v>
      </c>
    </row>
    <row r="4588" spans="48:54" hidden="1" x14ac:dyDescent="0.25">
      <c r="AV4588" s="15" t="str">
        <f t="shared" si="71"/>
        <v>CA-2020-900  Glen Loma Ranch Apartments</v>
      </c>
      <c r="AW4588" s="15" t="s">
        <v>13333</v>
      </c>
      <c r="AX4588" s="15" t="s">
        <v>13334</v>
      </c>
      <c r="AY4588" s="15" t="s">
        <v>15668</v>
      </c>
      <c r="AZ4588" s="15" t="s">
        <v>886</v>
      </c>
      <c r="BA4588" s="15" t="s">
        <v>850</v>
      </c>
      <c r="BB4588" s="15" t="s">
        <v>13953</v>
      </c>
    </row>
    <row r="4589" spans="48:54" hidden="1" x14ac:dyDescent="0.25">
      <c r="AV4589" s="15" t="str">
        <f t="shared" si="71"/>
        <v>CA-2020-901  The Village at Burlingame</v>
      </c>
      <c r="AW4589" s="15" t="s">
        <v>13000</v>
      </c>
      <c r="AX4589" s="15" t="s">
        <v>13001</v>
      </c>
      <c r="AY4589" s="15" t="s">
        <v>13002</v>
      </c>
      <c r="AZ4589" s="15" t="s">
        <v>13003</v>
      </c>
      <c r="BA4589" s="15" t="s">
        <v>838</v>
      </c>
      <c r="BB4589" s="15" t="s">
        <v>14785</v>
      </c>
    </row>
    <row r="4590" spans="48:54" hidden="1" x14ac:dyDescent="0.25">
      <c r="AV4590" s="15" t="str">
        <f t="shared" si="71"/>
        <v>CA-2020-902  Mission Gateway Apartments</v>
      </c>
      <c r="AW4590" s="15" t="s">
        <v>13004</v>
      </c>
      <c r="AX4590" s="15" t="s">
        <v>15669</v>
      </c>
      <c r="AY4590" s="15" t="s">
        <v>15670</v>
      </c>
      <c r="AZ4590" s="15" t="s">
        <v>819</v>
      </c>
      <c r="BA4590" s="15" t="s">
        <v>819</v>
      </c>
      <c r="BB4590" s="15" t="s">
        <v>13941</v>
      </c>
    </row>
    <row r="4591" spans="48:54" hidden="1" x14ac:dyDescent="0.25">
      <c r="AV4591" s="15" t="str">
        <f t="shared" si="71"/>
        <v>CA-2020-903  Livia at Scripps Ranch fka Scripps Mesa Apartments</v>
      </c>
      <c r="AW4591" s="15" t="s">
        <v>13005</v>
      </c>
      <c r="AX4591" s="15" t="s">
        <v>15174</v>
      </c>
      <c r="AY4591" s="15" t="s">
        <v>13006</v>
      </c>
      <c r="AZ4591" s="15" t="s">
        <v>848</v>
      </c>
      <c r="BA4591" s="15" t="s">
        <v>848</v>
      </c>
      <c r="BB4591" s="15" t="s">
        <v>14369</v>
      </c>
    </row>
    <row r="4592" spans="48:54" hidden="1" x14ac:dyDescent="0.25">
      <c r="AV4592" s="15" t="str">
        <f t="shared" si="71"/>
        <v>CA-2020-904  Hilltop Commons Apartments</v>
      </c>
      <c r="AW4592" s="15" t="s">
        <v>13007</v>
      </c>
      <c r="AX4592" s="15" t="s">
        <v>11611</v>
      </c>
      <c r="AY4592" s="15" t="s">
        <v>13008</v>
      </c>
      <c r="AZ4592" s="15" t="s">
        <v>59</v>
      </c>
      <c r="BA4592" s="15" t="s">
        <v>1275</v>
      </c>
      <c r="BB4592" s="15" t="s">
        <v>13934</v>
      </c>
    </row>
    <row r="4593" spans="48:54" hidden="1" x14ac:dyDescent="0.25">
      <c r="AV4593" s="15" t="str">
        <f t="shared" si="71"/>
        <v>CA-2020-907  Juniper Grove Apartments</v>
      </c>
      <c r="AW4593" s="15" t="s">
        <v>13335</v>
      </c>
      <c r="AX4593" s="15" t="s">
        <v>13336</v>
      </c>
      <c r="AY4593" s="15" t="s">
        <v>13337</v>
      </c>
      <c r="AZ4593" s="15" t="s">
        <v>147</v>
      </c>
      <c r="BA4593" s="15" t="s">
        <v>819</v>
      </c>
      <c r="BB4593" s="15" t="s">
        <v>13825</v>
      </c>
    </row>
    <row r="4594" spans="48:54" hidden="1" x14ac:dyDescent="0.25">
      <c r="AV4594" s="15" t="str">
        <f t="shared" si="71"/>
        <v>CA-2020-910  Butterfly Gardens</v>
      </c>
      <c r="AW4594" s="15" t="s">
        <v>13338</v>
      </c>
      <c r="AX4594" s="15" t="s">
        <v>13339</v>
      </c>
      <c r="AY4594" s="15" t="s">
        <v>13340</v>
      </c>
      <c r="AZ4594" s="15" t="s">
        <v>1005</v>
      </c>
      <c r="BA4594" s="15" t="s">
        <v>830</v>
      </c>
      <c r="BB4594" s="15" t="s">
        <v>14083</v>
      </c>
    </row>
    <row r="4595" spans="48:54" hidden="1" x14ac:dyDescent="0.25">
      <c r="AV4595" s="15" t="str">
        <f t="shared" si="71"/>
        <v>CA-2020-914  Estrella Springs</v>
      </c>
      <c r="AW4595" s="15" t="s">
        <v>13009</v>
      </c>
      <c r="AX4595" s="15" t="s">
        <v>15257</v>
      </c>
      <c r="AY4595" s="15" t="s">
        <v>13010</v>
      </c>
      <c r="AZ4595" s="15" t="s">
        <v>42</v>
      </c>
      <c r="BA4595" s="15" t="s">
        <v>1277</v>
      </c>
      <c r="BB4595" s="15" t="s">
        <v>13766</v>
      </c>
    </row>
    <row r="4596" spans="48:54" hidden="1" x14ac:dyDescent="0.25">
      <c r="AV4596" s="15" t="str">
        <f t="shared" si="71"/>
        <v>CA-2021-001  Las Haciendas Apartments</v>
      </c>
      <c r="AW4596" s="15" t="s">
        <v>13359</v>
      </c>
      <c r="AX4596" s="15" t="s">
        <v>13360</v>
      </c>
      <c r="AY4596" s="15" t="s">
        <v>15671</v>
      </c>
      <c r="AZ4596" s="15" t="s">
        <v>938</v>
      </c>
      <c r="BA4596" s="15" t="s">
        <v>526</v>
      </c>
      <c r="BB4596" s="15" t="s">
        <v>14291</v>
      </c>
    </row>
    <row r="4597" spans="48:54" hidden="1" x14ac:dyDescent="0.25">
      <c r="AV4597" s="15" t="str">
        <f t="shared" si="71"/>
        <v>CA-2021-002  Los Lirios Apartments</v>
      </c>
      <c r="AW4597" s="15" t="s">
        <v>15672</v>
      </c>
      <c r="AX4597" s="15" t="s">
        <v>15673</v>
      </c>
      <c r="AY4597" s="15" t="s">
        <v>15674</v>
      </c>
      <c r="AZ4597" s="15" t="s">
        <v>819</v>
      </c>
      <c r="BA4597" s="15" t="s">
        <v>819</v>
      </c>
      <c r="BB4597" s="15" t="s">
        <v>13851</v>
      </c>
    </row>
    <row r="4598" spans="48:54" hidden="1" x14ac:dyDescent="0.25">
      <c r="AV4598" s="15" t="str">
        <f t="shared" si="71"/>
        <v>CA-2021-005  QHA Homes III</v>
      </c>
      <c r="AW4598" s="15" t="s">
        <v>15675</v>
      </c>
      <c r="AX4598" s="15" t="s">
        <v>15676</v>
      </c>
      <c r="AY4598" s="15" t="s">
        <v>15677</v>
      </c>
      <c r="AZ4598" s="15" t="s">
        <v>6783</v>
      </c>
      <c r="BA4598" s="15" t="s">
        <v>524</v>
      </c>
      <c r="BB4598" s="15" t="s">
        <v>14596</v>
      </c>
    </row>
    <row r="4599" spans="48:54" hidden="1" x14ac:dyDescent="0.25">
      <c r="AV4599" s="15" t="str">
        <f t="shared" si="71"/>
        <v>CA-2021-008  Grand Ave Villa Apartments</v>
      </c>
      <c r="AW4599" s="15" t="s">
        <v>13361</v>
      </c>
      <c r="AX4599" s="15" t="s">
        <v>13362</v>
      </c>
      <c r="AY4599" s="15" t="s">
        <v>13646</v>
      </c>
      <c r="AZ4599" s="15" t="s">
        <v>781</v>
      </c>
      <c r="BA4599" s="15" t="s">
        <v>781</v>
      </c>
      <c r="BB4599" s="15" t="s">
        <v>13770</v>
      </c>
    </row>
    <row r="4600" spans="48:54" hidden="1" x14ac:dyDescent="0.25">
      <c r="AV4600" s="15" t="str">
        <f t="shared" si="71"/>
        <v>CA-2021-010  Fair Haven Commons</v>
      </c>
      <c r="AW4600" s="15" t="s">
        <v>14786</v>
      </c>
      <c r="AX4600" s="15" t="s">
        <v>14787</v>
      </c>
      <c r="AY4600" s="15" t="s">
        <v>14788</v>
      </c>
      <c r="AZ4600" s="15" t="s">
        <v>575</v>
      </c>
      <c r="BA4600" s="15" t="s">
        <v>576</v>
      </c>
      <c r="BB4600" s="15" t="s">
        <v>13833</v>
      </c>
    </row>
    <row r="4601" spans="48:54" hidden="1" x14ac:dyDescent="0.25">
      <c r="AV4601" s="15" t="str">
        <f t="shared" si="71"/>
        <v>CA-2021-011  Monte Vista Manor</v>
      </c>
      <c r="AW4601" s="15" t="s">
        <v>13363</v>
      </c>
      <c r="AX4601" s="15" t="s">
        <v>13364</v>
      </c>
      <c r="AY4601" s="15" t="s">
        <v>13647</v>
      </c>
      <c r="AZ4601" s="15" t="s">
        <v>651</v>
      </c>
      <c r="BA4601" s="15" t="s">
        <v>520</v>
      </c>
      <c r="BB4601" s="15" t="s">
        <v>13908</v>
      </c>
    </row>
    <row r="4602" spans="48:54" hidden="1" x14ac:dyDescent="0.25">
      <c r="AV4602" s="15" t="str">
        <f t="shared" si="71"/>
        <v>CA-2021-015  City Heights Place Apartments fka Union Bank Apts</v>
      </c>
      <c r="AW4602" s="15" t="s">
        <v>13365</v>
      </c>
      <c r="AX4602" s="15" t="s">
        <v>15175</v>
      </c>
      <c r="AY4602" s="15" t="s">
        <v>15176</v>
      </c>
      <c r="AZ4602" s="15" t="s">
        <v>848</v>
      </c>
      <c r="BA4602" s="15" t="s">
        <v>848</v>
      </c>
      <c r="BB4602" s="15" t="s">
        <v>14059</v>
      </c>
    </row>
    <row r="4603" spans="48:54" hidden="1" x14ac:dyDescent="0.25">
      <c r="AV4603" s="15" t="str">
        <f t="shared" si="71"/>
        <v>CA-2021-016  Esperanza Commons</v>
      </c>
      <c r="AW4603" s="15" t="s">
        <v>13366</v>
      </c>
      <c r="AX4603" s="15" t="s">
        <v>13367</v>
      </c>
      <c r="AY4603" s="15" t="s">
        <v>13648</v>
      </c>
      <c r="AZ4603" s="15" t="s">
        <v>1930</v>
      </c>
      <c r="BA4603" s="15" t="s">
        <v>830</v>
      </c>
      <c r="BB4603" s="15" t="s">
        <v>14200</v>
      </c>
    </row>
    <row r="4604" spans="48:54" hidden="1" x14ac:dyDescent="0.25">
      <c r="AV4604" s="15" t="str">
        <f t="shared" si="71"/>
        <v>CA-2021-024  Lorena Plaza</v>
      </c>
      <c r="AW4604" s="15" t="s">
        <v>15678</v>
      </c>
      <c r="AX4604" s="15" t="s">
        <v>15679</v>
      </c>
      <c r="AY4604" s="15" t="s">
        <v>15680</v>
      </c>
      <c r="AZ4604" s="15" t="s">
        <v>819</v>
      </c>
      <c r="BA4604" s="15" t="s">
        <v>819</v>
      </c>
      <c r="BB4604" s="15" t="s">
        <v>13767</v>
      </c>
    </row>
    <row r="4605" spans="48:54" hidden="1" x14ac:dyDescent="0.25">
      <c r="AV4605" s="15" t="str">
        <f t="shared" si="71"/>
        <v>CA-2021-027  The Emerald</v>
      </c>
      <c r="AW4605" s="15" t="s">
        <v>15681</v>
      </c>
      <c r="AX4605" s="15" t="s">
        <v>15682</v>
      </c>
      <c r="AY4605" s="15" t="s">
        <v>15683</v>
      </c>
      <c r="AZ4605" s="15" t="s">
        <v>339</v>
      </c>
      <c r="BA4605" s="15" t="s">
        <v>819</v>
      </c>
      <c r="BB4605" s="15" t="s">
        <v>14563</v>
      </c>
    </row>
    <row r="4606" spans="48:54" hidden="1" x14ac:dyDescent="0.25">
      <c r="AV4606" s="15" t="str">
        <f t="shared" si="71"/>
        <v>CA-2021-028  Harry's House</v>
      </c>
      <c r="AW4606" s="15" t="s">
        <v>13368</v>
      </c>
      <c r="AX4606" s="15" t="s">
        <v>13369</v>
      </c>
      <c r="AY4606" s="15" t="s">
        <v>13649</v>
      </c>
      <c r="AZ4606" s="15" t="s">
        <v>6103</v>
      </c>
      <c r="BA4606" s="15" t="s">
        <v>345</v>
      </c>
      <c r="BB4606" s="15" t="s">
        <v>14573</v>
      </c>
    </row>
    <row r="4607" spans="48:54" hidden="1" x14ac:dyDescent="0.25">
      <c r="AV4607" s="15" t="str">
        <f t="shared" si="71"/>
        <v>CA-2021-032  Placita Dolores Huerta</v>
      </c>
      <c r="AW4607" s="15" t="s">
        <v>13370</v>
      </c>
      <c r="AX4607" s="15" t="s">
        <v>15684</v>
      </c>
      <c r="AY4607" s="15" t="s">
        <v>15685</v>
      </c>
      <c r="AZ4607" s="15" t="s">
        <v>216</v>
      </c>
      <c r="BA4607" s="15" t="s">
        <v>526</v>
      </c>
      <c r="BB4607" s="15" t="s">
        <v>13793</v>
      </c>
    </row>
    <row r="4608" spans="48:54" hidden="1" x14ac:dyDescent="0.25">
      <c r="AV4608" s="15" t="str">
        <f t="shared" si="71"/>
        <v>CA-2021-033  Walnut Place</v>
      </c>
      <c r="AW4608" s="15" t="s">
        <v>15686</v>
      </c>
      <c r="AX4608" s="15" t="s">
        <v>6842</v>
      </c>
      <c r="AY4608" s="15" t="s">
        <v>15687</v>
      </c>
      <c r="AZ4608" s="15" t="s">
        <v>1002</v>
      </c>
      <c r="BA4608" s="15" t="s">
        <v>876</v>
      </c>
      <c r="BB4608" s="15" t="s">
        <v>13742</v>
      </c>
    </row>
    <row r="4609" spans="48:54" hidden="1" x14ac:dyDescent="0.25">
      <c r="AV4609" s="15" t="str">
        <f t="shared" si="71"/>
        <v>CA-2021-034  Walnut Terrace</v>
      </c>
      <c r="AW4609" s="15" t="s">
        <v>15688</v>
      </c>
      <c r="AX4609" s="15" t="s">
        <v>15689</v>
      </c>
      <c r="AY4609" s="15" t="s">
        <v>15690</v>
      </c>
      <c r="AZ4609" s="15" t="s">
        <v>1002</v>
      </c>
      <c r="BA4609" s="15" t="s">
        <v>876</v>
      </c>
      <c r="BB4609" s="15" t="s">
        <v>13742</v>
      </c>
    </row>
    <row r="4610" spans="48:54" hidden="1" x14ac:dyDescent="0.25">
      <c r="AV4610" s="15" t="str">
        <f t="shared" si="71"/>
        <v>CA-2021-036  Mountain View</v>
      </c>
      <c r="AW4610" s="15" t="s">
        <v>13371</v>
      </c>
      <c r="AX4610" s="15" t="s">
        <v>849</v>
      </c>
      <c r="AY4610" s="15" t="s">
        <v>13650</v>
      </c>
      <c r="AZ4610" s="15" t="s">
        <v>5616</v>
      </c>
      <c r="BA4610" s="15" t="s">
        <v>1277</v>
      </c>
      <c r="BB4610" s="15" t="s">
        <v>14561</v>
      </c>
    </row>
    <row r="4611" spans="48:54" hidden="1" x14ac:dyDescent="0.25">
      <c r="AV4611" s="15" t="str">
        <f t="shared" si="71"/>
        <v>CA-2021-041  The Remi</v>
      </c>
      <c r="AW4611" s="15" t="s">
        <v>13372</v>
      </c>
      <c r="AX4611" s="15" t="s">
        <v>15177</v>
      </c>
      <c r="AY4611" s="15" t="s">
        <v>15691</v>
      </c>
      <c r="AZ4611" s="15" t="s">
        <v>819</v>
      </c>
      <c r="BA4611" s="15" t="s">
        <v>819</v>
      </c>
      <c r="BB4611" s="15" t="s">
        <v>14514</v>
      </c>
    </row>
    <row r="4612" spans="48:54" hidden="1" x14ac:dyDescent="0.25">
      <c r="AV4612" s="15" t="str">
        <f t="shared" si="71"/>
        <v>CA-2021-042  The Apartments at Toscano</v>
      </c>
      <c r="AW4612" s="15" t="s">
        <v>13373</v>
      </c>
      <c r="AX4612" s="15" t="s">
        <v>13374</v>
      </c>
      <c r="AY4612" s="15" t="s">
        <v>15692</v>
      </c>
      <c r="AZ4612" s="15" t="s">
        <v>844</v>
      </c>
      <c r="BA4612" s="15" t="s">
        <v>844</v>
      </c>
      <c r="BB4612" s="15" t="s">
        <v>14089</v>
      </c>
    </row>
    <row r="4613" spans="48:54" hidden="1" x14ac:dyDescent="0.25">
      <c r="AV4613" s="15" t="str">
        <f t="shared" si="71"/>
        <v>CA-2021-046  Vera Cruz Village</v>
      </c>
      <c r="AW4613" s="15" t="s">
        <v>13375</v>
      </c>
      <c r="AX4613" s="15" t="s">
        <v>13376</v>
      </c>
      <c r="AY4613" s="15" t="s">
        <v>13651</v>
      </c>
      <c r="AZ4613" s="15" t="s">
        <v>345</v>
      </c>
      <c r="BA4613" s="15" t="s">
        <v>345</v>
      </c>
      <c r="BB4613" s="15" t="s">
        <v>13778</v>
      </c>
    </row>
    <row r="4614" spans="48:54" hidden="1" x14ac:dyDescent="0.25">
      <c r="AV4614" s="15" t="str">
        <f t="shared" si="71"/>
        <v>CA-2021-047  Shasta Garden Apartments</v>
      </c>
      <c r="AW4614" s="15" t="s">
        <v>13377</v>
      </c>
      <c r="AX4614" s="15" t="s">
        <v>13378</v>
      </c>
      <c r="AY4614" s="15" t="s">
        <v>13652</v>
      </c>
      <c r="AZ4614" s="15" t="s">
        <v>1953</v>
      </c>
      <c r="BA4614" s="15" t="s">
        <v>1954</v>
      </c>
      <c r="BB4614" s="15" t="s">
        <v>14276</v>
      </c>
    </row>
    <row r="4615" spans="48:54" hidden="1" x14ac:dyDescent="0.25">
      <c r="AV4615" s="15" t="str">
        <f t="shared" si="71"/>
        <v>CA-2021-048  Imagine Village II</v>
      </c>
      <c r="AW4615" s="15" t="s">
        <v>13379</v>
      </c>
      <c r="AX4615" s="15" t="s">
        <v>13380</v>
      </c>
      <c r="AY4615" s="15" t="s">
        <v>7422</v>
      </c>
      <c r="AZ4615" s="15" t="s">
        <v>339</v>
      </c>
      <c r="BA4615" s="15" t="s">
        <v>819</v>
      </c>
      <c r="BB4615" s="15" t="s">
        <v>14555</v>
      </c>
    </row>
    <row r="4616" spans="48:54" hidden="1" x14ac:dyDescent="0.25">
      <c r="AV4616" s="15" t="str">
        <f t="shared" si="71"/>
        <v>CA-2021-050  Valley Senior Village</v>
      </c>
      <c r="AW4616" s="15" t="s">
        <v>13381</v>
      </c>
      <c r="AX4616" s="15" t="s">
        <v>13382</v>
      </c>
      <c r="AY4616" s="15" t="s">
        <v>13653</v>
      </c>
      <c r="AZ4616" s="15" t="s">
        <v>660</v>
      </c>
      <c r="BA4616" s="15" t="s">
        <v>848</v>
      </c>
      <c r="BB4616" s="15" t="s">
        <v>13918</v>
      </c>
    </row>
    <row r="4617" spans="48:54" hidden="1" x14ac:dyDescent="0.25">
      <c r="AV4617" s="15" t="str">
        <f t="shared" si="71"/>
        <v>CA-2021-053  Willow Greenridge (Scattered Site)</v>
      </c>
      <c r="AW4617" s="15" t="s">
        <v>13383</v>
      </c>
      <c r="AX4617" s="15" t="s">
        <v>15258</v>
      </c>
      <c r="AY4617" s="15" t="s">
        <v>13654</v>
      </c>
      <c r="AZ4617" s="15" t="s">
        <v>1272</v>
      </c>
      <c r="BA4617" s="15" t="s">
        <v>838</v>
      </c>
      <c r="BB4617" s="15" t="s">
        <v>14052</v>
      </c>
    </row>
    <row r="4618" spans="48:54" hidden="1" x14ac:dyDescent="0.25">
      <c r="AV4618" s="15" t="str">
        <f t="shared" si="71"/>
        <v>CA-2021-054  Sierra Village II</v>
      </c>
      <c r="AW4618" s="15" t="s">
        <v>13384</v>
      </c>
      <c r="AX4618" s="15" t="s">
        <v>13385</v>
      </c>
      <c r="AY4618" s="15" t="s">
        <v>13655</v>
      </c>
      <c r="AZ4618" s="15" t="s">
        <v>780</v>
      </c>
      <c r="BA4618" s="15" t="s">
        <v>520</v>
      </c>
      <c r="BB4618" s="15" t="s">
        <v>14091</v>
      </c>
    </row>
    <row r="4619" spans="48:54" hidden="1" x14ac:dyDescent="0.25">
      <c r="AV4619" s="15" t="str">
        <f t="shared" si="71"/>
        <v>CA-2021-056  Westport Senior Apartments</v>
      </c>
      <c r="AW4619" s="15" t="s">
        <v>13386</v>
      </c>
      <c r="AX4619" s="15" t="s">
        <v>15693</v>
      </c>
      <c r="AY4619" s="15" t="s">
        <v>15694</v>
      </c>
      <c r="AZ4619" s="15" t="s">
        <v>7366</v>
      </c>
      <c r="BA4619" s="15" t="s">
        <v>850</v>
      </c>
      <c r="BB4619" s="15" t="s">
        <v>14625</v>
      </c>
    </row>
    <row r="4620" spans="48:54" hidden="1" x14ac:dyDescent="0.25">
      <c r="AV4620" s="15" t="str">
        <f t="shared" si="71"/>
        <v>CA-2021-058  East Lake Apartments</v>
      </c>
      <c r="AW4620" s="15" t="s">
        <v>13387</v>
      </c>
      <c r="AX4620" s="15" t="s">
        <v>13388</v>
      </c>
      <c r="AY4620" s="15" t="s">
        <v>15178</v>
      </c>
      <c r="AZ4620" s="15" t="s">
        <v>868</v>
      </c>
      <c r="BA4620" s="15" t="s">
        <v>853</v>
      </c>
      <c r="BB4620" s="15" t="s">
        <v>14045</v>
      </c>
    </row>
    <row r="4621" spans="48:54" hidden="1" x14ac:dyDescent="0.25">
      <c r="AV4621" s="15" t="str">
        <f t="shared" si="71"/>
        <v>CA-2021-060  Myrtle Avenue Senior Apartments</v>
      </c>
      <c r="AW4621" s="15" t="s">
        <v>13389</v>
      </c>
      <c r="AX4621" s="15" t="s">
        <v>13390</v>
      </c>
      <c r="AY4621" s="15" t="s">
        <v>13656</v>
      </c>
      <c r="AZ4621" s="15" t="s">
        <v>785</v>
      </c>
      <c r="BA4621" s="15" t="s">
        <v>520</v>
      </c>
      <c r="BB4621" s="15" t="s">
        <v>14225</v>
      </c>
    </row>
    <row r="4622" spans="48:54" hidden="1" x14ac:dyDescent="0.25">
      <c r="AV4622" s="15" t="str">
        <f t="shared" si="71"/>
        <v>CA-2021-061  Lindsay Senior Villa</v>
      </c>
      <c r="AW4622" s="15" t="s">
        <v>13391</v>
      </c>
      <c r="AX4622" s="15" t="s">
        <v>13392</v>
      </c>
      <c r="AY4622" s="15" t="s">
        <v>13657</v>
      </c>
      <c r="AZ4622" s="15" t="s">
        <v>651</v>
      </c>
      <c r="BA4622" s="15" t="s">
        <v>520</v>
      </c>
      <c r="BB4622" s="15" t="s">
        <v>13908</v>
      </c>
    </row>
    <row r="4623" spans="48:54" hidden="1" x14ac:dyDescent="0.25">
      <c r="AV4623" s="15" t="str">
        <f t="shared" si="71"/>
        <v>CA-2021-063  Sonora Square</v>
      </c>
      <c r="AW4623" s="15" t="s">
        <v>13393</v>
      </c>
      <c r="AX4623" s="15" t="s">
        <v>13394</v>
      </c>
      <c r="AY4623" s="15" t="s">
        <v>13658</v>
      </c>
      <c r="AZ4623" s="15" t="s">
        <v>1032</v>
      </c>
      <c r="BA4623" s="15" t="s">
        <v>219</v>
      </c>
      <c r="BB4623" s="15" t="s">
        <v>14205</v>
      </c>
    </row>
    <row r="4624" spans="48:54" hidden="1" x14ac:dyDescent="0.25">
      <c r="AV4624" s="15" t="str">
        <f t="shared" si="71"/>
        <v>CA-2021-065  Valley Village Apartments</v>
      </c>
      <c r="AW4624" s="15" t="s">
        <v>13395</v>
      </c>
      <c r="AX4624" s="15" t="s">
        <v>9371</v>
      </c>
      <c r="AY4624" s="15" t="s">
        <v>15179</v>
      </c>
      <c r="AZ4624" s="15" t="s">
        <v>521</v>
      </c>
      <c r="BA4624" s="15" t="s">
        <v>830</v>
      </c>
      <c r="BB4624" s="15" t="s">
        <v>13753</v>
      </c>
    </row>
    <row r="4625" spans="48:54" hidden="1" x14ac:dyDescent="0.25">
      <c r="AV4625" s="15" t="str">
        <f t="shared" si="71"/>
        <v>CA-2021-066  Oak Valley Villas</v>
      </c>
      <c r="AW4625" s="15" t="s">
        <v>15695</v>
      </c>
      <c r="AX4625" s="15" t="s">
        <v>15696</v>
      </c>
      <c r="AY4625" s="15" t="s">
        <v>15697</v>
      </c>
      <c r="AZ4625" s="15" t="s">
        <v>324</v>
      </c>
      <c r="BA4625" s="15" t="s">
        <v>323</v>
      </c>
      <c r="BB4625" s="15" t="s">
        <v>13809</v>
      </c>
    </row>
    <row r="4626" spans="48:54" hidden="1" x14ac:dyDescent="0.25">
      <c r="AV4626" s="15" t="str">
        <f t="shared" si="71"/>
        <v>CA-2021-070  Laurel Canyon</v>
      </c>
      <c r="AW4626" s="15" t="s">
        <v>15698</v>
      </c>
      <c r="AX4626" s="15" t="s">
        <v>15699</v>
      </c>
      <c r="AY4626" s="15" t="s">
        <v>15700</v>
      </c>
      <c r="AZ4626" s="15" t="s">
        <v>654</v>
      </c>
      <c r="BA4626" s="15" t="s">
        <v>1937</v>
      </c>
      <c r="BB4626" s="15" t="s">
        <v>14167</v>
      </c>
    </row>
    <row r="4627" spans="48:54" hidden="1" x14ac:dyDescent="0.25">
      <c r="AV4627" s="15" t="str">
        <f t="shared" si="71"/>
        <v>CA-2021-073   Fremont Family Apartments</v>
      </c>
      <c r="AW4627" s="15" t="s">
        <v>15701</v>
      </c>
      <c r="AX4627" s="15" t="s">
        <v>15702</v>
      </c>
      <c r="AY4627" s="15" t="s">
        <v>15703</v>
      </c>
      <c r="AZ4627" s="15" t="s">
        <v>357</v>
      </c>
      <c r="BA4627" s="15" t="s">
        <v>332</v>
      </c>
      <c r="BB4627" s="15" t="s">
        <v>15704</v>
      </c>
    </row>
    <row r="4628" spans="48:54" hidden="1" x14ac:dyDescent="0.25">
      <c r="AV4628" s="15" t="str">
        <f t="shared" si="71"/>
        <v>CA-2021-074  Sycamore Place</v>
      </c>
      <c r="AW4628" s="15" t="s">
        <v>14789</v>
      </c>
      <c r="AX4628" s="15" t="s">
        <v>11489</v>
      </c>
      <c r="AY4628" s="15" t="s">
        <v>11490</v>
      </c>
      <c r="AZ4628" s="15" t="s">
        <v>11491</v>
      </c>
      <c r="BA4628" s="15" t="s">
        <v>1275</v>
      </c>
      <c r="BB4628" s="15" t="s">
        <v>14202</v>
      </c>
    </row>
    <row r="4629" spans="48:54" hidden="1" x14ac:dyDescent="0.25">
      <c r="AV4629" s="15" t="str">
        <f t="shared" si="71"/>
        <v>CA-2021-075  Tonea Senior Apartments</v>
      </c>
      <c r="AW4629" s="15" t="s">
        <v>13396</v>
      </c>
      <c r="AX4629" s="15" t="s">
        <v>13397</v>
      </c>
      <c r="AY4629" s="15" t="s">
        <v>13659</v>
      </c>
      <c r="AZ4629" s="15" t="s">
        <v>40</v>
      </c>
      <c r="BA4629" s="15" t="s">
        <v>1925</v>
      </c>
      <c r="BB4629" s="15" t="s">
        <v>13747</v>
      </c>
    </row>
    <row r="4630" spans="48:54" hidden="1" x14ac:dyDescent="0.25">
      <c r="AV4630" s="15" t="str">
        <f t="shared" si="71"/>
        <v>CA-2021-080  Siskiyou Crossroads</v>
      </c>
      <c r="AW4630" s="15" t="s">
        <v>15705</v>
      </c>
      <c r="AX4630" s="15" t="s">
        <v>15706</v>
      </c>
      <c r="AY4630" s="15" t="s">
        <v>15707</v>
      </c>
      <c r="AZ4630" s="15" t="s">
        <v>340</v>
      </c>
      <c r="BA4630" s="15" t="s">
        <v>341</v>
      </c>
      <c r="BB4630" s="15" t="s">
        <v>14317</v>
      </c>
    </row>
    <row r="4631" spans="48:54" hidden="1" x14ac:dyDescent="0.25">
      <c r="AV4631" s="15" t="str">
        <f t="shared" ref="AV4631:AV4694" si="72">CONCATENATE(AW4631,"  ",AX4631)</f>
        <v>CA-2021-081  Puesta del Sol</v>
      </c>
      <c r="AW4631" s="15" t="s">
        <v>14790</v>
      </c>
      <c r="AX4631" s="15" t="s">
        <v>15708</v>
      </c>
      <c r="AY4631" s="15" t="s">
        <v>15709</v>
      </c>
      <c r="AZ4631" s="15" t="s">
        <v>848</v>
      </c>
      <c r="BA4631" s="15" t="s">
        <v>848</v>
      </c>
      <c r="BB4631" s="15" t="s">
        <v>14171</v>
      </c>
    </row>
    <row r="4632" spans="48:54" hidden="1" x14ac:dyDescent="0.25">
      <c r="AV4632" s="15" t="str">
        <f t="shared" si="72"/>
        <v>CA-2021-084  The Cove f.k.a "The Cove (CVC Phase VI)</v>
      </c>
      <c r="AW4632" s="15" t="s">
        <v>15710</v>
      </c>
      <c r="AX4632" s="15" t="s">
        <v>15711</v>
      </c>
      <c r="AY4632" s="15" t="s">
        <v>15712</v>
      </c>
      <c r="AZ4632" s="15" t="s">
        <v>1101</v>
      </c>
      <c r="BA4632" s="15" t="s">
        <v>819</v>
      </c>
      <c r="BB4632" s="15" t="s">
        <v>14110</v>
      </c>
    </row>
    <row r="4633" spans="48:54" hidden="1" x14ac:dyDescent="0.25">
      <c r="AV4633" s="15" t="str">
        <f t="shared" si="72"/>
        <v>CA-2021-086  Cornerstone North by Mutual Housing</v>
      </c>
      <c r="AW4633" s="15" t="s">
        <v>13398</v>
      </c>
      <c r="AX4633" s="15" t="s">
        <v>13399</v>
      </c>
      <c r="AY4633" s="15" t="s">
        <v>15180</v>
      </c>
      <c r="AZ4633" s="15" t="s">
        <v>781</v>
      </c>
      <c r="BA4633" s="15" t="s">
        <v>781</v>
      </c>
      <c r="BB4633" s="15" t="s">
        <v>14190</v>
      </c>
    </row>
    <row r="4634" spans="48:54" hidden="1" x14ac:dyDescent="0.25">
      <c r="AV4634" s="15" t="str">
        <f t="shared" si="72"/>
        <v>CA-2021-089  Center of Hope Apartments</v>
      </c>
      <c r="AW4634" s="15" t="s">
        <v>13401</v>
      </c>
      <c r="AX4634" s="15" t="s">
        <v>13402</v>
      </c>
      <c r="AY4634" s="15" t="s">
        <v>15713</v>
      </c>
      <c r="AZ4634" s="15" t="s">
        <v>1278</v>
      </c>
      <c r="BA4634" s="15" t="s">
        <v>822</v>
      </c>
      <c r="BB4634" s="15" t="s">
        <v>14105</v>
      </c>
    </row>
    <row r="4635" spans="48:54" hidden="1" x14ac:dyDescent="0.25">
      <c r="AV4635" s="15" t="str">
        <f t="shared" si="72"/>
        <v>CA-2021-090  Warthan Place Apartments II</v>
      </c>
      <c r="AW4635" s="15" t="s">
        <v>15714</v>
      </c>
      <c r="AX4635" s="15" t="s">
        <v>15715</v>
      </c>
      <c r="AY4635" s="15" t="s">
        <v>15716</v>
      </c>
      <c r="AZ4635" s="15" t="s">
        <v>4308</v>
      </c>
      <c r="BA4635" s="15" t="s">
        <v>830</v>
      </c>
      <c r="BB4635" s="15" t="s">
        <v>14500</v>
      </c>
    </row>
    <row r="4636" spans="48:54" hidden="1" x14ac:dyDescent="0.25">
      <c r="AV4636" s="15" t="str">
        <f t="shared" si="72"/>
        <v>CA-2021-091  Burney Commons</v>
      </c>
      <c r="AW4636" s="15" t="s">
        <v>13403</v>
      </c>
      <c r="AX4636" s="15" t="s">
        <v>13404</v>
      </c>
      <c r="AY4636" s="15" t="s">
        <v>15717</v>
      </c>
      <c r="AZ4636" s="15" t="s">
        <v>13661</v>
      </c>
      <c r="BA4636" s="15" t="s">
        <v>822</v>
      </c>
      <c r="BB4636" s="15" t="s">
        <v>14791</v>
      </c>
    </row>
    <row r="4637" spans="48:54" hidden="1" x14ac:dyDescent="0.25">
      <c r="AV4637" s="15" t="str">
        <f t="shared" si="72"/>
        <v>CA-2021-092  Olive Ranch Senior Apartments</v>
      </c>
      <c r="AW4637" s="15" t="s">
        <v>13405</v>
      </c>
      <c r="AX4637" s="15" t="s">
        <v>13406</v>
      </c>
      <c r="AY4637" s="15" t="s">
        <v>15718</v>
      </c>
      <c r="AZ4637" s="15" t="s">
        <v>146</v>
      </c>
      <c r="BA4637" s="15" t="s">
        <v>822</v>
      </c>
      <c r="BB4637" s="15" t="s">
        <v>13824</v>
      </c>
    </row>
    <row r="4638" spans="48:54" hidden="1" x14ac:dyDescent="0.25">
      <c r="AV4638" s="15" t="str">
        <f t="shared" si="72"/>
        <v>CA-2021-093  Table Mountain Apartments</v>
      </c>
      <c r="AW4638" s="15" t="s">
        <v>13407</v>
      </c>
      <c r="AX4638" s="15" t="s">
        <v>15259</v>
      </c>
      <c r="AY4638" s="15" t="s">
        <v>15260</v>
      </c>
      <c r="AZ4638" s="15" t="s">
        <v>146</v>
      </c>
      <c r="BA4638" s="15" t="s">
        <v>1925</v>
      </c>
      <c r="BB4638" s="15" t="s">
        <v>13824</v>
      </c>
    </row>
    <row r="4639" spans="48:54" hidden="1" x14ac:dyDescent="0.25">
      <c r="AV4639" s="15" t="str">
        <f t="shared" si="72"/>
        <v>CA-2021-094  Lucena on Court</v>
      </c>
      <c r="AW4639" s="15" t="s">
        <v>13408</v>
      </c>
      <c r="AX4639" s="15" t="s">
        <v>13409</v>
      </c>
      <c r="AY4639" s="15" t="s">
        <v>13662</v>
      </c>
      <c r="AZ4639" s="15" t="s">
        <v>819</v>
      </c>
      <c r="BA4639" s="15" t="s">
        <v>819</v>
      </c>
      <c r="BB4639" s="15" t="s">
        <v>13808</v>
      </c>
    </row>
    <row r="4640" spans="48:54" hidden="1" x14ac:dyDescent="0.25">
      <c r="AV4640" s="15" t="str">
        <f t="shared" si="72"/>
        <v>CA-2021-095  78 Haight Street</v>
      </c>
      <c r="AW4640" s="15" t="s">
        <v>15719</v>
      </c>
      <c r="AX4640" s="15" t="s">
        <v>15720</v>
      </c>
      <c r="AY4640" s="15" t="s">
        <v>15720</v>
      </c>
      <c r="AZ4640" s="15" t="s">
        <v>845</v>
      </c>
      <c r="BA4640" s="15" t="s">
        <v>845</v>
      </c>
      <c r="BB4640" s="15" t="s">
        <v>13750</v>
      </c>
    </row>
    <row r="4641" spans="48:54" hidden="1" x14ac:dyDescent="0.25">
      <c r="AV4641" s="15" t="str">
        <f t="shared" si="72"/>
        <v>CA-2021-096  Clara Vista Apartments</v>
      </c>
      <c r="AW4641" s="15" t="s">
        <v>13410</v>
      </c>
      <c r="AX4641" s="15" t="s">
        <v>15721</v>
      </c>
      <c r="AY4641" s="15" t="s">
        <v>15722</v>
      </c>
      <c r="AZ4641" s="15" t="s">
        <v>9319</v>
      </c>
      <c r="BA4641" s="15" t="s">
        <v>1277</v>
      </c>
      <c r="BB4641" s="15" t="s">
        <v>13841</v>
      </c>
    </row>
    <row r="4642" spans="48:54" hidden="1" x14ac:dyDescent="0.25">
      <c r="AV4642" s="15" t="str">
        <f t="shared" si="72"/>
        <v>CA-2021-097  People's Place</v>
      </c>
      <c r="AW4642" s="15" t="s">
        <v>15723</v>
      </c>
      <c r="AX4642" s="15" t="s">
        <v>15724</v>
      </c>
      <c r="AY4642" s="15" t="s">
        <v>15725</v>
      </c>
      <c r="AZ4642" s="15" t="s">
        <v>233</v>
      </c>
      <c r="BA4642" s="15" t="s">
        <v>1009</v>
      </c>
      <c r="BB4642" s="15" t="s">
        <v>14056</v>
      </c>
    </row>
    <row r="4643" spans="48:54" hidden="1" x14ac:dyDescent="0.25">
      <c r="AV4643" s="15" t="str">
        <f t="shared" si="72"/>
        <v>CA-2021-099  Corazón del Valle Commons</v>
      </c>
      <c r="AW4643" s="15" t="s">
        <v>13411</v>
      </c>
      <c r="AX4643" s="15" t="s">
        <v>13412</v>
      </c>
      <c r="AY4643" s="15" t="s">
        <v>15726</v>
      </c>
      <c r="AZ4643" s="15" t="s">
        <v>521</v>
      </c>
      <c r="BA4643" s="15" t="s">
        <v>830</v>
      </c>
      <c r="BB4643" s="15" t="s">
        <v>13753</v>
      </c>
    </row>
    <row r="4644" spans="48:54" hidden="1" x14ac:dyDescent="0.25">
      <c r="AV4644" s="15" t="str">
        <f t="shared" si="72"/>
        <v>CA-2021-100  The Arthur at Blackstone</v>
      </c>
      <c r="AW4644" s="15" t="s">
        <v>13413</v>
      </c>
      <c r="AX4644" s="15" t="s">
        <v>13414</v>
      </c>
      <c r="AY4644" s="15" t="s">
        <v>15727</v>
      </c>
      <c r="AZ4644" s="15" t="s">
        <v>830</v>
      </c>
      <c r="BA4644" s="15" t="s">
        <v>830</v>
      </c>
      <c r="BB4644" s="15" t="s">
        <v>14451</v>
      </c>
    </row>
    <row r="4645" spans="48:54" hidden="1" x14ac:dyDescent="0.25">
      <c r="AV4645" s="15" t="str">
        <f t="shared" si="72"/>
        <v>CA-2021-101  Promesa Commons</v>
      </c>
      <c r="AW4645" s="15" t="s">
        <v>15728</v>
      </c>
      <c r="AX4645" s="15" t="s">
        <v>15729</v>
      </c>
      <c r="AY4645" s="15" t="s">
        <v>15730</v>
      </c>
      <c r="AZ4645" s="15" t="s">
        <v>830</v>
      </c>
      <c r="BA4645" s="15" t="s">
        <v>830</v>
      </c>
      <c r="BB4645" s="15" t="s">
        <v>14575</v>
      </c>
    </row>
    <row r="4646" spans="48:54" hidden="1" x14ac:dyDescent="0.25">
      <c r="AV4646" s="15" t="str">
        <f t="shared" si="72"/>
        <v>CA-2021-102  Alturas Crossing</v>
      </c>
      <c r="AW4646" s="15" t="s">
        <v>13415</v>
      </c>
      <c r="AX4646" s="15" t="s">
        <v>15261</v>
      </c>
      <c r="AY4646" s="15" t="s">
        <v>15731</v>
      </c>
      <c r="AZ4646" s="15" t="s">
        <v>1278</v>
      </c>
      <c r="BA4646" s="15" t="s">
        <v>822</v>
      </c>
      <c r="BB4646" s="15" t="s">
        <v>14713</v>
      </c>
    </row>
    <row r="4647" spans="48:54" hidden="1" x14ac:dyDescent="0.25">
      <c r="AV4647" s="15" t="str">
        <f t="shared" si="72"/>
        <v>CA-2021-104  414 Petaluma</v>
      </c>
      <c r="AW4647" s="15" t="s">
        <v>15732</v>
      </c>
      <c r="AX4647" s="15" t="s">
        <v>15733</v>
      </c>
      <c r="AY4647" s="15" t="s">
        <v>15734</v>
      </c>
      <c r="AZ4647" s="15" t="s">
        <v>1928</v>
      </c>
      <c r="BA4647" s="15" t="s">
        <v>1929</v>
      </c>
      <c r="BB4647" s="15" t="s">
        <v>13807</v>
      </c>
    </row>
    <row r="4648" spans="48:54" hidden="1" x14ac:dyDescent="0.25">
      <c r="AV4648" s="15" t="str">
        <f t="shared" si="72"/>
        <v>CA-2021-107  Miraflores Apartments (f.k.a. Anaheim Midway)</v>
      </c>
      <c r="AW4648" s="15" t="s">
        <v>15735</v>
      </c>
      <c r="AX4648" s="15" t="s">
        <v>15736</v>
      </c>
      <c r="AY4648" s="15" t="s">
        <v>15737</v>
      </c>
      <c r="AZ4648" s="15" t="s">
        <v>1276</v>
      </c>
      <c r="BA4648" s="15" t="s">
        <v>1277</v>
      </c>
      <c r="BB4648" s="15" t="s">
        <v>14358</v>
      </c>
    </row>
    <row r="4649" spans="48:54" hidden="1" x14ac:dyDescent="0.25">
      <c r="AV4649" s="15" t="str">
        <f t="shared" si="72"/>
        <v>CA-2021-108  Entrada Apartments</v>
      </c>
      <c r="AW4649" s="15" t="s">
        <v>13416</v>
      </c>
      <c r="AX4649" s="15" t="s">
        <v>13417</v>
      </c>
      <c r="AY4649" s="15" t="s">
        <v>13663</v>
      </c>
      <c r="AZ4649" s="15" t="s">
        <v>526</v>
      </c>
      <c r="BA4649" s="15" t="s">
        <v>526</v>
      </c>
      <c r="BB4649" s="15" t="s">
        <v>14074</v>
      </c>
    </row>
    <row r="4650" spans="48:54" hidden="1" x14ac:dyDescent="0.25">
      <c r="AV4650" s="15" t="str">
        <f t="shared" si="72"/>
        <v>CA-2021-110  Sonora Garden Apartments</v>
      </c>
      <c r="AW4650" s="15" t="s">
        <v>13418</v>
      </c>
      <c r="AX4650" s="15" t="s">
        <v>13419</v>
      </c>
      <c r="AY4650" s="15" t="s">
        <v>15181</v>
      </c>
      <c r="AZ4650" s="15" t="s">
        <v>782</v>
      </c>
      <c r="BA4650" s="15" t="s">
        <v>783</v>
      </c>
      <c r="BB4650" s="15" t="s">
        <v>13998</v>
      </c>
    </row>
    <row r="4651" spans="48:54" hidden="1" x14ac:dyDescent="0.25">
      <c r="AV4651" s="15" t="str">
        <f t="shared" si="72"/>
        <v>CA-2021-111  Tabasa Gardens</v>
      </c>
      <c r="AW4651" s="15" t="s">
        <v>13420</v>
      </c>
      <c r="AX4651" s="15" t="s">
        <v>15738</v>
      </c>
      <c r="AY4651" s="15" t="s">
        <v>13664</v>
      </c>
      <c r="AZ4651" s="15" t="s">
        <v>1010</v>
      </c>
      <c r="BA4651" s="15" t="s">
        <v>1011</v>
      </c>
      <c r="BB4651" s="15" t="s">
        <v>13802</v>
      </c>
    </row>
    <row r="4652" spans="48:54" hidden="1" x14ac:dyDescent="0.25">
      <c r="AV4652" s="15" t="str">
        <f t="shared" si="72"/>
        <v>CA-2021-115  The Laurel</v>
      </c>
      <c r="AW4652" s="15" t="s">
        <v>15739</v>
      </c>
      <c r="AX4652" s="15" t="s">
        <v>15740</v>
      </c>
      <c r="AY4652" s="15" t="s">
        <v>15741</v>
      </c>
      <c r="AZ4652" s="15" t="s">
        <v>1599</v>
      </c>
      <c r="BA4652" s="15" t="s">
        <v>819</v>
      </c>
      <c r="BB4652" s="15" t="s">
        <v>14065</v>
      </c>
    </row>
    <row r="4653" spans="48:54" hidden="1" x14ac:dyDescent="0.25">
      <c r="AV4653" s="15" t="str">
        <f t="shared" si="72"/>
        <v>CA-2021-116  Vista Del Robles Apartments</v>
      </c>
      <c r="AW4653" s="15" t="s">
        <v>14792</v>
      </c>
      <c r="AX4653" s="15" t="s">
        <v>15262</v>
      </c>
      <c r="AY4653" s="15" t="s">
        <v>14793</v>
      </c>
      <c r="AZ4653" s="15" t="s">
        <v>772</v>
      </c>
      <c r="BA4653" s="15" t="s">
        <v>824</v>
      </c>
      <c r="BB4653" s="15" t="s">
        <v>13922</v>
      </c>
    </row>
    <row r="4654" spans="48:54" hidden="1" x14ac:dyDescent="0.25">
      <c r="AV4654" s="15" t="str">
        <f t="shared" si="72"/>
        <v>CA-2021-117  Westview Village II</v>
      </c>
      <c r="AW4654" s="15" t="s">
        <v>13421</v>
      </c>
      <c r="AX4654" s="15" t="s">
        <v>13422</v>
      </c>
      <c r="AY4654" s="15" t="s">
        <v>15742</v>
      </c>
      <c r="AZ4654" s="15" t="s">
        <v>1009</v>
      </c>
      <c r="BA4654" s="15" t="s">
        <v>1009</v>
      </c>
      <c r="BB4654" s="15" t="s">
        <v>14414</v>
      </c>
    </row>
    <row r="4655" spans="48:54" hidden="1" x14ac:dyDescent="0.25">
      <c r="AV4655" s="15" t="str">
        <f t="shared" si="72"/>
        <v>CA-2021-118  Los Arroyos II</v>
      </c>
      <c r="AW4655" s="15" t="s">
        <v>13423</v>
      </c>
      <c r="AX4655" s="15" t="s">
        <v>13424</v>
      </c>
      <c r="AY4655" s="15" t="s">
        <v>15182</v>
      </c>
      <c r="AZ4655" s="15" t="s">
        <v>556</v>
      </c>
      <c r="BA4655" s="15" t="s">
        <v>520</v>
      </c>
      <c r="BB4655" s="15" t="s">
        <v>13754</v>
      </c>
    </row>
    <row r="4656" spans="48:54" hidden="1" x14ac:dyDescent="0.25">
      <c r="AV4656" s="15" t="str">
        <f t="shared" si="72"/>
        <v>CA-2021-119  Nestor Senior Village</v>
      </c>
      <c r="AW4656" s="15" t="s">
        <v>13425</v>
      </c>
      <c r="AX4656" s="15" t="s">
        <v>13426</v>
      </c>
      <c r="AY4656" s="15" t="s">
        <v>13665</v>
      </c>
      <c r="AZ4656" s="15" t="s">
        <v>848</v>
      </c>
      <c r="BA4656" s="15" t="s">
        <v>848</v>
      </c>
      <c r="BB4656" s="15" t="s">
        <v>14121</v>
      </c>
    </row>
    <row r="4657" spans="48:54" hidden="1" x14ac:dyDescent="0.25">
      <c r="AV4657" s="15" t="str">
        <f t="shared" si="72"/>
        <v>CA-2021-121  North Creek Crossings at Meriam Park (Phase 2)</v>
      </c>
      <c r="AW4657" s="15" t="s">
        <v>13427</v>
      </c>
      <c r="AX4657" s="15" t="s">
        <v>13428</v>
      </c>
      <c r="AY4657" s="15" t="s">
        <v>15183</v>
      </c>
      <c r="AZ4657" s="15" t="s">
        <v>40</v>
      </c>
      <c r="BA4657" s="15" t="s">
        <v>1925</v>
      </c>
      <c r="BB4657" s="15" t="s">
        <v>13881</v>
      </c>
    </row>
    <row r="4658" spans="48:54" hidden="1" x14ac:dyDescent="0.25">
      <c r="AV4658" s="15" t="str">
        <f t="shared" si="72"/>
        <v>CA-2021-124  Heritage House &amp; Valle Verde</v>
      </c>
      <c r="AW4658" s="15" t="s">
        <v>15743</v>
      </c>
      <c r="AX4658" s="15" t="s">
        <v>15744</v>
      </c>
      <c r="AY4658" s="15" t="s">
        <v>15745</v>
      </c>
      <c r="AZ4658" s="15" t="s">
        <v>217</v>
      </c>
      <c r="BA4658" s="15" t="s">
        <v>217</v>
      </c>
      <c r="BB4658" s="15" t="s">
        <v>14027</v>
      </c>
    </row>
    <row r="4659" spans="48:54" hidden="1" x14ac:dyDescent="0.25">
      <c r="AV4659" s="15" t="str">
        <f t="shared" si="72"/>
        <v>CA-2021-126  City Heights Plaza Del Sol</v>
      </c>
      <c r="AW4659" s="15" t="s">
        <v>13429</v>
      </c>
      <c r="AX4659" s="15" t="s">
        <v>15184</v>
      </c>
      <c r="AY4659" s="15" t="s">
        <v>15185</v>
      </c>
      <c r="AZ4659" s="15" t="s">
        <v>848</v>
      </c>
      <c r="BA4659" s="15" t="s">
        <v>848</v>
      </c>
      <c r="BB4659" s="15" t="s">
        <v>14059</v>
      </c>
    </row>
    <row r="4660" spans="48:54" hidden="1" x14ac:dyDescent="0.25">
      <c r="AV4660" s="15" t="str">
        <f t="shared" si="72"/>
        <v>CA-2021-127  Bienestar Plaza</v>
      </c>
      <c r="AW4660" s="15" t="s">
        <v>13430</v>
      </c>
      <c r="AX4660" s="15" t="s">
        <v>15746</v>
      </c>
      <c r="AY4660" s="15" t="s">
        <v>15747</v>
      </c>
      <c r="AZ4660" s="15" t="s">
        <v>1011</v>
      </c>
      <c r="BA4660" s="15" t="s">
        <v>1011</v>
      </c>
      <c r="BB4660" s="15" t="s">
        <v>14581</v>
      </c>
    </row>
    <row r="4661" spans="48:54" hidden="1" x14ac:dyDescent="0.25">
      <c r="AV4661" s="15" t="str">
        <f t="shared" si="72"/>
        <v>CA-2021-128  Rialto Metrolink South</v>
      </c>
      <c r="AW4661" s="15" t="s">
        <v>13431</v>
      </c>
      <c r="AX4661" s="15" t="s">
        <v>13432</v>
      </c>
      <c r="AY4661" s="15" t="s">
        <v>15186</v>
      </c>
      <c r="AZ4661" s="15" t="s">
        <v>13666</v>
      </c>
      <c r="BA4661" s="15" t="s">
        <v>882</v>
      </c>
      <c r="BB4661" s="15" t="s">
        <v>14098</v>
      </c>
    </row>
    <row r="4662" spans="48:54" hidden="1" x14ac:dyDescent="0.25">
      <c r="AV4662" s="15" t="str">
        <f t="shared" si="72"/>
        <v>CA-2021-130  Madera Place</v>
      </c>
      <c r="AW4662" s="15" t="s">
        <v>15748</v>
      </c>
      <c r="AX4662" s="15" t="s">
        <v>15749</v>
      </c>
      <c r="AY4662" s="15" t="s">
        <v>15750</v>
      </c>
      <c r="AZ4662" s="15" t="s">
        <v>859</v>
      </c>
      <c r="BA4662" s="15" t="s">
        <v>859</v>
      </c>
      <c r="BB4662" s="15" t="s">
        <v>13820</v>
      </c>
    </row>
    <row r="4663" spans="48:54" hidden="1" x14ac:dyDescent="0.25">
      <c r="AV4663" s="15" t="str">
        <f t="shared" si="72"/>
        <v>CA-2021-131  Kelseyville Terrace</v>
      </c>
      <c r="AW4663" s="15" t="s">
        <v>15751</v>
      </c>
      <c r="AX4663" s="15" t="s">
        <v>15752</v>
      </c>
      <c r="AY4663" s="15" t="s">
        <v>7655</v>
      </c>
      <c r="AZ4663" s="15" t="s">
        <v>7656</v>
      </c>
      <c r="BA4663" s="15" t="s">
        <v>323</v>
      </c>
      <c r="BB4663" s="15" t="s">
        <v>14666</v>
      </c>
    </row>
    <row r="4664" spans="48:54" hidden="1" x14ac:dyDescent="0.25">
      <c r="AV4664" s="15" t="str">
        <f t="shared" si="72"/>
        <v>CA-2021-132  Baumgardner Terrace</v>
      </c>
      <c r="AW4664" s="15" t="s">
        <v>15753</v>
      </c>
      <c r="AX4664" s="15" t="s">
        <v>15754</v>
      </c>
      <c r="AY4664" s="15"/>
      <c r="AZ4664" s="15" t="s">
        <v>863</v>
      </c>
      <c r="BA4664" s="15" t="s">
        <v>1929</v>
      </c>
      <c r="BB4664" s="15" t="s">
        <v>14366</v>
      </c>
    </row>
    <row r="4665" spans="48:54" hidden="1" x14ac:dyDescent="0.25">
      <c r="AV4665" s="15" t="str">
        <f t="shared" si="72"/>
        <v>CA-2021-133  Clinton Avenue Apartments</v>
      </c>
      <c r="AW4665" s="15" t="s">
        <v>15755</v>
      </c>
      <c r="AX4665" s="15" t="s">
        <v>15756</v>
      </c>
      <c r="AY4665" s="15"/>
      <c r="AZ4665" s="15" t="s">
        <v>830</v>
      </c>
      <c r="BA4665" s="15" t="s">
        <v>830</v>
      </c>
      <c r="BB4665" s="15" t="s">
        <v>14158</v>
      </c>
    </row>
    <row r="4666" spans="48:54" hidden="1" x14ac:dyDescent="0.25">
      <c r="AV4666" s="15" t="str">
        <f t="shared" si="72"/>
        <v>CA-2021-134  Deer Creek Apartments II</v>
      </c>
      <c r="AW4666" s="15" t="s">
        <v>15757</v>
      </c>
      <c r="AX4666" s="15" t="s">
        <v>15758</v>
      </c>
      <c r="AY4666" s="15" t="s">
        <v>14188</v>
      </c>
      <c r="AZ4666" s="15" t="s">
        <v>40</v>
      </c>
      <c r="BA4666" s="15" t="s">
        <v>1925</v>
      </c>
      <c r="BB4666" s="15" t="s">
        <v>13881</v>
      </c>
    </row>
    <row r="4667" spans="48:54" hidden="1" x14ac:dyDescent="0.25">
      <c r="AV4667" s="15" t="str">
        <f t="shared" si="72"/>
        <v>CA-2021-136  Coalinga Pacific Apartments</v>
      </c>
      <c r="AW4667" s="15" t="s">
        <v>13433</v>
      </c>
      <c r="AX4667" s="15" t="s">
        <v>13434</v>
      </c>
      <c r="AY4667" s="15" t="s">
        <v>15263</v>
      </c>
      <c r="AZ4667" s="15" t="s">
        <v>4308</v>
      </c>
      <c r="BA4667" s="15" t="s">
        <v>830</v>
      </c>
      <c r="BB4667" s="15" t="s">
        <v>14500</v>
      </c>
    </row>
    <row r="4668" spans="48:54" hidden="1" x14ac:dyDescent="0.25">
      <c r="AV4668" s="15" t="str">
        <f t="shared" si="72"/>
        <v>CA-2021-138  Sunrise Village Senior Apartments</v>
      </c>
      <c r="AW4668" s="15" t="s">
        <v>13435</v>
      </c>
      <c r="AX4668" s="15" t="s">
        <v>13436</v>
      </c>
      <c r="AY4668" s="15" t="s">
        <v>15187</v>
      </c>
      <c r="AZ4668" s="15" t="s">
        <v>1924</v>
      </c>
      <c r="BA4668" s="15" t="s">
        <v>1925</v>
      </c>
      <c r="BB4668" s="15" t="s">
        <v>14112</v>
      </c>
    </row>
    <row r="4669" spans="48:54" hidden="1" x14ac:dyDescent="0.25">
      <c r="AV4669" s="15" t="str">
        <f t="shared" si="72"/>
        <v>CA-2021-140  Riverbend Family Apartments II</v>
      </c>
      <c r="AW4669" s="15" t="s">
        <v>13437</v>
      </c>
      <c r="AX4669" s="15" t="s">
        <v>13438</v>
      </c>
      <c r="AY4669" s="15" t="s">
        <v>15188</v>
      </c>
      <c r="AZ4669" s="15" t="s">
        <v>146</v>
      </c>
      <c r="BA4669" s="15" t="s">
        <v>1925</v>
      </c>
      <c r="BB4669" s="15" t="s">
        <v>13824</v>
      </c>
    </row>
    <row r="4670" spans="48:54" hidden="1" x14ac:dyDescent="0.25">
      <c r="AV4670" s="15" t="str">
        <f t="shared" si="72"/>
        <v>CA-2021-141  Mitchell Avenue Senior Apartments II</v>
      </c>
      <c r="AW4670" s="15" t="s">
        <v>13439</v>
      </c>
      <c r="AX4670" s="15" t="s">
        <v>13440</v>
      </c>
      <c r="AY4670" s="15" t="s">
        <v>15189</v>
      </c>
      <c r="AZ4670" s="15" t="s">
        <v>146</v>
      </c>
      <c r="BA4670" s="15" t="s">
        <v>1925</v>
      </c>
      <c r="BB4670" s="15" t="s">
        <v>13824</v>
      </c>
    </row>
    <row r="4671" spans="48:54" hidden="1" x14ac:dyDescent="0.25">
      <c r="AV4671" s="15" t="str">
        <f t="shared" si="72"/>
        <v>CA-2021-142  Prospect View Apartments</v>
      </c>
      <c r="AW4671" s="15" t="s">
        <v>14794</v>
      </c>
      <c r="AX4671" s="15" t="s">
        <v>14795</v>
      </c>
      <c r="AY4671" s="15" t="s">
        <v>15190</v>
      </c>
      <c r="AZ4671" s="15" t="s">
        <v>146</v>
      </c>
      <c r="BA4671" s="15" t="s">
        <v>1925</v>
      </c>
      <c r="BB4671" s="15" t="s">
        <v>13824</v>
      </c>
    </row>
    <row r="4672" spans="48:54" hidden="1" x14ac:dyDescent="0.25">
      <c r="AV4672" s="15" t="str">
        <f t="shared" si="72"/>
        <v>CA-2021-144  Magnolia Place Senior Apartments II</v>
      </c>
      <c r="AW4672" s="15" t="s">
        <v>13441</v>
      </c>
      <c r="AX4672" s="15" t="s">
        <v>13442</v>
      </c>
      <c r="AY4672" s="15" t="s">
        <v>15191</v>
      </c>
      <c r="AZ4672" s="15" t="s">
        <v>1002</v>
      </c>
      <c r="BA4672" s="15" t="s">
        <v>876</v>
      </c>
      <c r="BB4672" s="15" t="s">
        <v>13742</v>
      </c>
    </row>
    <row r="4673" spans="48:54" hidden="1" x14ac:dyDescent="0.25">
      <c r="AV4673" s="15" t="str">
        <f t="shared" si="72"/>
        <v>CA-2021-146  Iluma</v>
      </c>
      <c r="AW4673" s="15" t="s">
        <v>13443</v>
      </c>
      <c r="AX4673" s="15" t="s">
        <v>15192</v>
      </c>
      <c r="AY4673" s="15" t="s">
        <v>13667</v>
      </c>
      <c r="AZ4673" s="15" t="s">
        <v>9319</v>
      </c>
      <c r="BA4673" s="15" t="s">
        <v>1277</v>
      </c>
      <c r="BB4673" s="15" t="s">
        <v>13841</v>
      </c>
    </row>
    <row r="4674" spans="48:54" hidden="1" x14ac:dyDescent="0.25">
      <c r="AV4674" s="15" t="str">
        <f t="shared" si="72"/>
        <v>CA-2021-147  Kern County Apartments</v>
      </c>
      <c r="AW4674" s="15" t="s">
        <v>13444</v>
      </c>
      <c r="AX4674" s="15" t="s">
        <v>13445</v>
      </c>
      <c r="AY4674" s="15" t="s">
        <v>13668</v>
      </c>
      <c r="AZ4674" s="15" t="s">
        <v>13669</v>
      </c>
      <c r="BA4674" s="15" t="s">
        <v>829</v>
      </c>
      <c r="BB4674" s="15" t="s">
        <v>13670</v>
      </c>
    </row>
    <row r="4675" spans="48:54" hidden="1" x14ac:dyDescent="0.25">
      <c r="AV4675" s="15" t="str">
        <f t="shared" si="72"/>
        <v>CA-2021-148  Sagewood</v>
      </c>
      <c r="AW4675" s="15" t="s">
        <v>13446</v>
      </c>
      <c r="AX4675" s="15" t="s">
        <v>13447</v>
      </c>
      <c r="AY4675" s="15" t="s">
        <v>13671</v>
      </c>
      <c r="AZ4675" s="15" t="s">
        <v>616</v>
      </c>
      <c r="BA4675" s="15" t="s">
        <v>829</v>
      </c>
      <c r="BB4675" s="15" t="s">
        <v>14796</v>
      </c>
    </row>
    <row r="4676" spans="48:54" hidden="1" x14ac:dyDescent="0.25">
      <c r="AV4676" s="15" t="str">
        <f t="shared" si="72"/>
        <v>CA-2021-150  Bay Oaks Apartments</v>
      </c>
      <c r="AW4676" s="15" t="s">
        <v>13448</v>
      </c>
      <c r="AX4676" s="15" t="s">
        <v>13449</v>
      </c>
      <c r="AY4676" s="15" t="s">
        <v>9676</v>
      </c>
      <c r="AZ4676" s="15" t="s">
        <v>279</v>
      </c>
      <c r="BA4676" s="15" t="s">
        <v>838</v>
      </c>
      <c r="BB4676" s="15" t="s">
        <v>13926</v>
      </c>
    </row>
    <row r="4677" spans="48:54" hidden="1" x14ac:dyDescent="0.25">
      <c r="AV4677" s="15" t="str">
        <f t="shared" si="72"/>
        <v>CA-2021-151  Casa Sonoma Apartments</v>
      </c>
      <c r="AW4677" s="15" t="s">
        <v>13450</v>
      </c>
      <c r="AX4677" s="15" t="s">
        <v>13451</v>
      </c>
      <c r="AY4677" s="15" t="s">
        <v>13672</v>
      </c>
      <c r="AZ4677" s="15" t="s">
        <v>1933</v>
      </c>
      <c r="BA4677" s="15" t="s">
        <v>524</v>
      </c>
      <c r="BB4677" s="15" t="s">
        <v>13913</v>
      </c>
    </row>
    <row r="4678" spans="48:54" hidden="1" x14ac:dyDescent="0.25">
      <c r="AV4678" s="15" t="str">
        <f t="shared" si="72"/>
        <v>CA-2021-153  Harrower Village</v>
      </c>
      <c r="AW4678" s="15" t="s">
        <v>15759</v>
      </c>
      <c r="AX4678" s="15" t="s">
        <v>15760</v>
      </c>
      <c r="AY4678" s="15" t="s">
        <v>15761</v>
      </c>
      <c r="AZ4678" s="15" t="s">
        <v>220</v>
      </c>
      <c r="BA4678" s="15" t="s">
        <v>819</v>
      </c>
      <c r="BB4678" s="15" t="s">
        <v>13735</v>
      </c>
    </row>
    <row r="4679" spans="48:54" hidden="1" x14ac:dyDescent="0.25">
      <c r="AV4679" s="15" t="str">
        <f t="shared" si="72"/>
        <v>CA-2021-154  Gloria Drive Apartments</v>
      </c>
      <c r="AW4679" s="15" t="s">
        <v>13452</v>
      </c>
      <c r="AX4679" s="15" t="s">
        <v>13453</v>
      </c>
      <c r="AY4679" s="15" t="s">
        <v>13673</v>
      </c>
      <c r="AZ4679" s="15" t="s">
        <v>781</v>
      </c>
      <c r="BA4679" s="15" t="s">
        <v>781</v>
      </c>
      <c r="BB4679" s="15" t="s">
        <v>14404</v>
      </c>
    </row>
    <row r="4680" spans="48:54" hidden="1" x14ac:dyDescent="0.25">
      <c r="AV4680" s="15" t="str">
        <f t="shared" si="72"/>
        <v>CA-2021-155  Cielo Grande Apartments</v>
      </c>
      <c r="AW4680" s="15" t="s">
        <v>14797</v>
      </c>
      <c r="AX4680" s="15" t="s">
        <v>15193</v>
      </c>
      <c r="AY4680" s="15" t="s">
        <v>14798</v>
      </c>
      <c r="AZ4680" s="15" t="s">
        <v>1933</v>
      </c>
      <c r="BA4680" s="15" t="s">
        <v>524</v>
      </c>
      <c r="BB4680" s="15" t="s">
        <v>13913</v>
      </c>
    </row>
    <row r="4681" spans="48:54" hidden="1" x14ac:dyDescent="0.25">
      <c r="AV4681" s="15" t="str">
        <f t="shared" si="72"/>
        <v>CA-2021-156  Parlier Plaza Apartments / Garden Valley Homes II Apartments</v>
      </c>
      <c r="AW4681" s="15" t="s">
        <v>13454</v>
      </c>
      <c r="AX4681" s="15" t="s">
        <v>15194</v>
      </c>
      <c r="AY4681" s="15" t="s">
        <v>13674</v>
      </c>
      <c r="AZ4681" s="15" t="s">
        <v>1125</v>
      </c>
      <c r="BA4681" s="15" t="s">
        <v>830</v>
      </c>
      <c r="BB4681" s="15" t="s">
        <v>13675</v>
      </c>
    </row>
    <row r="4682" spans="48:54" hidden="1" x14ac:dyDescent="0.25">
      <c r="AV4682" s="15" t="str">
        <f t="shared" si="72"/>
        <v>CA-2021-157  Lincoln Avenue Apartments</v>
      </c>
      <c r="AW4682" s="15" t="s">
        <v>15762</v>
      </c>
      <c r="AX4682" s="15" t="s">
        <v>15763</v>
      </c>
      <c r="AY4682" s="15" t="s">
        <v>15764</v>
      </c>
      <c r="AZ4682" s="15" t="s">
        <v>619</v>
      </c>
      <c r="BA4682" s="15" t="s">
        <v>217</v>
      </c>
      <c r="BB4682" s="15" t="s">
        <v>13797</v>
      </c>
    </row>
    <row r="4683" spans="48:54" hidden="1" x14ac:dyDescent="0.25">
      <c r="AV4683" s="15" t="str">
        <f t="shared" si="72"/>
        <v>CA-2021-158  Pacific Station South</v>
      </c>
      <c r="AW4683" s="15" t="s">
        <v>15765</v>
      </c>
      <c r="AX4683" s="15" t="s">
        <v>15766</v>
      </c>
      <c r="AY4683" s="15" t="s">
        <v>15767</v>
      </c>
      <c r="AZ4683" s="15" t="s">
        <v>1011</v>
      </c>
      <c r="BA4683" s="15" t="s">
        <v>1011</v>
      </c>
      <c r="BB4683" s="15" t="s">
        <v>13744</v>
      </c>
    </row>
    <row r="4684" spans="48:54" hidden="1" x14ac:dyDescent="0.25">
      <c r="AV4684" s="15" t="str">
        <f t="shared" si="72"/>
        <v>CA-2021-159  Paradise Gardens III</v>
      </c>
      <c r="AW4684" s="15" t="s">
        <v>15768</v>
      </c>
      <c r="AX4684" s="15" t="s">
        <v>15769</v>
      </c>
      <c r="AY4684" s="15" t="s">
        <v>15770</v>
      </c>
      <c r="AZ4684" s="15" t="s">
        <v>4553</v>
      </c>
      <c r="BA4684" s="15" t="s">
        <v>1925</v>
      </c>
      <c r="BB4684" s="15" t="s">
        <v>14511</v>
      </c>
    </row>
    <row r="4685" spans="48:54" hidden="1" x14ac:dyDescent="0.25">
      <c r="AV4685" s="15" t="str">
        <f t="shared" si="72"/>
        <v>CA-2021-160  Cienega Heights</v>
      </c>
      <c r="AW4685" s="15" t="s">
        <v>15771</v>
      </c>
      <c r="AX4685" s="15" t="s">
        <v>15772</v>
      </c>
      <c r="AY4685" s="15" t="s">
        <v>15773</v>
      </c>
      <c r="AZ4685" s="15" t="s">
        <v>1010</v>
      </c>
      <c r="BA4685" s="15" t="s">
        <v>1011</v>
      </c>
      <c r="BB4685" s="15" t="s">
        <v>13802</v>
      </c>
    </row>
    <row r="4686" spans="48:54" hidden="1" x14ac:dyDescent="0.25">
      <c r="AV4686" s="15" t="str">
        <f t="shared" si="72"/>
        <v>CA-2021-161  Carolita Apartments fka Pioneer Apartments</v>
      </c>
      <c r="AW4686" s="15" t="s">
        <v>13455</v>
      </c>
      <c r="AX4686" s="15" t="s">
        <v>15195</v>
      </c>
      <c r="AY4686" s="15" t="s">
        <v>15774</v>
      </c>
      <c r="AZ4686" s="15" t="s">
        <v>1606</v>
      </c>
      <c r="BA4686" s="15" t="s">
        <v>520</v>
      </c>
      <c r="BB4686" s="15" t="s">
        <v>14005</v>
      </c>
    </row>
    <row r="4687" spans="48:54" hidden="1" x14ac:dyDescent="0.25">
      <c r="AV4687" s="15" t="str">
        <f t="shared" si="72"/>
        <v>CA-2021-163  4507 Main St.</v>
      </c>
      <c r="AW4687" s="15" t="s">
        <v>15775</v>
      </c>
      <c r="AX4687" s="15" t="s">
        <v>15776</v>
      </c>
      <c r="AY4687" s="15" t="s">
        <v>15777</v>
      </c>
      <c r="AZ4687" s="15" t="s">
        <v>819</v>
      </c>
      <c r="BA4687" s="15" t="s">
        <v>819</v>
      </c>
      <c r="BB4687" s="15" t="s">
        <v>13757</v>
      </c>
    </row>
    <row r="4688" spans="48:54" hidden="1" x14ac:dyDescent="0.25">
      <c r="AV4688" s="15" t="str">
        <f t="shared" si="72"/>
        <v>CA-2021-164  Residences at Vivalon Healthy Aging Campus</v>
      </c>
      <c r="AW4688" s="15" t="s">
        <v>13456</v>
      </c>
      <c r="AX4688" s="15" t="s">
        <v>15196</v>
      </c>
      <c r="AY4688" s="15" t="s">
        <v>13676</v>
      </c>
      <c r="AZ4688" s="15" t="s">
        <v>1034</v>
      </c>
      <c r="BA4688" s="15" t="s">
        <v>360</v>
      </c>
      <c r="BB4688" s="15" t="s">
        <v>13741</v>
      </c>
    </row>
    <row r="4689" spans="48:54" hidden="1" x14ac:dyDescent="0.25">
      <c r="AV4689" s="15" t="str">
        <f t="shared" si="72"/>
        <v>CA-2021-165  Village Green II</v>
      </c>
      <c r="AW4689" s="15" t="s">
        <v>13457</v>
      </c>
      <c r="AX4689" s="15" t="s">
        <v>13458</v>
      </c>
      <c r="AY4689" s="15" t="s">
        <v>15778</v>
      </c>
      <c r="AZ4689" s="15" t="s">
        <v>1929</v>
      </c>
      <c r="BA4689" s="15" t="s">
        <v>1929</v>
      </c>
      <c r="BB4689" s="15" t="s">
        <v>14103</v>
      </c>
    </row>
    <row r="4690" spans="48:54" hidden="1" x14ac:dyDescent="0.25">
      <c r="AV4690" s="15" t="str">
        <f t="shared" si="72"/>
        <v>CA-2021-166  Lowden Lane Senior Apartments</v>
      </c>
      <c r="AW4690" s="15" t="s">
        <v>13459</v>
      </c>
      <c r="AX4690" s="15" t="s">
        <v>13460</v>
      </c>
      <c r="AY4690" s="15" t="s">
        <v>13677</v>
      </c>
      <c r="AZ4690" s="15" t="s">
        <v>1278</v>
      </c>
      <c r="BA4690" s="15" t="s">
        <v>822</v>
      </c>
      <c r="BB4690" s="15" t="s">
        <v>14105</v>
      </c>
    </row>
    <row r="4691" spans="48:54" hidden="1" x14ac:dyDescent="0.25">
      <c r="AV4691" s="15" t="str">
        <f t="shared" si="72"/>
        <v>CA-2021-169  Sparrow Terrace</v>
      </c>
      <c r="AW4691" s="15" t="s">
        <v>15779</v>
      </c>
      <c r="AX4691" s="15" t="s">
        <v>15780</v>
      </c>
      <c r="AY4691" s="15" t="s">
        <v>15781</v>
      </c>
      <c r="AZ4691" s="15" t="s">
        <v>1010</v>
      </c>
      <c r="BA4691" s="15" t="s">
        <v>1011</v>
      </c>
      <c r="BB4691" s="15" t="s">
        <v>13802</v>
      </c>
    </row>
    <row r="4692" spans="48:54" hidden="1" x14ac:dyDescent="0.25">
      <c r="AV4692" s="15" t="str">
        <f t="shared" si="72"/>
        <v>CA-2021-170  San Jacinto Manor</v>
      </c>
      <c r="AW4692" s="15" t="s">
        <v>13461</v>
      </c>
      <c r="AX4692" s="15" t="s">
        <v>13462</v>
      </c>
      <c r="AY4692" s="15" t="s">
        <v>13678</v>
      </c>
      <c r="AZ4692" s="15" t="s">
        <v>1037</v>
      </c>
      <c r="BA4692" s="15" t="s">
        <v>526</v>
      </c>
      <c r="BB4692" s="15" t="s">
        <v>14387</v>
      </c>
    </row>
    <row r="4693" spans="48:54" hidden="1" x14ac:dyDescent="0.25">
      <c r="AV4693" s="15" t="str">
        <f t="shared" si="72"/>
        <v>CA-2021-171  525 Cedar</v>
      </c>
      <c r="AW4693" s="15" t="s">
        <v>14799</v>
      </c>
      <c r="AX4693" s="15" t="s">
        <v>15782</v>
      </c>
      <c r="AY4693" s="15" t="s">
        <v>15783</v>
      </c>
      <c r="AZ4693" s="15" t="s">
        <v>1011</v>
      </c>
      <c r="BA4693" s="15" t="s">
        <v>1011</v>
      </c>
      <c r="BB4693" s="15" t="s">
        <v>13744</v>
      </c>
    </row>
    <row r="4694" spans="48:54" hidden="1" x14ac:dyDescent="0.25">
      <c r="AV4694" s="15" t="str">
        <f t="shared" si="72"/>
        <v>CA-2021-173  Sherwood Avenue Family Apartments</v>
      </c>
      <c r="AW4694" s="15" t="s">
        <v>13463</v>
      </c>
      <c r="AX4694" s="15" t="s">
        <v>13464</v>
      </c>
      <c r="AY4694" s="15" t="s">
        <v>15784</v>
      </c>
      <c r="AZ4694" s="15" t="s">
        <v>561</v>
      </c>
      <c r="BA4694" s="15" t="s">
        <v>829</v>
      </c>
      <c r="BB4694" s="15" t="s">
        <v>14194</v>
      </c>
    </row>
    <row r="4695" spans="48:54" hidden="1" x14ac:dyDescent="0.25">
      <c r="AV4695" s="15" t="str">
        <f t="shared" ref="AV4695:AV4758" si="73">CONCATENATE(AW4695,"  ",AX4695)</f>
        <v>CA-2021-175  Laurel at Perennial Park Phase 2</v>
      </c>
      <c r="AW4695" s="15" t="s">
        <v>13465</v>
      </c>
      <c r="AX4695" s="15" t="s">
        <v>15197</v>
      </c>
      <c r="AY4695" s="15" t="s">
        <v>15198</v>
      </c>
      <c r="AZ4695" s="15" t="s">
        <v>137</v>
      </c>
      <c r="BA4695" s="15" t="s">
        <v>1929</v>
      </c>
      <c r="BB4695" s="15" t="s">
        <v>14076</v>
      </c>
    </row>
    <row r="4696" spans="48:54" hidden="1" x14ac:dyDescent="0.25">
      <c r="AV4696" s="15" t="str">
        <f t="shared" si="73"/>
        <v>CA-2021-176  Kalmia Rose</v>
      </c>
      <c r="AW4696" s="15" t="s">
        <v>15785</v>
      </c>
      <c r="AX4696" s="15" t="s">
        <v>15786</v>
      </c>
      <c r="AY4696" s="15" t="s">
        <v>15787</v>
      </c>
      <c r="AZ4696" s="15" t="s">
        <v>819</v>
      </c>
      <c r="BA4696" s="15" t="s">
        <v>819</v>
      </c>
      <c r="BB4696" s="15" t="s">
        <v>14132</v>
      </c>
    </row>
    <row r="4697" spans="48:54" hidden="1" x14ac:dyDescent="0.25">
      <c r="AV4697" s="15" t="str">
        <f t="shared" si="73"/>
        <v>CA-2021-177  Heritage Square South</v>
      </c>
      <c r="AW4697" s="15" t="s">
        <v>15788</v>
      </c>
      <c r="AX4697" s="15" t="s">
        <v>15789</v>
      </c>
      <c r="AY4697" s="15" t="s">
        <v>15790</v>
      </c>
      <c r="AZ4697" s="15" t="s">
        <v>856</v>
      </c>
      <c r="BA4697" s="15" t="s">
        <v>819</v>
      </c>
      <c r="BB4697" s="15" t="s">
        <v>13819</v>
      </c>
    </row>
    <row r="4698" spans="48:54" hidden="1" x14ac:dyDescent="0.25">
      <c r="AV4698" s="15" t="str">
        <f t="shared" si="73"/>
        <v>CA-2021-180  River Rock (f.k.a Saybrook Apartments)</v>
      </c>
      <c r="AW4698" s="15" t="s">
        <v>15791</v>
      </c>
      <c r="AX4698" s="15" t="s">
        <v>15792</v>
      </c>
      <c r="AY4698" s="15" t="s">
        <v>15793</v>
      </c>
      <c r="AZ4698" s="15" t="s">
        <v>781</v>
      </c>
      <c r="BA4698" s="15" t="s">
        <v>781</v>
      </c>
      <c r="BB4698" s="15" t="s">
        <v>14028</v>
      </c>
    </row>
    <row r="4699" spans="48:54" hidden="1" x14ac:dyDescent="0.25">
      <c r="AV4699" s="15" t="str">
        <f t="shared" si="73"/>
        <v>CA-2021-183  Napa Cove Apartments</v>
      </c>
      <c r="AW4699" s="15" t="s">
        <v>15794</v>
      </c>
      <c r="AX4699" s="15" t="s">
        <v>15795</v>
      </c>
      <c r="AY4699" s="15" t="s">
        <v>15796</v>
      </c>
      <c r="AZ4699" s="15" t="s">
        <v>1124</v>
      </c>
      <c r="BA4699" s="15" t="s">
        <v>217</v>
      </c>
      <c r="BB4699" s="15" t="s">
        <v>14371</v>
      </c>
    </row>
    <row r="4700" spans="48:54" hidden="1" x14ac:dyDescent="0.25">
      <c r="AV4700" s="15" t="str">
        <f t="shared" si="73"/>
        <v>CA-2021-400  Park Crest Apartments</v>
      </c>
      <c r="AW4700" s="15" t="s">
        <v>15199</v>
      </c>
      <c r="AX4700" s="15" t="s">
        <v>15200</v>
      </c>
      <c r="AY4700" s="15" t="s">
        <v>15201</v>
      </c>
      <c r="AZ4700" s="15" t="s">
        <v>848</v>
      </c>
      <c r="BA4700" s="15" t="s">
        <v>848</v>
      </c>
      <c r="BB4700" s="15" t="s">
        <v>13799</v>
      </c>
    </row>
    <row r="4701" spans="48:54" hidden="1" x14ac:dyDescent="0.25">
      <c r="AV4701" s="15" t="str">
        <f t="shared" si="73"/>
        <v>CA-2021-424  Broadway 2</v>
      </c>
      <c r="AW4701" s="15" t="s">
        <v>13466</v>
      </c>
      <c r="AX4701" s="15" t="s">
        <v>13467</v>
      </c>
      <c r="AY4701" s="15" t="s">
        <v>13679</v>
      </c>
      <c r="AZ4701" s="15" t="s">
        <v>1294</v>
      </c>
      <c r="BA4701" s="15" t="s">
        <v>848</v>
      </c>
      <c r="BB4701" s="15" t="s">
        <v>14049</v>
      </c>
    </row>
    <row r="4702" spans="48:54" hidden="1" x14ac:dyDescent="0.25">
      <c r="AV4702" s="15" t="str">
        <f t="shared" si="73"/>
        <v>CA-2021-425  Broadway 1</v>
      </c>
      <c r="AW4702" s="15" t="s">
        <v>13468</v>
      </c>
      <c r="AX4702" s="15" t="s">
        <v>13469</v>
      </c>
      <c r="AY4702" s="15" t="s">
        <v>13680</v>
      </c>
      <c r="AZ4702" s="15" t="s">
        <v>1294</v>
      </c>
      <c r="BA4702" s="15" t="s">
        <v>848</v>
      </c>
      <c r="BB4702" s="15" t="s">
        <v>14049</v>
      </c>
    </row>
    <row r="4703" spans="48:54" hidden="1" x14ac:dyDescent="0.25">
      <c r="AV4703" s="15" t="str">
        <f t="shared" si="73"/>
        <v>CA-2021-430  Pasadena Studios</v>
      </c>
      <c r="AW4703" s="15" t="s">
        <v>13470</v>
      </c>
      <c r="AX4703" s="15" t="s">
        <v>13471</v>
      </c>
      <c r="AY4703" s="15" t="s">
        <v>15202</v>
      </c>
      <c r="AZ4703" s="15" t="s">
        <v>856</v>
      </c>
      <c r="BA4703" s="15" t="s">
        <v>819</v>
      </c>
      <c r="BB4703" s="15" t="s">
        <v>13711</v>
      </c>
    </row>
    <row r="4704" spans="48:54" hidden="1" x14ac:dyDescent="0.25">
      <c r="AV4704" s="15" t="str">
        <f t="shared" si="73"/>
        <v>CA-2021-431  Finca Serena</v>
      </c>
      <c r="AW4704" s="15" t="s">
        <v>13472</v>
      </c>
      <c r="AX4704" s="15" t="s">
        <v>13473</v>
      </c>
      <c r="AY4704" s="15" t="s">
        <v>13681</v>
      </c>
      <c r="AZ4704" s="15" t="s">
        <v>1606</v>
      </c>
      <c r="BA4704" s="15" t="s">
        <v>520</v>
      </c>
      <c r="BB4704" s="15" t="s">
        <v>13885</v>
      </c>
    </row>
    <row r="4705" spans="48:54" hidden="1" x14ac:dyDescent="0.25">
      <c r="AV4705" s="15" t="str">
        <f t="shared" si="73"/>
        <v>CA-2021-436  Plymouth Place</v>
      </c>
      <c r="AW4705" s="15" t="s">
        <v>13474</v>
      </c>
      <c r="AX4705" s="15" t="s">
        <v>13475</v>
      </c>
      <c r="AY4705" s="15" t="s">
        <v>13682</v>
      </c>
      <c r="AZ4705" s="15" t="s">
        <v>1032</v>
      </c>
      <c r="BA4705" s="15" t="s">
        <v>219</v>
      </c>
      <c r="BB4705" s="15" t="s">
        <v>14205</v>
      </c>
    </row>
    <row r="4706" spans="48:54" hidden="1" x14ac:dyDescent="0.25">
      <c r="AV4706" s="15" t="str">
        <f t="shared" si="73"/>
        <v>CA-2021-437  Wellspring</v>
      </c>
      <c r="AW4706" s="15" t="s">
        <v>15797</v>
      </c>
      <c r="AX4706" s="15" t="s">
        <v>15798</v>
      </c>
      <c r="AY4706" s="15" t="s">
        <v>15799</v>
      </c>
      <c r="AZ4706" s="15" t="s">
        <v>1101</v>
      </c>
      <c r="BA4706" s="15" t="s">
        <v>819</v>
      </c>
      <c r="BB4706" s="15" t="s">
        <v>14321</v>
      </c>
    </row>
    <row r="4707" spans="48:54" hidden="1" x14ac:dyDescent="0.25">
      <c r="AV4707" s="15" t="str">
        <f t="shared" si="73"/>
        <v>CA-2021-439  Maison's Village I</v>
      </c>
      <c r="AW4707" s="15" t="s">
        <v>13476</v>
      </c>
      <c r="AX4707" s="15" t="s">
        <v>13477</v>
      </c>
      <c r="AY4707" s="15" t="s">
        <v>15800</v>
      </c>
      <c r="AZ4707" s="15" t="s">
        <v>147</v>
      </c>
      <c r="BA4707" s="15" t="s">
        <v>819</v>
      </c>
      <c r="BB4707" s="15" t="s">
        <v>14058</v>
      </c>
    </row>
    <row r="4708" spans="48:54" hidden="1" x14ac:dyDescent="0.25">
      <c r="AV4708" s="15" t="str">
        <f t="shared" si="73"/>
        <v>CA-2021-443  Sage at Folsom</v>
      </c>
      <c r="AW4708" s="15" t="s">
        <v>13478</v>
      </c>
      <c r="AX4708" s="15" t="s">
        <v>13479</v>
      </c>
      <c r="AY4708" s="15" t="s">
        <v>15203</v>
      </c>
      <c r="AZ4708" s="15" t="s">
        <v>1049</v>
      </c>
      <c r="BA4708" s="15" t="s">
        <v>781</v>
      </c>
      <c r="BB4708" s="15" t="s">
        <v>14255</v>
      </c>
    </row>
    <row r="4709" spans="48:54" hidden="1" x14ac:dyDescent="0.25">
      <c r="AV4709" s="15" t="str">
        <f t="shared" si="73"/>
        <v>CA-2021-452  Allegheny Apartments aka Blossom Apartments</v>
      </c>
      <c r="AW4709" s="15" t="s">
        <v>13480</v>
      </c>
      <c r="AX4709" s="15" t="s">
        <v>15801</v>
      </c>
      <c r="AY4709" s="15" t="s">
        <v>15802</v>
      </c>
      <c r="AZ4709" s="15" t="s">
        <v>525</v>
      </c>
      <c r="BA4709" s="15" t="s">
        <v>526</v>
      </c>
      <c r="BB4709" s="15" t="s">
        <v>14349</v>
      </c>
    </row>
    <row r="4710" spans="48:54" hidden="1" x14ac:dyDescent="0.25">
      <c r="AV4710" s="15" t="str">
        <f t="shared" si="73"/>
        <v>CA-2021-453  Sunnyvale Block 15 aka Meridian Apartments</v>
      </c>
      <c r="AW4710" s="15" t="s">
        <v>15803</v>
      </c>
      <c r="AX4710" s="15" t="s">
        <v>15804</v>
      </c>
      <c r="AY4710" s="15" t="s">
        <v>15805</v>
      </c>
      <c r="AZ4710" s="15" t="s">
        <v>149</v>
      </c>
      <c r="BA4710" s="15" t="s">
        <v>850</v>
      </c>
      <c r="BB4710" s="15" t="s">
        <v>13828</v>
      </c>
    </row>
    <row r="4711" spans="48:54" hidden="1" x14ac:dyDescent="0.25">
      <c r="AV4711" s="15" t="str">
        <f t="shared" si="73"/>
        <v>CA-2021-456  Brentwood Crossings</v>
      </c>
      <c r="AW4711" s="15" t="s">
        <v>15806</v>
      </c>
      <c r="AX4711" s="15" t="s">
        <v>15807</v>
      </c>
      <c r="AY4711" s="15" t="s">
        <v>15808</v>
      </c>
      <c r="AZ4711" s="15" t="s">
        <v>616</v>
      </c>
      <c r="BA4711" s="15" t="s">
        <v>829</v>
      </c>
      <c r="BB4711" s="15" t="s">
        <v>13887</v>
      </c>
    </row>
    <row r="4712" spans="48:54" hidden="1" x14ac:dyDescent="0.25">
      <c r="AV4712" s="15" t="str">
        <f t="shared" si="73"/>
        <v>CA-2021-465  Pismo Terrace</v>
      </c>
      <c r="AW4712" s="15" t="s">
        <v>13481</v>
      </c>
      <c r="AX4712" s="15" t="s">
        <v>13482</v>
      </c>
      <c r="AY4712" s="15" t="s">
        <v>13683</v>
      </c>
      <c r="AZ4712" s="15" t="s">
        <v>4365</v>
      </c>
      <c r="BA4712" s="15" t="s">
        <v>844</v>
      </c>
      <c r="BB4712" s="15" t="s">
        <v>14488</v>
      </c>
    </row>
    <row r="4713" spans="48:54" hidden="1" x14ac:dyDescent="0.25">
      <c r="AV4713" s="15" t="str">
        <f t="shared" si="73"/>
        <v>CA-2021-467  Solaire Apartments</v>
      </c>
      <c r="AW4713" s="15" t="s">
        <v>13483</v>
      </c>
      <c r="AX4713" s="15" t="s">
        <v>15809</v>
      </c>
      <c r="AY4713" s="15" t="s">
        <v>15810</v>
      </c>
      <c r="AZ4713" s="15" t="s">
        <v>851</v>
      </c>
      <c r="BA4713" s="15" t="s">
        <v>850</v>
      </c>
      <c r="BB4713" s="15" t="s">
        <v>13861</v>
      </c>
    </row>
    <row r="4714" spans="48:54" hidden="1" x14ac:dyDescent="0.25">
      <c r="AV4714" s="15" t="str">
        <f t="shared" si="73"/>
        <v>CA-2021-468  Blue Oak Landing</v>
      </c>
      <c r="AW4714" s="15" t="s">
        <v>13484</v>
      </c>
      <c r="AX4714" s="15" t="s">
        <v>15204</v>
      </c>
      <c r="AY4714" s="15" t="s">
        <v>13684</v>
      </c>
      <c r="AZ4714" s="15" t="s">
        <v>1293</v>
      </c>
      <c r="BA4714" s="15" t="s">
        <v>576</v>
      </c>
      <c r="BB4714" s="15" t="s">
        <v>14087</v>
      </c>
    </row>
    <row r="4715" spans="48:54" hidden="1" x14ac:dyDescent="0.25">
      <c r="AV4715" s="15" t="str">
        <f t="shared" si="73"/>
        <v>CA-2021-474  The Monarch Apartment Homes</v>
      </c>
      <c r="AW4715" s="15" t="s">
        <v>15811</v>
      </c>
      <c r="AX4715" s="15" t="s">
        <v>15812</v>
      </c>
      <c r="AY4715" s="15" t="s">
        <v>15813</v>
      </c>
      <c r="AZ4715" s="15" t="s">
        <v>1007</v>
      </c>
      <c r="BA4715" s="15" t="s">
        <v>526</v>
      </c>
      <c r="BB4715" s="15" t="s">
        <v>13748</v>
      </c>
    </row>
    <row r="4716" spans="48:54" hidden="1" x14ac:dyDescent="0.25">
      <c r="AV4716" s="15" t="str">
        <f t="shared" si="73"/>
        <v>CA-2021-476  Depot Willows</v>
      </c>
      <c r="AW4716" s="15" t="s">
        <v>13485</v>
      </c>
      <c r="AX4716" s="15" t="s">
        <v>13486</v>
      </c>
      <c r="AY4716" s="15" t="s">
        <v>15814</v>
      </c>
      <c r="AZ4716" s="15" t="s">
        <v>881</v>
      </c>
      <c r="BA4716" s="15" t="s">
        <v>850</v>
      </c>
      <c r="BB4716" s="15" t="s">
        <v>13713</v>
      </c>
    </row>
    <row r="4717" spans="48:54" hidden="1" x14ac:dyDescent="0.25">
      <c r="AV4717" s="15" t="str">
        <f t="shared" si="73"/>
        <v>CA-2021-477  Centertown Apartments</v>
      </c>
      <c r="AW4717" s="15" t="s">
        <v>13487</v>
      </c>
      <c r="AX4717" s="15" t="s">
        <v>8929</v>
      </c>
      <c r="AY4717" s="15" t="s">
        <v>13685</v>
      </c>
      <c r="AZ4717" s="15" t="s">
        <v>1034</v>
      </c>
      <c r="BA4717" s="15" t="s">
        <v>360</v>
      </c>
      <c r="BB4717" s="15" t="s">
        <v>13741</v>
      </c>
    </row>
    <row r="4718" spans="48:54" hidden="1" x14ac:dyDescent="0.25">
      <c r="AV4718" s="15" t="str">
        <f t="shared" si="73"/>
        <v>CA-2021-478  Oasis Senior Villas</v>
      </c>
      <c r="AW4718" s="15" t="s">
        <v>15205</v>
      </c>
      <c r="AX4718" s="15" t="s">
        <v>15206</v>
      </c>
      <c r="AY4718" s="15" t="s">
        <v>15207</v>
      </c>
      <c r="AZ4718" s="15" t="s">
        <v>526</v>
      </c>
      <c r="BA4718" s="15" t="s">
        <v>526</v>
      </c>
      <c r="BB4718" s="15" t="s">
        <v>14074</v>
      </c>
    </row>
    <row r="4719" spans="48:54" hidden="1" x14ac:dyDescent="0.25">
      <c r="AV4719" s="15" t="str">
        <f t="shared" si="73"/>
        <v>CA-2021-479  Barrett Terrace Apartments</v>
      </c>
      <c r="AW4719" s="15" t="s">
        <v>13488</v>
      </c>
      <c r="AX4719" s="15" t="s">
        <v>13489</v>
      </c>
      <c r="AY4719" s="15" t="s">
        <v>13686</v>
      </c>
      <c r="AZ4719" s="15" t="s">
        <v>1004</v>
      </c>
      <c r="BA4719" s="15" t="s">
        <v>1275</v>
      </c>
      <c r="BB4719" s="15" t="s">
        <v>14306</v>
      </c>
    </row>
    <row r="4720" spans="48:54" hidden="1" x14ac:dyDescent="0.25">
      <c r="AV4720" s="15" t="str">
        <f t="shared" si="73"/>
        <v>CA-2021-484  Mojave View Apartments</v>
      </c>
      <c r="AW4720" s="15" t="s">
        <v>13490</v>
      </c>
      <c r="AX4720" s="15" t="s">
        <v>13491</v>
      </c>
      <c r="AY4720" s="15" t="s">
        <v>15208</v>
      </c>
      <c r="AZ4720" s="15" t="s">
        <v>1603</v>
      </c>
      <c r="BA4720" s="15" t="s">
        <v>829</v>
      </c>
      <c r="BB4720" s="15" t="s">
        <v>14113</v>
      </c>
    </row>
    <row r="4721" spans="48:54" hidden="1" x14ac:dyDescent="0.25">
      <c r="AV4721" s="15" t="str">
        <f t="shared" si="73"/>
        <v>CA-2021-488  Kristen Court Apartments III</v>
      </c>
      <c r="AW4721" s="15" t="s">
        <v>13492</v>
      </c>
      <c r="AX4721" s="15" t="s">
        <v>13493</v>
      </c>
      <c r="AY4721" s="15" t="s">
        <v>15209</v>
      </c>
      <c r="AZ4721" s="15" t="s">
        <v>708</v>
      </c>
      <c r="BA4721" s="15" t="s">
        <v>709</v>
      </c>
      <c r="BB4721" s="15" t="s">
        <v>14106</v>
      </c>
    </row>
    <row r="4722" spans="48:54" hidden="1" x14ac:dyDescent="0.25">
      <c r="AV4722" s="15" t="str">
        <f t="shared" si="73"/>
        <v>CA-2021-489  Arroyo Crossing</v>
      </c>
      <c r="AW4722" s="15" t="s">
        <v>15815</v>
      </c>
      <c r="AX4722" s="15" t="s">
        <v>15816</v>
      </c>
      <c r="AY4722" s="15" t="s">
        <v>15817</v>
      </c>
      <c r="AZ4722" s="15" t="s">
        <v>574</v>
      </c>
      <c r="BA4722" s="15" t="s">
        <v>526</v>
      </c>
      <c r="BB4722" s="15" t="s">
        <v>13909</v>
      </c>
    </row>
    <row r="4723" spans="48:54" hidden="1" x14ac:dyDescent="0.25">
      <c r="AV4723" s="15" t="str">
        <f t="shared" si="73"/>
        <v>CA-2021-491  The Gardens at Quail Run II</v>
      </c>
      <c r="AW4723" s="15" t="s">
        <v>13494</v>
      </c>
      <c r="AX4723" s="15" t="s">
        <v>13495</v>
      </c>
      <c r="AY4723" s="15" t="s">
        <v>14917</v>
      </c>
      <c r="AZ4723" s="15" t="s">
        <v>564</v>
      </c>
      <c r="BA4723" s="15" t="s">
        <v>781</v>
      </c>
      <c r="BB4723" s="15" t="s">
        <v>14439</v>
      </c>
    </row>
    <row r="4724" spans="48:54" hidden="1" x14ac:dyDescent="0.25">
      <c r="AV4724" s="15" t="str">
        <f t="shared" si="73"/>
        <v>CA-2021-492  El Dorado Family Apartments II</v>
      </c>
      <c r="AW4724" s="15" t="s">
        <v>13496</v>
      </c>
      <c r="AX4724" s="15" t="s">
        <v>13497</v>
      </c>
      <c r="AY4724" s="15" t="s">
        <v>15210</v>
      </c>
      <c r="AZ4724" s="15" t="s">
        <v>214</v>
      </c>
      <c r="BA4724" s="15" t="s">
        <v>524</v>
      </c>
      <c r="BB4724" s="15" t="s">
        <v>14164</v>
      </c>
    </row>
    <row r="4725" spans="48:54" hidden="1" x14ac:dyDescent="0.25">
      <c r="AV4725" s="15" t="str">
        <f t="shared" si="73"/>
        <v>CA-2021-495  The Salvation Army Pasadena Hope Center Apartments</v>
      </c>
      <c r="AW4725" s="15" t="s">
        <v>13498</v>
      </c>
      <c r="AX4725" s="15" t="s">
        <v>13499</v>
      </c>
      <c r="AY4725" s="15" t="s">
        <v>13687</v>
      </c>
      <c r="AZ4725" s="15" t="s">
        <v>856</v>
      </c>
      <c r="BA4725" s="15" t="s">
        <v>819</v>
      </c>
      <c r="BB4725" s="15" t="s">
        <v>14574</v>
      </c>
    </row>
    <row r="4726" spans="48:54" hidden="1" x14ac:dyDescent="0.25">
      <c r="AV4726" s="15" t="str">
        <f t="shared" si="73"/>
        <v>CA-2021-497  803 E 5th St</v>
      </c>
      <c r="AW4726" s="15" t="s">
        <v>15818</v>
      </c>
      <c r="AX4726" s="15" t="s">
        <v>15819</v>
      </c>
      <c r="AY4726" s="15" t="s">
        <v>15820</v>
      </c>
      <c r="AZ4726" s="15" t="s">
        <v>819</v>
      </c>
      <c r="BA4726" s="15" t="s">
        <v>819</v>
      </c>
      <c r="BB4726" s="15" t="s">
        <v>13718</v>
      </c>
    </row>
    <row r="4727" spans="48:54" hidden="1" x14ac:dyDescent="0.25">
      <c r="AV4727" s="15" t="str">
        <f t="shared" si="73"/>
        <v>CA-2021-500  West Carson Villas</v>
      </c>
      <c r="AW4727" s="15" t="s">
        <v>13500</v>
      </c>
      <c r="AX4727" s="15" t="s">
        <v>13501</v>
      </c>
      <c r="AY4727" s="15" t="s">
        <v>15821</v>
      </c>
      <c r="AZ4727" s="15" t="s">
        <v>819</v>
      </c>
      <c r="BA4727" s="15" t="s">
        <v>819</v>
      </c>
      <c r="BB4727" s="15" t="s">
        <v>14800</v>
      </c>
    </row>
    <row r="4728" spans="48:54" hidden="1" x14ac:dyDescent="0.25">
      <c r="AV4728" s="15" t="str">
        <f t="shared" si="73"/>
        <v>CA-2021-501  Villa Jardin/Coral Gables</v>
      </c>
      <c r="AW4728" s="15" t="s">
        <v>13502</v>
      </c>
      <c r="AX4728" s="15" t="s">
        <v>13503</v>
      </c>
      <c r="AY4728" s="15" t="s">
        <v>13688</v>
      </c>
      <c r="AZ4728" s="15" t="s">
        <v>781</v>
      </c>
      <c r="BA4728" s="15" t="s">
        <v>781</v>
      </c>
      <c r="BB4728" s="15" t="s">
        <v>13973</v>
      </c>
    </row>
    <row r="4729" spans="48:54" hidden="1" x14ac:dyDescent="0.25">
      <c r="AV4729" s="15" t="str">
        <f t="shared" si="73"/>
        <v>CA-2021-502  Columba Apartments</v>
      </c>
      <c r="AW4729" s="15" t="s">
        <v>13504</v>
      </c>
      <c r="AX4729" s="15" t="s">
        <v>15211</v>
      </c>
      <c r="AY4729" s="15" t="s">
        <v>15822</v>
      </c>
      <c r="AZ4729" s="15" t="s">
        <v>51</v>
      </c>
      <c r="BA4729" s="15" t="s">
        <v>848</v>
      </c>
      <c r="BB4729" s="15" t="s">
        <v>14376</v>
      </c>
    </row>
    <row r="4730" spans="48:54" hidden="1" x14ac:dyDescent="0.25">
      <c r="AV4730" s="15" t="str">
        <f t="shared" si="73"/>
        <v>CA-2021-504  Depot Community Apartments</v>
      </c>
      <c r="AW4730" s="15" t="s">
        <v>13505</v>
      </c>
      <c r="AX4730" s="15" t="s">
        <v>13506</v>
      </c>
      <c r="AY4730" s="15" t="s">
        <v>13689</v>
      </c>
      <c r="AZ4730" s="15" t="s">
        <v>840</v>
      </c>
      <c r="BA4730" s="15" t="s">
        <v>332</v>
      </c>
      <c r="BB4730" s="15" t="s">
        <v>14350</v>
      </c>
    </row>
    <row r="4731" spans="48:54" hidden="1" x14ac:dyDescent="0.25">
      <c r="AV4731" s="15" t="str">
        <f t="shared" si="73"/>
        <v>CA-2021-507  Fair Oaks Senior Apartments</v>
      </c>
      <c r="AW4731" s="15" t="s">
        <v>15823</v>
      </c>
      <c r="AX4731" s="15" t="s">
        <v>15824</v>
      </c>
      <c r="AY4731" s="15" t="s">
        <v>15825</v>
      </c>
      <c r="AZ4731" s="15" t="s">
        <v>152</v>
      </c>
      <c r="BA4731" s="15" t="s">
        <v>781</v>
      </c>
      <c r="BB4731" s="15" t="s">
        <v>14176</v>
      </c>
    </row>
    <row r="4732" spans="48:54" hidden="1" x14ac:dyDescent="0.25">
      <c r="AV4732" s="15" t="str">
        <f t="shared" si="73"/>
        <v>CA-2021-511  Mutual Housing on the Boulevard</v>
      </c>
      <c r="AW4732" s="15" t="s">
        <v>13507</v>
      </c>
      <c r="AX4732" s="15" t="s">
        <v>13508</v>
      </c>
      <c r="AY4732" s="15" t="s">
        <v>13690</v>
      </c>
      <c r="AZ4732" s="15" t="s">
        <v>781</v>
      </c>
      <c r="BA4732" s="15" t="s">
        <v>781</v>
      </c>
      <c r="BB4732" s="15" t="s">
        <v>14190</v>
      </c>
    </row>
    <row r="4733" spans="48:54" hidden="1" x14ac:dyDescent="0.25">
      <c r="AV4733" s="15" t="str">
        <f t="shared" si="73"/>
        <v>CA-2021-512  Village at Santa Teresa</v>
      </c>
      <c r="AW4733" s="15" t="s">
        <v>15826</v>
      </c>
      <c r="AX4733" s="15" t="s">
        <v>15827</v>
      </c>
      <c r="AY4733" s="15" t="s">
        <v>15828</v>
      </c>
      <c r="AZ4733" s="15" t="s">
        <v>886</v>
      </c>
      <c r="BA4733" s="15" t="s">
        <v>850</v>
      </c>
      <c r="BB4733" s="15" t="s">
        <v>13953</v>
      </c>
    </row>
    <row r="4734" spans="48:54" hidden="1" x14ac:dyDescent="0.25">
      <c r="AV4734" s="15" t="str">
        <f t="shared" si="73"/>
        <v>CA-2021-513  Aquila Apartments</v>
      </c>
      <c r="AW4734" s="15" t="s">
        <v>13509</v>
      </c>
      <c r="AX4734" s="15" t="s">
        <v>15212</v>
      </c>
      <c r="AY4734" s="15" t="s">
        <v>15213</v>
      </c>
      <c r="AZ4734" s="15" t="s">
        <v>848</v>
      </c>
      <c r="BA4734" s="15" t="s">
        <v>848</v>
      </c>
      <c r="BB4734" s="15" t="s">
        <v>14801</v>
      </c>
    </row>
    <row r="4735" spans="48:54" hidden="1" x14ac:dyDescent="0.25">
      <c r="AV4735" s="15" t="str">
        <f t="shared" si="73"/>
        <v>CA-2021-519  Junction Crossing Apartments</v>
      </c>
      <c r="AW4735" s="15" t="s">
        <v>13510</v>
      </c>
      <c r="AX4735" s="15" t="s">
        <v>13511</v>
      </c>
      <c r="AY4735" s="15" t="s">
        <v>13691</v>
      </c>
      <c r="AZ4735" s="15" t="s">
        <v>361</v>
      </c>
      <c r="BA4735" s="15" t="s">
        <v>362</v>
      </c>
      <c r="BB4735" s="15" t="s">
        <v>14249</v>
      </c>
    </row>
    <row r="4736" spans="48:54" hidden="1" x14ac:dyDescent="0.25">
      <c r="AV4736" s="15" t="str">
        <f t="shared" si="73"/>
        <v>CA-2021-529  Westlake Apartments</v>
      </c>
      <c r="AW4736" s="15" t="s">
        <v>13512</v>
      </c>
      <c r="AX4736" s="15" t="s">
        <v>15829</v>
      </c>
      <c r="AY4736" s="15" t="s">
        <v>15830</v>
      </c>
      <c r="AZ4736" s="15" t="s">
        <v>819</v>
      </c>
      <c r="BA4736" s="15" t="s">
        <v>819</v>
      </c>
      <c r="BB4736" s="15" t="s">
        <v>13790</v>
      </c>
    </row>
    <row r="4737" spans="48:54" hidden="1" x14ac:dyDescent="0.25">
      <c r="AV4737" s="15" t="str">
        <f t="shared" si="73"/>
        <v>CA-2021-530  The Brine Residential</v>
      </c>
      <c r="AW4737" s="15" t="s">
        <v>15831</v>
      </c>
      <c r="AX4737" s="15" t="s">
        <v>15832</v>
      </c>
      <c r="AY4737" s="15" t="s">
        <v>15833</v>
      </c>
      <c r="AZ4737" s="15" t="s">
        <v>819</v>
      </c>
      <c r="BA4737" s="15" t="s">
        <v>819</v>
      </c>
      <c r="BB4737" s="15" t="s">
        <v>14162</v>
      </c>
    </row>
    <row r="4738" spans="48:54" hidden="1" x14ac:dyDescent="0.25">
      <c r="AV4738" s="15" t="str">
        <f t="shared" si="73"/>
        <v>CA-2021-531  McDaniel House</v>
      </c>
      <c r="AW4738" s="15" t="s">
        <v>15834</v>
      </c>
      <c r="AX4738" s="15" t="s">
        <v>15835</v>
      </c>
      <c r="AY4738" s="15" t="s">
        <v>15836</v>
      </c>
      <c r="AZ4738" s="15" t="s">
        <v>819</v>
      </c>
      <c r="BA4738" s="15" t="s">
        <v>819</v>
      </c>
      <c r="BB4738" s="15" t="s">
        <v>13805</v>
      </c>
    </row>
    <row r="4739" spans="48:54" hidden="1" x14ac:dyDescent="0.25">
      <c r="AV4739" s="15" t="str">
        <f t="shared" si="73"/>
        <v>CA-2021-532  NoHo 5050 Apartments</v>
      </c>
      <c r="AW4739" s="15" t="s">
        <v>13513</v>
      </c>
      <c r="AX4739" s="15" t="s">
        <v>13514</v>
      </c>
      <c r="AY4739" s="15" t="s">
        <v>13692</v>
      </c>
      <c r="AZ4739" s="15" t="s">
        <v>839</v>
      </c>
      <c r="BA4739" s="15" t="s">
        <v>819</v>
      </c>
      <c r="BB4739" s="15" t="s">
        <v>13961</v>
      </c>
    </row>
    <row r="4740" spans="48:54" hidden="1" x14ac:dyDescent="0.25">
      <c r="AV4740" s="15" t="str">
        <f t="shared" si="73"/>
        <v>CA-2021-534  Pointe on La Brea</v>
      </c>
      <c r="AW4740" s="15" t="s">
        <v>13515</v>
      </c>
      <c r="AX4740" s="15" t="s">
        <v>13516</v>
      </c>
      <c r="AY4740" s="15" t="s">
        <v>15214</v>
      </c>
      <c r="AZ4740" s="15" t="s">
        <v>819</v>
      </c>
      <c r="BA4740" s="15" t="s">
        <v>819</v>
      </c>
      <c r="BB4740" s="15" t="s">
        <v>13925</v>
      </c>
    </row>
    <row r="4741" spans="48:54" hidden="1" x14ac:dyDescent="0.25">
      <c r="AV4741" s="15" t="str">
        <f t="shared" si="73"/>
        <v>CA-2021-535  The Quincy</v>
      </c>
      <c r="AW4741" s="15" t="s">
        <v>13517</v>
      </c>
      <c r="AX4741" s="15" t="s">
        <v>13518</v>
      </c>
      <c r="AY4741" s="15" t="s">
        <v>15215</v>
      </c>
      <c r="AZ4741" s="15" t="s">
        <v>819</v>
      </c>
      <c r="BA4741" s="15" t="s">
        <v>819</v>
      </c>
      <c r="BB4741" s="15" t="s">
        <v>13805</v>
      </c>
    </row>
    <row r="4742" spans="48:54" hidden="1" x14ac:dyDescent="0.25">
      <c r="AV4742" s="15" t="str">
        <f t="shared" si="73"/>
        <v>CA-2021-536  The Wilcox</v>
      </c>
      <c r="AW4742" s="15" t="s">
        <v>13519</v>
      </c>
      <c r="AX4742" s="15" t="s">
        <v>13520</v>
      </c>
      <c r="AY4742" s="15" t="s">
        <v>15216</v>
      </c>
      <c r="AZ4742" s="15" t="s">
        <v>819</v>
      </c>
      <c r="BA4742" s="15" t="s">
        <v>819</v>
      </c>
      <c r="BB4742" s="15" t="s">
        <v>13867</v>
      </c>
    </row>
    <row r="4743" spans="48:54" hidden="1" x14ac:dyDescent="0.25">
      <c r="AV4743" s="15" t="str">
        <f t="shared" si="73"/>
        <v>CA-2021-537  Washington Crossing</v>
      </c>
      <c r="AW4743" s="15" t="s">
        <v>15837</v>
      </c>
      <c r="AX4743" s="15" t="s">
        <v>15838</v>
      </c>
      <c r="AY4743" s="15" t="s">
        <v>15839</v>
      </c>
      <c r="AZ4743" s="15" t="s">
        <v>819</v>
      </c>
      <c r="BA4743" s="15" t="s">
        <v>819</v>
      </c>
      <c r="BB4743" s="15" t="s">
        <v>13914</v>
      </c>
    </row>
    <row r="4744" spans="48:54" hidden="1" x14ac:dyDescent="0.25">
      <c r="AV4744" s="15" t="str">
        <f t="shared" si="73"/>
        <v>CA-2021-538  Thatcher Yard Housing</v>
      </c>
      <c r="AW4744" s="15" t="s">
        <v>15840</v>
      </c>
      <c r="AX4744" s="15" t="s">
        <v>15841</v>
      </c>
      <c r="AY4744" s="15" t="s">
        <v>15842</v>
      </c>
      <c r="AZ4744" s="15" t="s">
        <v>15843</v>
      </c>
      <c r="BA4744" s="15" t="s">
        <v>819</v>
      </c>
      <c r="BB4744" s="15" t="s">
        <v>13870</v>
      </c>
    </row>
    <row r="4745" spans="48:54" hidden="1" x14ac:dyDescent="0.25">
      <c r="AV4745" s="15" t="str">
        <f t="shared" si="73"/>
        <v>CA-2021-540  Citrus Crossing</v>
      </c>
      <c r="AW4745" s="15" t="s">
        <v>15844</v>
      </c>
      <c r="AX4745" s="15" t="s">
        <v>15845</v>
      </c>
      <c r="AY4745" s="15" t="s">
        <v>15846</v>
      </c>
      <c r="AZ4745" s="15" t="s">
        <v>220</v>
      </c>
      <c r="BA4745" s="15" t="s">
        <v>819</v>
      </c>
      <c r="BB4745" s="15" t="s">
        <v>13735</v>
      </c>
    </row>
    <row r="4746" spans="48:54" hidden="1" x14ac:dyDescent="0.25">
      <c r="AV4746" s="15" t="str">
        <f t="shared" si="73"/>
        <v>CA-2021-541  Las Palmas Apartments (f.k.a. "Avalon 1355")</v>
      </c>
      <c r="AW4746" s="15" t="s">
        <v>15847</v>
      </c>
      <c r="AX4746" s="15" t="s">
        <v>15848</v>
      </c>
      <c r="AY4746" s="15" t="s">
        <v>15849</v>
      </c>
      <c r="AZ4746" s="15" t="s">
        <v>819</v>
      </c>
      <c r="BA4746" s="15" t="s">
        <v>819</v>
      </c>
      <c r="BB4746" s="15" t="s">
        <v>14014</v>
      </c>
    </row>
    <row r="4747" spans="48:54" hidden="1" x14ac:dyDescent="0.25">
      <c r="AV4747" s="15" t="str">
        <f t="shared" si="73"/>
        <v>CA-2021-542  The Iris</v>
      </c>
      <c r="AW4747" s="15" t="s">
        <v>15850</v>
      </c>
      <c r="AX4747" s="15" t="s">
        <v>15851</v>
      </c>
      <c r="AY4747" s="15" t="s">
        <v>15852</v>
      </c>
      <c r="AZ4747" s="15" t="s">
        <v>819</v>
      </c>
      <c r="BA4747" s="15" t="s">
        <v>819</v>
      </c>
      <c r="BB4747" s="15" t="s">
        <v>15853</v>
      </c>
    </row>
    <row r="4748" spans="48:54" hidden="1" x14ac:dyDescent="0.25">
      <c r="AV4748" s="15" t="str">
        <f t="shared" si="73"/>
        <v>CA-2021-543  Beacon Landing</v>
      </c>
      <c r="AW4748" s="15" t="s">
        <v>13521</v>
      </c>
      <c r="AX4748" s="15" t="s">
        <v>13522</v>
      </c>
      <c r="AY4748" s="15" t="s">
        <v>15217</v>
      </c>
      <c r="AZ4748" s="15" t="s">
        <v>330</v>
      </c>
      <c r="BA4748" s="15" t="s">
        <v>819</v>
      </c>
      <c r="BB4748" s="15" t="s">
        <v>13949</v>
      </c>
    </row>
    <row r="4749" spans="48:54" hidden="1" x14ac:dyDescent="0.25">
      <c r="AV4749" s="15" t="str">
        <f t="shared" si="73"/>
        <v>CA-2021-544  Central Apartments</v>
      </c>
      <c r="AW4749" s="15" t="s">
        <v>15854</v>
      </c>
      <c r="AX4749" s="15" t="s">
        <v>15855</v>
      </c>
      <c r="AY4749" s="15" t="s">
        <v>15856</v>
      </c>
      <c r="AZ4749" s="15" t="s">
        <v>819</v>
      </c>
      <c r="BA4749" s="15" t="s">
        <v>819</v>
      </c>
      <c r="BB4749" s="15" t="s">
        <v>13716</v>
      </c>
    </row>
    <row r="4750" spans="48:54" hidden="1" x14ac:dyDescent="0.25">
      <c r="AV4750" s="15" t="str">
        <f t="shared" si="73"/>
        <v>CA-2021-545  The Journey  f.k.a Lincoln Apartments</v>
      </c>
      <c r="AW4750" s="15" t="s">
        <v>15857</v>
      </c>
      <c r="AX4750" s="15" t="s">
        <v>15858</v>
      </c>
      <c r="AY4750" s="15" t="s">
        <v>15859</v>
      </c>
      <c r="AZ4750" s="15" t="s">
        <v>819</v>
      </c>
      <c r="BA4750" s="15" t="s">
        <v>819</v>
      </c>
      <c r="BB4750" s="15" t="s">
        <v>13786</v>
      </c>
    </row>
    <row r="4751" spans="48:54" hidden="1" x14ac:dyDescent="0.25">
      <c r="AV4751" s="15" t="str">
        <f t="shared" si="73"/>
        <v>CA-2021-546  Lumina</v>
      </c>
      <c r="AW4751" s="15" t="s">
        <v>13523</v>
      </c>
      <c r="AX4751" s="15" t="s">
        <v>13524</v>
      </c>
      <c r="AY4751" s="15" t="s">
        <v>15860</v>
      </c>
      <c r="AZ4751" s="15" t="s">
        <v>15861</v>
      </c>
      <c r="BA4751" s="15" t="s">
        <v>819</v>
      </c>
      <c r="BB4751" s="15" t="s">
        <v>14802</v>
      </c>
    </row>
    <row r="4752" spans="48:54" hidden="1" x14ac:dyDescent="0.25">
      <c r="AV4752" s="15" t="str">
        <f t="shared" si="73"/>
        <v>CA-2021-547  Montesquieu Manor PSH</v>
      </c>
      <c r="AW4752" s="15" t="s">
        <v>15862</v>
      </c>
      <c r="AX4752" s="15" t="s">
        <v>15863</v>
      </c>
      <c r="AY4752" s="15" t="s">
        <v>15864</v>
      </c>
      <c r="AZ4752" s="15" t="s">
        <v>819</v>
      </c>
      <c r="BA4752" s="15" t="s">
        <v>819</v>
      </c>
      <c r="BB4752" s="15" t="s">
        <v>13900</v>
      </c>
    </row>
    <row r="4753" spans="48:54" hidden="1" x14ac:dyDescent="0.25">
      <c r="AV4753" s="15" t="str">
        <f t="shared" si="73"/>
        <v>CA-2021-548  My Angel</v>
      </c>
      <c r="AW4753" s="15" t="s">
        <v>13525</v>
      </c>
      <c r="AX4753" s="15" t="s">
        <v>13526</v>
      </c>
      <c r="AY4753" s="15" t="s">
        <v>15218</v>
      </c>
      <c r="AZ4753" s="15" t="s">
        <v>226</v>
      </c>
      <c r="BA4753" s="15" t="s">
        <v>819</v>
      </c>
      <c r="BB4753" s="15" t="s">
        <v>13941</v>
      </c>
    </row>
    <row r="4754" spans="48:54" hidden="1" x14ac:dyDescent="0.25">
      <c r="AV4754" s="15" t="str">
        <f t="shared" si="73"/>
        <v>CA-2021-550  Rousseau Residences PSH</v>
      </c>
      <c r="AW4754" s="15" t="s">
        <v>15865</v>
      </c>
      <c r="AX4754" s="15" t="s">
        <v>15866</v>
      </c>
      <c r="AY4754" s="15" t="s">
        <v>15864</v>
      </c>
      <c r="AZ4754" s="15" t="s">
        <v>819</v>
      </c>
      <c r="BA4754" s="15" t="s">
        <v>819</v>
      </c>
      <c r="BB4754" s="15" t="s">
        <v>13900</v>
      </c>
    </row>
    <row r="4755" spans="48:54" hidden="1" x14ac:dyDescent="0.25">
      <c r="AV4755" s="15" t="str">
        <f t="shared" si="73"/>
        <v>CA-2021-551  Santa Monica &amp; Vermont Apartments</v>
      </c>
      <c r="AW4755" s="15" t="s">
        <v>15867</v>
      </c>
      <c r="AX4755" s="15" t="s">
        <v>15868</v>
      </c>
      <c r="AY4755" s="15"/>
      <c r="AZ4755" s="15" t="s">
        <v>819</v>
      </c>
      <c r="BA4755" s="15" t="s">
        <v>819</v>
      </c>
      <c r="BB4755" s="15" t="s">
        <v>13867</v>
      </c>
    </row>
    <row r="4756" spans="48:54" hidden="1" x14ac:dyDescent="0.25">
      <c r="AV4756" s="15" t="str">
        <f t="shared" si="73"/>
        <v>CA-2021-556  Tizon</v>
      </c>
      <c r="AW4756" s="15" t="s">
        <v>13527</v>
      </c>
      <c r="AX4756" s="15" t="s">
        <v>15219</v>
      </c>
      <c r="AY4756" s="15" t="s">
        <v>13693</v>
      </c>
      <c r="AZ4756" s="15" t="s">
        <v>848</v>
      </c>
      <c r="BA4756" s="15" t="s">
        <v>848</v>
      </c>
      <c r="BB4756" s="15" t="s">
        <v>14262</v>
      </c>
    </row>
    <row r="4757" spans="48:54" hidden="1" x14ac:dyDescent="0.25">
      <c r="AV4757" s="15" t="str">
        <f t="shared" si="73"/>
        <v>CA-2021-557  ShoreLINE</v>
      </c>
      <c r="AW4757" s="15" t="s">
        <v>13528</v>
      </c>
      <c r="AX4757" s="15" t="s">
        <v>13529</v>
      </c>
      <c r="AY4757" s="15" t="s">
        <v>13694</v>
      </c>
      <c r="AZ4757" s="15" t="s">
        <v>848</v>
      </c>
      <c r="BA4757" s="15" t="s">
        <v>848</v>
      </c>
      <c r="BB4757" s="15" t="s">
        <v>14623</v>
      </c>
    </row>
    <row r="4758" spans="48:54" hidden="1" x14ac:dyDescent="0.25">
      <c r="AV4758" s="15" t="str">
        <f t="shared" si="73"/>
        <v>CA-2021-563  College Creek Apartments</v>
      </c>
      <c r="AW4758" s="15" t="s">
        <v>15869</v>
      </c>
      <c r="AX4758" s="15" t="s">
        <v>15870</v>
      </c>
      <c r="AY4758" s="15" t="s">
        <v>15871</v>
      </c>
      <c r="AZ4758" s="15" t="s">
        <v>137</v>
      </c>
      <c r="BA4758" s="15" t="s">
        <v>1929</v>
      </c>
      <c r="BB4758" s="15" t="s">
        <v>14148</v>
      </c>
    </row>
    <row r="4759" spans="48:54" hidden="1" x14ac:dyDescent="0.25">
      <c r="AV4759" s="15" t="str">
        <f t="shared" ref="AV4759:AV4822" si="74">CONCATENATE(AW4759,"  ",AX4759)</f>
        <v>CA-2021-567  Marina Village Apartments</v>
      </c>
      <c r="AW4759" s="15" t="s">
        <v>15872</v>
      </c>
      <c r="AX4759" s="15" t="s">
        <v>15873</v>
      </c>
      <c r="AY4759" s="15" t="s">
        <v>15874</v>
      </c>
      <c r="AZ4759" s="15" t="s">
        <v>267</v>
      </c>
      <c r="BA4759" s="15" t="s">
        <v>576</v>
      </c>
      <c r="BB4759" s="15" t="s">
        <v>14312</v>
      </c>
    </row>
    <row r="4760" spans="48:54" hidden="1" x14ac:dyDescent="0.25">
      <c r="AV4760" s="15" t="str">
        <f t="shared" si="74"/>
        <v>CA-2021-568  Vista Woods</v>
      </c>
      <c r="AW4760" s="15" t="s">
        <v>15875</v>
      </c>
      <c r="AX4760" s="15" t="s">
        <v>15876</v>
      </c>
      <c r="AY4760" s="15" t="s">
        <v>15877</v>
      </c>
      <c r="AZ4760" s="15" t="s">
        <v>563</v>
      </c>
      <c r="BA4760" s="15" t="s">
        <v>1275</v>
      </c>
      <c r="BB4760" s="15" t="s">
        <v>14508</v>
      </c>
    </row>
    <row r="4761" spans="48:54" hidden="1" x14ac:dyDescent="0.25">
      <c r="AV4761" s="15" t="str">
        <f t="shared" si="74"/>
        <v>CA-2021-570  Shiloh Terrace</v>
      </c>
      <c r="AW4761" s="15" t="s">
        <v>15878</v>
      </c>
      <c r="AX4761" s="15" t="s">
        <v>15879</v>
      </c>
      <c r="AY4761" s="15" t="s">
        <v>15880</v>
      </c>
      <c r="AZ4761" s="15" t="s">
        <v>628</v>
      </c>
      <c r="BA4761" s="15" t="s">
        <v>1929</v>
      </c>
      <c r="BB4761" s="15" t="s">
        <v>14003</v>
      </c>
    </row>
    <row r="4762" spans="48:54" hidden="1" x14ac:dyDescent="0.25">
      <c r="AV4762" s="15" t="str">
        <f t="shared" si="74"/>
        <v>CA-2021-571  Worthington Del Sol Family Apartments</v>
      </c>
      <c r="AW4762" s="15" t="s">
        <v>14803</v>
      </c>
      <c r="AX4762" s="15" t="s">
        <v>14804</v>
      </c>
      <c r="AY4762" s="15" t="s">
        <v>14805</v>
      </c>
      <c r="AZ4762" s="15" t="s">
        <v>524</v>
      </c>
      <c r="BA4762" s="15" t="s">
        <v>524</v>
      </c>
      <c r="BB4762" s="15" t="s">
        <v>14204</v>
      </c>
    </row>
    <row r="4763" spans="48:54" hidden="1" x14ac:dyDescent="0.25">
      <c r="AV4763" s="15" t="str">
        <f t="shared" si="74"/>
        <v>CA-2021-573  Anton Viridian Apartments</v>
      </c>
      <c r="AW4763" s="15" t="s">
        <v>13530</v>
      </c>
      <c r="AX4763" s="15" t="s">
        <v>15220</v>
      </c>
      <c r="AY4763" s="15" t="s">
        <v>13695</v>
      </c>
      <c r="AZ4763" s="15" t="s">
        <v>1463</v>
      </c>
      <c r="BA4763" s="15" t="s">
        <v>1275</v>
      </c>
      <c r="BB4763" s="15" t="s">
        <v>14155</v>
      </c>
    </row>
    <row r="4764" spans="48:54" hidden="1" x14ac:dyDescent="0.25">
      <c r="AV4764" s="15" t="str">
        <f t="shared" si="74"/>
        <v>CA-2021-576  Kiku Crossing</v>
      </c>
      <c r="AW4764" s="15" t="s">
        <v>13531</v>
      </c>
      <c r="AX4764" s="15" t="s">
        <v>13532</v>
      </c>
      <c r="AY4764" s="15" t="s">
        <v>15881</v>
      </c>
      <c r="AZ4764" s="15" t="s">
        <v>838</v>
      </c>
      <c r="BA4764" s="15" t="s">
        <v>838</v>
      </c>
      <c r="BB4764" s="15" t="s">
        <v>13979</v>
      </c>
    </row>
    <row r="4765" spans="48:54" hidden="1" x14ac:dyDescent="0.25">
      <c r="AV4765" s="15" t="str">
        <f t="shared" si="74"/>
        <v>CA-2021-588  SFHA Scattered Sites</v>
      </c>
      <c r="AW4765" s="15" t="s">
        <v>13533</v>
      </c>
      <c r="AX4765" s="15" t="s">
        <v>13534</v>
      </c>
      <c r="AY4765" s="15" t="s">
        <v>15221</v>
      </c>
      <c r="AZ4765" s="15" t="s">
        <v>845</v>
      </c>
      <c r="BA4765" s="15" t="s">
        <v>845</v>
      </c>
      <c r="BB4765" s="15" t="s">
        <v>13696</v>
      </c>
    </row>
    <row r="4766" spans="48:54" hidden="1" x14ac:dyDescent="0.25">
      <c r="AV4766" s="15" t="str">
        <f t="shared" si="74"/>
        <v>CA-2021-590  Morro Bay Apartments</v>
      </c>
      <c r="AW4766" s="15" t="s">
        <v>13535</v>
      </c>
      <c r="AX4766" s="15" t="s">
        <v>13536</v>
      </c>
      <c r="AY4766" s="15" t="s">
        <v>13697</v>
      </c>
      <c r="AZ4766" s="15" t="s">
        <v>1792</v>
      </c>
      <c r="BA4766" s="15" t="s">
        <v>844</v>
      </c>
      <c r="BB4766" s="15" t="s">
        <v>13872</v>
      </c>
    </row>
    <row r="4767" spans="48:54" hidden="1" x14ac:dyDescent="0.25">
      <c r="AV4767" s="15" t="str">
        <f t="shared" si="74"/>
        <v>CA-2021-591  Mariposa Place / West San Carlos Residential</v>
      </c>
      <c r="AW4767" s="15" t="s">
        <v>15882</v>
      </c>
      <c r="AX4767" s="15" t="s">
        <v>15883</v>
      </c>
      <c r="AY4767" s="15" t="s">
        <v>15884</v>
      </c>
      <c r="AZ4767" s="15" t="s">
        <v>851</v>
      </c>
      <c r="BA4767" s="15" t="s">
        <v>850</v>
      </c>
      <c r="BB4767" s="15" t="s">
        <v>14801</v>
      </c>
    </row>
    <row r="4768" spans="48:54" hidden="1" x14ac:dyDescent="0.25">
      <c r="AV4768" s="15" t="str">
        <f t="shared" si="74"/>
        <v>CA-2021-592  Ramona Metro Point</v>
      </c>
      <c r="AW4768" s="15" t="s">
        <v>15885</v>
      </c>
      <c r="AX4768" s="15" t="s">
        <v>15886</v>
      </c>
      <c r="AY4768" s="15" t="s">
        <v>15887</v>
      </c>
      <c r="AZ4768" s="15" t="s">
        <v>1280</v>
      </c>
      <c r="BA4768" s="15" t="s">
        <v>819</v>
      </c>
      <c r="BB4768" s="15" t="s">
        <v>13829</v>
      </c>
    </row>
    <row r="4769" spans="48:54" hidden="1" x14ac:dyDescent="0.25">
      <c r="AV4769" s="15" t="str">
        <f t="shared" si="74"/>
        <v>CA-2021-593  Vitalia fka Bascom Apartments</v>
      </c>
      <c r="AW4769" s="15" t="s">
        <v>13537</v>
      </c>
      <c r="AX4769" s="15" t="s">
        <v>15222</v>
      </c>
      <c r="AY4769" s="15" t="s">
        <v>15223</v>
      </c>
      <c r="AZ4769" s="15" t="s">
        <v>851</v>
      </c>
      <c r="BA4769" s="15" t="s">
        <v>850</v>
      </c>
      <c r="BB4769" s="15" t="s">
        <v>14434</v>
      </c>
    </row>
    <row r="4770" spans="48:54" hidden="1" x14ac:dyDescent="0.25">
      <c r="AV4770" s="15" t="str">
        <f t="shared" si="74"/>
        <v>CA-2021-595  Corazón del Valle (CDV) II</v>
      </c>
      <c r="AW4770" s="15" t="s">
        <v>15888</v>
      </c>
      <c r="AX4770" s="15" t="s">
        <v>15889</v>
      </c>
      <c r="AY4770" s="15" t="s">
        <v>15890</v>
      </c>
      <c r="AZ4770" s="15" t="s">
        <v>631</v>
      </c>
      <c r="BA4770" s="15" t="s">
        <v>819</v>
      </c>
      <c r="BB4770" s="15" t="s">
        <v>13788</v>
      </c>
    </row>
    <row r="4771" spans="48:54" hidden="1" x14ac:dyDescent="0.25">
      <c r="AV4771" s="15" t="str">
        <f t="shared" si="74"/>
        <v>CA-2021-596  The Salvation Army Anaheim Center of Hope Apartmen</v>
      </c>
      <c r="AW4771" s="15" t="s">
        <v>13538</v>
      </c>
      <c r="AX4771" s="15" t="s">
        <v>13539</v>
      </c>
      <c r="AY4771" s="15" t="s">
        <v>15224</v>
      </c>
      <c r="AZ4771" s="15" t="s">
        <v>1276</v>
      </c>
      <c r="BA4771" s="15" t="s">
        <v>1277</v>
      </c>
      <c r="BB4771" s="15" t="s">
        <v>14358</v>
      </c>
    </row>
    <row r="4772" spans="48:54" hidden="1" x14ac:dyDescent="0.25">
      <c r="AV4772" s="15" t="str">
        <f t="shared" si="74"/>
        <v>CA-2021-597  College Heights Cottages</v>
      </c>
      <c r="AW4772" s="15" t="s">
        <v>13540</v>
      </c>
      <c r="AX4772" s="15" t="s">
        <v>13541</v>
      </c>
      <c r="AY4772" s="15" t="s">
        <v>15891</v>
      </c>
      <c r="AZ4772" s="15" t="s">
        <v>616</v>
      </c>
      <c r="BA4772" s="15" t="s">
        <v>829</v>
      </c>
      <c r="BB4772" s="15" t="s">
        <v>14540</v>
      </c>
    </row>
    <row r="4773" spans="48:54" hidden="1" x14ac:dyDescent="0.25">
      <c r="AV4773" s="15" t="str">
        <f t="shared" si="74"/>
        <v>CA-2021-599  Centennial Gardens</v>
      </c>
      <c r="AW4773" s="15" t="s">
        <v>15892</v>
      </c>
      <c r="AX4773" s="15" t="s">
        <v>15893</v>
      </c>
      <c r="AY4773" s="15" t="s">
        <v>15894</v>
      </c>
      <c r="AZ4773" s="15" t="s">
        <v>885</v>
      </c>
      <c r="BA4773" s="15" t="s">
        <v>345</v>
      </c>
      <c r="BB4773" s="15" t="s">
        <v>14197</v>
      </c>
    </row>
    <row r="4774" spans="48:54" hidden="1" x14ac:dyDescent="0.25">
      <c r="AV4774" s="15" t="str">
        <f t="shared" si="74"/>
        <v>CA-2021-600  Valley Terrace Apartments</v>
      </c>
      <c r="AW4774" s="15" t="s">
        <v>13542</v>
      </c>
      <c r="AX4774" s="15" t="s">
        <v>737</v>
      </c>
      <c r="AY4774" s="15" t="s">
        <v>13698</v>
      </c>
      <c r="AZ4774" s="15" t="s">
        <v>879</v>
      </c>
      <c r="BA4774" s="15" t="s">
        <v>880</v>
      </c>
      <c r="BB4774" s="15" t="s">
        <v>13898</v>
      </c>
    </row>
    <row r="4775" spans="48:54" hidden="1" x14ac:dyDescent="0.25">
      <c r="AV4775" s="15" t="str">
        <f t="shared" si="74"/>
        <v>CA-2021-601  Clearlake Apartments</v>
      </c>
      <c r="AW4775" s="15" t="s">
        <v>13543</v>
      </c>
      <c r="AX4775" s="15" t="s">
        <v>1504</v>
      </c>
      <c r="AY4775" s="15" t="s">
        <v>1505</v>
      </c>
      <c r="AZ4775" s="15" t="s">
        <v>324</v>
      </c>
      <c r="BA4775" s="15" t="s">
        <v>323</v>
      </c>
      <c r="BB4775" s="15" t="s">
        <v>13809</v>
      </c>
    </row>
    <row r="4776" spans="48:54" hidden="1" x14ac:dyDescent="0.25">
      <c r="AV4776" s="15" t="str">
        <f t="shared" si="74"/>
        <v>CA-2021-603  Vista de La Sierra</v>
      </c>
      <c r="AW4776" s="15" t="s">
        <v>13544</v>
      </c>
      <c r="AX4776" s="15" t="s">
        <v>13545</v>
      </c>
      <c r="AY4776" s="15" t="s">
        <v>13699</v>
      </c>
      <c r="AZ4776" s="15" t="s">
        <v>526</v>
      </c>
      <c r="BA4776" s="15" t="s">
        <v>526</v>
      </c>
      <c r="BB4776" s="15" t="s">
        <v>13984</v>
      </c>
    </row>
    <row r="4777" spans="48:54" hidden="1" x14ac:dyDescent="0.25">
      <c r="AV4777" s="15" t="str">
        <f t="shared" si="74"/>
        <v>CA-2021-605  Valley Village Apartments</v>
      </c>
      <c r="AW4777" s="15" t="s">
        <v>15225</v>
      </c>
      <c r="AX4777" s="15" t="s">
        <v>9371</v>
      </c>
      <c r="AY4777" s="15" t="s">
        <v>15226</v>
      </c>
      <c r="AZ4777" s="15" t="s">
        <v>521</v>
      </c>
      <c r="BA4777" s="15" t="s">
        <v>830</v>
      </c>
      <c r="BB4777" s="15" t="s">
        <v>13753</v>
      </c>
    </row>
    <row r="4778" spans="48:54" hidden="1" x14ac:dyDescent="0.25">
      <c r="AV4778" s="15" t="str">
        <f t="shared" si="74"/>
        <v>CA-2021-609  Pelican Harbor</v>
      </c>
      <c r="AW4778" s="15" t="s">
        <v>15895</v>
      </c>
      <c r="AX4778" s="15" t="s">
        <v>15896</v>
      </c>
      <c r="AY4778" s="15" t="s">
        <v>15897</v>
      </c>
      <c r="AZ4778" s="15" t="s">
        <v>641</v>
      </c>
      <c r="BA4778" s="15" t="s">
        <v>1277</v>
      </c>
      <c r="BB4778" s="15" t="s">
        <v>14196</v>
      </c>
    </row>
    <row r="4779" spans="48:54" hidden="1" x14ac:dyDescent="0.25">
      <c r="AV4779" s="15" t="str">
        <f t="shared" si="74"/>
        <v>CA-2021-613  Maudelle Miller Shirek Community</v>
      </c>
      <c r="AW4779" s="15" t="s">
        <v>15898</v>
      </c>
      <c r="AX4779" s="15" t="s">
        <v>15899</v>
      </c>
      <c r="AY4779" s="15" t="s">
        <v>15900</v>
      </c>
      <c r="AZ4779" s="15" t="s">
        <v>215</v>
      </c>
      <c r="BA4779" s="15" t="s">
        <v>332</v>
      </c>
      <c r="BB4779" s="15" t="s">
        <v>13746</v>
      </c>
    </row>
    <row r="4780" spans="48:54" hidden="1" x14ac:dyDescent="0.25">
      <c r="AV4780" s="15" t="str">
        <f t="shared" si="74"/>
        <v>CA-2021-615  Valencia Garden Apartments</v>
      </c>
      <c r="AW4780" s="15" t="s">
        <v>13546</v>
      </c>
      <c r="AX4780" s="15" t="s">
        <v>15227</v>
      </c>
      <c r="AY4780" s="15" t="s">
        <v>15228</v>
      </c>
      <c r="AZ4780" s="15" t="s">
        <v>1277</v>
      </c>
      <c r="BA4780" s="15" t="s">
        <v>1277</v>
      </c>
      <c r="BB4780" s="15" t="s">
        <v>13792</v>
      </c>
    </row>
    <row r="4781" spans="48:54" hidden="1" x14ac:dyDescent="0.25">
      <c r="AV4781" s="15" t="str">
        <f t="shared" si="74"/>
        <v>CA-2021-616  Pacific Wind Apartments</v>
      </c>
      <c r="AW4781" s="15" t="s">
        <v>13547</v>
      </c>
      <c r="AX4781" s="15" t="s">
        <v>13548</v>
      </c>
      <c r="AY4781" s="15" t="s">
        <v>15901</v>
      </c>
      <c r="AZ4781" s="15" t="s">
        <v>1465</v>
      </c>
      <c r="BA4781" s="15" t="s">
        <v>848</v>
      </c>
      <c r="BB4781" s="15" t="s">
        <v>14016</v>
      </c>
    </row>
    <row r="4782" spans="48:54" hidden="1" x14ac:dyDescent="0.25">
      <c r="AV4782" s="15" t="str">
        <f t="shared" si="74"/>
        <v>CA-2021-621  Rancho Las Bolsas (Rancho Family)</v>
      </c>
      <c r="AW4782" s="15" t="s">
        <v>15902</v>
      </c>
      <c r="AX4782" s="15" t="s">
        <v>15903</v>
      </c>
      <c r="AY4782" s="15" t="s">
        <v>15904</v>
      </c>
      <c r="AZ4782" s="15" t="s">
        <v>938</v>
      </c>
      <c r="BA4782" s="15" t="s">
        <v>526</v>
      </c>
      <c r="BB4782" s="15" t="s">
        <v>14524</v>
      </c>
    </row>
    <row r="4783" spans="48:54" hidden="1" x14ac:dyDescent="0.25">
      <c r="AV4783" s="15" t="str">
        <f t="shared" si="74"/>
        <v>CA-2021-629  The Meridian</v>
      </c>
      <c r="AW4783" s="15" t="s">
        <v>15905</v>
      </c>
      <c r="AX4783" s="15" t="s">
        <v>15906</v>
      </c>
      <c r="AY4783" s="15" t="s">
        <v>15907</v>
      </c>
      <c r="AZ4783" s="15" t="s">
        <v>850</v>
      </c>
      <c r="BA4783" s="15" t="s">
        <v>850</v>
      </c>
      <c r="BB4783" s="15" t="s">
        <v>13923</v>
      </c>
    </row>
    <row r="4784" spans="48:54" hidden="1" x14ac:dyDescent="0.25">
      <c r="AV4784" s="15" t="str">
        <f t="shared" si="74"/>
        <v>CA-2021-632  Miramontes Apartments</v>
      </c>
      <c r="AW4784" s="15" t="s">
        <v>13549</v>
      </c>
      <c r="AX4784" s="15" t="s">
        <v>15229</v>
      </c>
      <c r="AY4784" s="15" t="s">
        <v>13700</v>
      </c>
      <c r="AZ4784" s="15" t="s">
        <v>757</v>
      </c>
      <c r="BA4784" s="15" t="s">
        <v>838</v>
      </c>
      <c r="BB4784" s="15" t="s">
        <v>14648</v>
      </c>
    </row>
    <row r="4785" spans="48:54" hidden="1" x14ac:dyDescent="0.25">
      <c r="AV4785" s="15" t="str">
        <f t="shared" si="74"/>
        <v>CA-2021-634   CHISPA East Garrison Apts</v>
      </c>
      <c r="AW4785" s="15" t="s">
        <v>15908</v>
      </c>
      <c r="AX4785" s="15" t="s">
        <v>15909</v>
      </c>
      <c r="AY4785" s="15" t="s">
        <v>15910</v>
      </c>
      <c r="AZ4785" s="15" t="s">
        <v>4519</v>
      </c>
      <c r="BA4785" s="15" t="s">
        <v>876</v>
      </c>
      <c r="BB4785" s="15" t="s">
        <v>13864</v>
      </c>
    </row>
    <row r="4786" spans="48:54" hidden="1" x14ac:dyDescent="0.25">
      <c r="AV4786" s="15" t="str">
        <f t="shared" si="74"/>
        <v>CA-2021-639  Heritage Gardens</v>
      </c>
      <c r="AW4786" s="15" t="s">
        <v>13550</v>
      </c>
      <c r="AX4786" s="15" t="s">
        <v>15911</v>
      </c>
      <c r="AY4786" s="15" t="s">
        <v>15912</v>
      </c>
      <c r="AZ4786" s="15" t="s">
        <v>1101</v>
      </c>
      <c r="BA4786" s="15" t="s">
        <v>819</v>
      </c>
      <c r="BB4786" s="15" t="s">
        <v>14436</v>
      </c>
    </row>
    <row r="4787" spans="48:54" hidden="1" x14ac:dyDescent="0.25">
      <c r="AV4787" s="15" t="str">
        <f t="shared" si="74"/>
        <v>CA-2021-642  Little Tokyo Towers</v>
      </c>
      <c r="AW4787" s="15" t="s">
        <v>13551</v>
      </c>
      <c r="AX4787" s="15" t="s">
        <v>13552</v>
      </c>
      <c r="AY4787" s="15" t="s">
        <v>13701</v>
      </c>
      <c r="AZ4787" s="15" t="s">
        <v>819</v>
      </c>
      <c r="BA4787" s="15" t="s">
        <v>819</v>
      </c>
      <c r="BB4787" s="15" t="s">
        <v>13718</v>
      </c>
    </row>
    <row r="4788" spans="48:54" hidden="1" x14ac:dyDescent="0.25">
      <c r="AV4788" s="15" t="str">
        <f t="shared" si="74"/>
        <v>CA-2021-643  Sango Court</v>
      </c>
      <c r="AW4788" s="15" t="s">
        <v>13553</v>
      </c>
      <c r="AX4788" s="15" t="s">
        <v>13554</v>
      </c>
      <c r="AY4788" s="15" t="s">
        <v>13702</v>
      </c>
      <c r="AZ4788" s="15" t="s">
        <v>1598</v>
      </c>
      <c r="BA4788" s="15" t="s">
        <v>850</v>
      </c>
      <c r="BB4788" s="15" t="s">
        <v>14022</v>
      </c>
    </row>
    <row r="4789" spans="48:54" hidden="1" x14ac:dyDescent="0.25">
      <c r="AV4789" s="15" t="str">
        <f t="shared" si="74"/>
        <v>CA-2021-647  Portola Senior</v>
      </c>
      <c r="AW4789" s="15" t="s">
        <v>13555</v>
      </c>
      <c r="AX4789" s="15" t="s">
        <v>13556</v>
      </c>
      <c r="AY4789" s="15" t="s">
        <v>15913</v>
      </c>
      <c r="AZ4789" s="15" t="s">
        <v>5616</v>
      </c>
      <c r="BA4789" s="15" t="s">
        <v>1277</v>
      </c>
      <c r="BB4789" s="15" t="s">
        <v>14806</v>
      </c>
    </row>
    <row r="4790" spans="48:54" hidden="1" x14ac:dyDescent="0.25">
      <c r="AV4790" s="15" t="str">
        <f t="shared" si="74"/>
        <v>CA-2021-648  Somis Ranch Farmworker Housing Community - Phase I</v>
      </c>
      <c r="AW4790" s="15" t="s">
        <v>15914</v>
      </c>
      <c r="AX4790" s="15" t="s">
        <v>15915</v>
      </c>
      <c r="AY4790" s="15" t="s">
        <v>15916</v>
      </c>
      <c r="AZ4790" s="15" t="s">
        <v>15917</v>
      </c>
      <c r="BA4790" s="15" t="s">
        <v>1009</v>
      </c>
      <c r="BB4790" s="15" t="s">
        <v>15918</v>
      </c>
    </row>
    <row r="4791" spans="48:54" hidden="1" x14ac:dyDescent="0.25">
      <c r="AV4791" s="15" t="str">
        <f t="shared" si="74"/>
        <v>CA-2021-649  26 Point 2</v>
      </c>
      <c r="AW4791" s="15" t="s">
        <v>13557</v>
      </c>
      <c r="AX4791" s="15" t="s">
        <v>13558</v>
      </c>
      <c r="AY4791" s="15" t="s">
        <v>13703</v>
      </c>
      <c r="AZ4791" s="15" t="s">
        <v>1101</v>
      </c>
      <c r="BA4791" s="15" t="s">
        <v>819</v>
      </c>
      <c r="BB4791" s="15" t="s">
        <v>14460</v>
      </c>
    </row>
    <row r="4792" spans="48:54" hidden="1" x14ac:dyDescent="0.25">
      <c r="AV4792" s="15" t="str">
        <f t="shared" si="74"/>
        <v>CA-2021-650  Hotel Fresno Apartments</v>
      </c>
      <c r="AW4792" s="15" t="s">
        <v>13559</v>
      </c>
      <c r="AX4792" s="15" t="s">
        <v>7759</v>
      </c>
      <c r="AY4792" s="15" t="s">
        <v>7760</v>
      </c>
      <c r="AZ4792" s="15" t="s">
        <v>830</v>
      </c>
      <c r="BA4792" s="15" t="s">
        <v>830</v>
      </c>
      <c r="BB4792" s="15" t="s">
        <v>14231</v>
      </c>
    </row>
    <row r="4793" spans="48:54" hidden="1" x14ac:dyDescent="0.25">
      <c r="AV4793" s="15" t="str">
        <f t="shared" si="74"/>
        <v>CA-2021-651  Santa Fe Commons I</v>
      </c>
      <c r="AW4793" s="15" t="s">
        <v>13560</v>
      </c>
      <c r="AX4793" s="15" t="s">
        <v>13561</v>
      </c>
      <c r="AY4793" s="15" t="s">
        <v>15919</v>
      </c>
      <c r="AZ4793" s="15" t="s">
        <v>520</v>
      </c>
      <c r="BA4793" s="15" t="s">
        <v>520</v>
      </c>
      <c r="BB4793" s="15" t="s">
        <v>13782</v>
      </c>
    </row>
    <row r="4794" spans="48:54" hidden="1" x14ac:dyDescent="0.25">
      <c r="AV4794" s="15" t="str">
        <f t="shared" si="74"/>
        <v>CA-2021-652  Palm Terrace II</v>
      </c>
      <c r="AW4794" s="15" t="s">
        <v>13562</v>
      </c>
      <c r="AX4794" s="15" t="s">
        <v>13563</v>
      </c>
      <c r="AY4794" s="15" t="s">
        <v>13704</v>
      </c>
      <c r="AZ4794" s="15" t="s">
        <v>651</v>
      </c>
      <c r="BA4794" s="15" t="s">
        <v>520</v>
      </c>
      <c r="BB4794" s="15" t="s">
        <v>13908</v>
      </c>
    </row>
    <row r="4795" spans="48:54" hidden="1" x14ac:dyDescent="0.25">
      <c r="AV4795" s="15" t="str">
        <f t="shared" si="74"/>
        <v>CA-2021-653  Lofts at Fort Visalia</v>
      </c>
      <c r="AW4795" s="15" t="s">
        <v>13564</v>
      </c>
      <c r="AX4795" s="15" t="s">
        <v>13565</v>
      </c>
      <c r="AY4795" s="15" t="s">
        <v>13705</v>
      </c>
      <c r="AZ4795" s="15" t="s">
        <v>785</v>
      </c>
      <c r="BA4795" s="15" t="s">
        <v>520</v>
      </c>
      <c r="BB4795" s="15" t="s">
        <v>13831</v>
      </c>
    </row>
    <row r="4796" spans="48:54" hidden="1" x14ac:dyDescent="0.25">
      <c r="AV4796" s="15" t="str">
        <f t="shared" si="74"/>
        <v>CA-2021-655  Osgood Apartments</v>
      </c>
      <c r="AW4796" s="15" t="s">
        <v>15920</v>
      </c>
      <c r="AX4796" s="15" t="s">
        <v>15921</v>
      </c>
      <c r="AY4796" s="15" t="s">
        <v>15922</v>
      </c>
      <c r="AZ4796" s="15" t="s">
        <v>357</v>
      </c>
      <c r="BA4796" s="15" t="s">
        <v>332</v>
      </c>
      <c r="BB4796" s="15" t="s">
        <v>13996</v>
      </c>
    </row>
    <row r="4797" spans="48:54" hidden="1" x14ac:dyDescent="0.25">
      <c r="AV4797" s="15" t="str">
        <f t="shared" si="74"/>
        <v>CA-2021-656  Arroyo Crossing II</v>
      </c>
      <c r="AW4797" s="15" t="s">
        <v>15923</v>
      </c>
      <c r="AX4797" s="15" t="s">
        <v>15924</v>
      </c>
      <c r="AY4797" s="15"/>
      <c r="AZ4797" s="15" t="s">
        <v>574</v>
      </c>
      <c r="BA4797" s="15" t="s">
        <v>526</v>
      </c>
      <c r="BB4797" s="15" t="s">
        <v>13909</v>
      </c>
    </row>
    <row r="4798" spans="48:54" hidden="1" x14ac:dyDescent="0.25">
      <c r="AV4798" s="15" t="str">
        <f t="shared" si="74"/>
        <v>CA-2021-660  Mangini Place Apartments</v>
      </c>
      <c r="AW4798" s="15" t="s">
        <v>15925</v>
      </c>
      <c r="AX4798" s="15" t="s">
        <v>15926</v>
      </c>
      <c r="AY4798" s="15" t="s">
        <v>15927</v>
      </c>
      <c r="AZ4798" s="15" t="s">
        <v>1049</v>
      </c>
      <c r="BA4798" s="15" t="s">
        <v>781</v>
      </c>
      <c r="BB4798" s="15" t="s">
        <v>14255</v>
      </c>
    </row>
    <row r="4799" spans="48:54" hidden="1" x14ac:dyDescent="0.25">
      <c r="AV4799" s="15" t="str">
        <f t="shared" si="74"/>
        <v>CA-2021-663  Cornerstone South by Mutual Housing</v>
      </c>
      <c r="AW4799" s="15" t="s">
        <v>13566</v>
      </c>
      <c r="AX4799" s="15" t="s">
        <v>15230</v>
      </c>
      <c r="AY4799" s="15" t="s">
        <v>15180</v>
      </c>
      <c r="AZ4799" s="15" t="s">
        <v>781</v>
      </c>
      <c r="BA4799" s="15" t="s">
        <v>781</v>
      </c>
      <c r="BB4799" s="15" t="s">
        <v>14190</v>
      </c>
    </row>
    <row r="4800" spans="48:54" hidden="1" x14ac:dyDescent="0.25">
      <c r="AV4800" s="15" t="str">
        <f t="shared" si="74"/>
        <v>CA-2021-664  Central City I</v>
      </c>
      <c r="AW4800" s="15" t="s">
        <v>15928</v>
      </c>
      <c r="AX4800" s="15" t="s">
        <v>15929</v>
      </c>
      <c r="AY4800" s="15" t="s">
        <v>15930</v>
      </c>
      <c r="AZ4800" s="15" t="s">
        <v>781</v>
      </c>
      <c r="BA4800" s="15" t="s">
        <v>781</v>
      </c>
      <c r="BB4800" s="15" t="s">
        <v>15931</v>
      </c>
    </row>
    <row r="4801" spans="48:54" hidden="1" x14ac:dyDescent="0.25">
      <c r="AV4801" s="15" t="str">
        <f t="shared" si="74"/>
        <v>CA-2021-667  Vista Sunrise II</v>
      </c>
      <c r="AW4801" s="15" t="s">
        <v>15932</v>
      </c>
      <c r="AX4801" s="15" t="s">
        <v>15933</v>
      </c>
      <c r="AY4801" s="15" t="s">
        <v>15934</v>
      </c>
      <c r="AZ4801" s="15" t="s">
        <v>1007</v>
      </c>
      <c r="BA4801" s="15" t="s">
        <v>526</v>
      </c>
      <c r="BB4801" s="15" t="s">
        <v>13748</v>
      </c>
    </row>
    <row r="4802" spans="48:54" hidden="1" x14ac:dyDescent="0.25">
      <c r="AV4802" s="15" t="str">
        <f t="shared" si="74"/>
        <v>CA-2021-670  Canterbury Village</v>
      </c>
      <c r="AW4802" s="15" t="s">
        <v>14807</v>
      </c>
      <c r="AX4802" s="15" t="s">
        <v>14808</v>
      </c>
      <c r="AY4802" s="15" t="s">
        <v>14809</v>
      </c>
      <c r="AZ4802" s="15" t="s">
        <v>936</v>
      </c>
      <c r="BA4802" s="15" t="s">
        <v>819</v>
      </c>
      <c r="BB4802" s="15" t="s">
        <v>14810</v>
      </c>
    </row>
    <row r="4803" spans="48:54" hidden="1" x14ac:dyDescent="0.25">
      <c r="AV4803" s="15" t="str">
        <f t="shared" si="74"/>
        <v>CA-2021-671  The Gardens</v>
      </c>
      <c r="AW4803" s="15" t="s">
        <v>14811</v>
      </c>
      <c r="AX4803" s="15" t="s">
        <v>9459</v>
      </c>
      <c r="AY4803" s="15" t="s">
        <v>14812</v>
      </c>
      <c r="AZ4803" s="15" t="s">
        <v>220</v>
      </c>
      <c r="BA4803" s="15" t="s">
        <v>819</v>
      </c>
      <c r="BB4803" s="15" t="s">
        <v>14568</v>
      </c>
    </row>
    <row r="4804" spans="48:54" hidden="1" x14ac:dyDescent="0.25">
      <c r="AV4804" s="15" t="str">
        <f t="shared" si="74"/>
        <v>CA-2021-673  Woodward Family Apartments</v>
      </c>
      <c r="AW4804" s="15" t="s">
        <v>14813</v>
      </c>
      <c r="AX4804" s="15" t="s">
        <v>14814</v>
      </c>
      <c r="AY4804" s="15" t="s">
        <v>15231</v>
      </c>
      <c r="AZ4804" s="15" t="s">
        <v>1953</v>
      </c>
      <c r="BA4804" s="15" t="s">
        <v>1954</v>
      </c>
      <c r="BB4804" s="15" t="s">
        <v>14276</v>
      </c>
    </row>
    <row r="4805" spans="48:54" hidden="1" x14ac:dyDescent="0.25">
      <c r="AV4805" s="15" t="str">
        <f t="shared" si="74"/>
        <v>CA-2021-675  Cathedral Plaza</v>
      </c>
      <c r="AW4805" s="15" t="s">
        <v>14815</v>
      </c>
      <c r="AX4805" s="15" t="s">
        <v>14816</v>
      </c>
      <c r="AY4805" s="15" t="s">
        <v>14817</v>
      </c>
      <c r="AZ4805" s="15" t="s">
        <v>848</v>
      </c>
      <c r="BA4805" s="15" t="s">
        <v>848</v>
      </c>
      <c r="BB4805" s="15" t="s">
        <v>13789</v>
      </c>
    </row>
    <row r="4806" spans="48:54" hidden="1" x14ac:dyDescent="0.25">
      <c r="AV4806" s="15" t="str">
        <f t="shared" si="74"/>
        <v>CA-2021-677  Noble Creek Apartments</v>
      </c>
      <c r="AW4806" s="15" t="s">
        <v>13567</v>
      </c>
      <c r="AX4806" s="15" t="s">
        <v>12666</v>
      </c>
      <c r="AY4806" s="15" t="s">
        <v>13706</v>
      </c>
      <c r="AZ4806" s="15" t="s">
        <v>525</v>
      </c>
      <c r="BA4806" s="15" t="s">
        <v>526</v>
      </c>
      <c r="BB4806" s="15" t="s">
        <v>14349</v>
      </c>
    </row>
    <row r="4807" spans="48:54" hidden="1" x14ac:dyDescent="0.25">
      <c r="AV4807" s="15" t="str">
        <f t="shared" si="74"/>
        <v>CA-2021-680  Terracina at Whitney Ranch</v>
      </c>
      <c r="AW4807" s="15" t="s">
        <v>15935</v>
      </c>
      <c r="AX4807" s="15" t="s">
        <v>15936</v>
      </c>
      <c r="AY4807" s="15"/>
      <c r="AZ4807" s="15" t="s">
        <v>17</v>
      </c>
      <c r="BA4807" s="15" t="s">
        <v>362</v>
      </c>
      <c r="BB4807" s="15" t="s">
        <v>14129</v>
      </c>
    </row>
    <row r="4808" spans="48:54" hidden="1" x14ac:dyDescent="0.25">
      <c r="AV4808" s="15" t="str">
        <f t="shared" si="74"/>
        <v>CA-2021-682  Poppy Grove I</v>
      </c>
      <c r="AW4808" s="15" t="s">
        <v>15937</v>
      </c>
      <c r="AX4808" s="15" t="s">
        <v>15938</v>
      </c>
      <c r="AY4808" s="15" t="s">
        <v>15939</v>
      </c>
      <c r="AZ4808" s="15" t="s">
        <v>564</v>
      </c>
      <c r="BA4808" s="15" t="s">
        <v>781</v>
      </c>
      <c r="BB4808" s="15" t="s">
        <v>14439</v>
      </c>
    </row>
    <row r="4809" spans="48:54" hidden="1" x14ac:dyDescent="0.25">
      <c r="AV4809" s="15" t="str">
        <f t="shared" si="74"/>
        <v>CA-2021-683  Aspen Wood Apartments</v>
      </c>
      <c r="AW4809" s="15" t="s">
        <v>15940</v>
      </c>
      <c r="AX4809" s="15" t="s">
        <v>15941</v>
      </c>
      <c r="AY4809" s="15" t="s">
        <v>15942</v>
      </c>
      <c r="AZ4809" s="15" t="s">
        <v>1038</v>
      </c>
      <c r="BA4809" s="15" t="s">
        <v>1275</v>
      </c>
      <c r="BB4809" s="15" t="s">
        <v>14464</v>
      </c>
    </row>
    <row r="4810" spans="48:54" hidden="1" x14ac:dyDescent="0.25">
      <c r="AV4810" s="15" t="str">
        <f t="shared" si="74"/>
        <v>CA-2021-685  Harbor Yard Apartments fka 2400 Long Beach</v>
      </c>
      <c r="AW4810" s="15" t="s">
        <v>15943</v>
      </c>
      <c r="AX4810" s="15" t="s">
        <v>15944</v>
      </c>
      <c r="AY4810" s="15" t="s">
        <v>15945</v>
      </c>
      <c r="AZ4810" s="15" t="s">
        <v>1101</v>
      </c>
      <c r="BA4810" s="15" t="s">
        <v>819</v>
      </c>
      <c r="BB4810" s="15" t="s">
        <v>14436</v>
      </c>
    </row>
    <row r="4811" spans="48:54" hidden="1" x14ac:dyDescent="0.25">
      <c r="AV4811" s="15" t="str">
        <f t="shared" si="74"/>
        <v>CA-2021-686  308 Sango</v>
      </c>
      <c r="AW4811" s="15" t="s">
        <v>15946</v>
      </c>
      <c r="AX4811" s="15" t="s">
        <v>15947</v>
      </c>
      <c r="AY4811" s="15" t="s">
        <v>15948</v>
      </c>
      <c r="AZ4811" s="15" t="s">
        <v>1598</v>
      </c>
      <c r="BA4811" s="15" t="s">
        <v>850</v>
      </c>
      <c r="BB4811" s="15" t="s">
        <v>14022</v>
      </c>
    </row>
    <row r="4812" spans="48:54" hidden="1" x14ac:dyDescent="0.25">
      <c r="AV4812" s="15" t="str">
        <f t="shared" si="74"/>
        <v>CA-2021-694  Sycamore Street Commons and La Playa Apartments (SCATTERED)</v>
      </c>
      <c r="AW4812" s="15" t="s">
        <v>14818</v>
      </c>
      <c r="AX4812" s="15" t="s">
        <v>15949</v>
      </c>
      <c r="AY4812" s="15" t="s">
        <v>15264</v>
      </c>
      <c r="AZ4812" s="15" t="s">
        <v>1011</v>
      </c>
      <c r="BA4812" s="15" t="s">
        <v>1011</v>
      </c>
      <c r="BB4812" s="15" t="s">
        <v>13744</v>
      </c>
    </row>
    <row r="4813" spans="48:54" hidden="1" x14ac:dyDescent="0.25">
      <c r="AV4813" s="15" t="str">
        <f t="shared" si="74"/>
        <v>CA-2021-700  MacArthur Studios</v>
      </c>
      <c r="AW4813" s="15" t="s">
        <v>15950</v>
      </c>
      <c r="AX4813" s="15" t="s">
        <v>15951</v>
      </c>
      <c r="AY4813" s="15" t="s">
        <v>15952</v>
      </c>
      <c r="AZ4813" s="15" t="s">
        <v>331</v>
      </c>
      <c r="BA4813" s="15" t="s">
        <v>332</v>
      </c>
      <c r="BB4813" s="15" t="s">
        <v>14614</v>
      </c>
    </row>
    <row r="4814" spans="48:54" hidden="1" x14ac:dyDescent="0.25">
      <c r="AV4814" s="15" t="str">
        <f t="shared" si="74"/>
        <v>CA-2021-701  Liberty Bell Courtyards</v>
      </c>
      <c r="AW4814" s="15" t="s">
        <v>15953</v>
      </c>
      <c r="AX4814" s="15" t="s">
        <v>15954</v>
      </c>
      <c r="AY4814" s="15" t="s">
        <v>15955</v>
      </c>
      <c r="AZ4814" s="15" t="s">
        <v>1953</v>
      </c>
      <c r="BA4814" s="15" t="s">
        <v>1954</v>
      </c>
      <c r="BB4814" s="15" t="s">
        <v>14276</v>
      </c>
    </row>
    <row r="4815" spans="48:54" hidden="1" x14ac:dyDescent="0.25">
      <c r="AV4815" s="15" t="str">
        <f t="shared" si="74"/>
        <v>CA-2021-702  Bear Ridge Apartments</v>
      </c>
      <c r="AW4815" s="15" t="s">
        <v>14819</v>
      </c>
      <c r="AX4815" s="15" t="s">
        <v>15232</v>
      </c>
      <c r="AY4815" s="15" t="s">
        <v>15956</v>
      </c>
      <c r="AZ4815" s="15" t="s">
        <v>852</v>
      </c>
      <c r="BA4815" s="15" t="s">
        <v>853</v>
      </c>
      <c r="BB4815" s="15" t="s">
        <v>14550</v>
      </c>
    </row>
    <row r="4816" spans="48:54" hidden="1" x14ac:dyDescent="0.25">
      <c r="AV4816" s="15" t="str">
        <f t="shared" si="74"/>
        <v>CA-2021-703  The Wong Center</v>
      </c>
      <c r="AW4816" s="15" t="s">
        <v>15957</v>
      </c>
      <c r="AX4816" s="15" t="s">
        <v>15958</v>
      </c>
      <c r="AY4816" s="15" t="s">
        <v>15959</v>
      </c>
      <c r="AZ4816" s="15" t="s">
        <v>781</v>
      </c>
      <c r="BA4816" s="15" t="s">
        <v>781</v>
      </c>
      <c r="BB4816" s="15" t="s">
        <v>13795</v>
      </c>
    </row>
    <row r="4817" spans="48:54" hidden="1" x14ac:dyDescent="0.25">
      <c r="AV4817" s="15" t="str">
        <f t="shared" si="74"/>
        <v>CA-2021-705  Poppy Grove III</v>
      </c>
      <c r="AW4817" s="15" t="s">
        <v>15960</v>
      </c>
      <c r="AX4817" s="15" t="s">
        <v>15961</v>
      </c>
      <c r="AY4817" s="15" t="s">
        <v>15939</v>
      </c>
      <c r="AZ4817" s="15" t="s">
        <v>564</v>
      </c>
      <c r="BA4817" s="15" t="s">
        <v>781</v>
      </c>
      <c r="BB4817" s="15" t="s">
        <v>14439</v>
      </c>
    </row>
    <row r="4818" spans="48:54" hidden="1" x14ac:dyDescent="0.25">
      <c r="AV4818" s="15" t="str">
        <f t="shared" si="74"/>
        <v>CA-2021-707  Vista Lane Family Homes</v>
      </c>
      <c r="AW4818" s="15" t="s">
        <v>15962</v>
      </c>
      <c r="AX4818" s="15" t="s">
        <v>15963</v>
      </c>
      <c r="AY4818" s="15" t="s">
        <v>15964</v>
      </c>
      <c r="AZ4818" s="15" t="s">
        <v>76</v>
      </c>
      <c r="BA4818" s="15" t="s">
        <v>848</v>
      </c>
      <c r="BB4818" s="15" t="s">
        <v>14335</v>
      </c>
    </row>
    <row r="4819" spans="48:54" hidden="1" x14ac:dyDescent="0.25">
      <c r="AV4819" s="15" t="str">
        <f t="shared" si="74"/>
        <v>CA-2021-709  Centennial Square Apartments</v>
      </c>
      <c r="AW4819" s="15" t="s">
        <v>15965</v>
      </c>
      <c r="AX4819" s="15" t="s">
        <v>15966</v>
      </c>
      <c r="AY4819" s="15"/>
      <c r="AZ4819" s="15" t="s">
        <v>885</v>
      </c>
      <c r="BA4819" s="15" t="s">
        <v>345</v>
      </c>
      <c r="BB4819" s="15" t="s">
        <v>13951</v>
      </c>
    </row>
    <row r="4820" spans="48:54" hidden="1" x14ac:dyDescent="0.25">
      <c r="AV4820" s="15" t="str">
        <f t="shared" si="74"/>
        <v>CA-2021-712  Levant Senior Cottages</v>
      </c>
      <c r="AW4820" s="15" t="s">
        <v>15967</v>
      </c>
      <c r="AX4820" s="15" t="s">
        <v>15968</v>
      </c>
      <c r="AY4820" s="15" t="s">
        <v>15969</v>
      </c>
      <c r="AZ4820" s="15" t="s">
        <v>848</v>
      </c>
      <c r="BA4820" s="15" t="s">
        <v>848</v>
      </c>
      <c r="BB4820" s="15" t="s">
        <v>14171</v>
      </c>
    </row>
    <row r="4821" spans="48:54" hidden="1" x14ac:dyDescent="0.25">
      <c r="AV4821" s="15" t="str">
        <f t="shared" si="74"/>
        <v>CA-2021-714  Residency at the Entrepreneur Hollywood</v>
      </c>
      <c r="AW4821" s="15" t="s">
        <v>15970</v>
      </c>
      <c r="AX4821" s="15" t="s">
        <v>15971</v>
      </c>
      <c r="AY4821" s="15" t="s">
        <v>15972</v>
      </c>
      <c r="AZ4821" s="15" t="s">
        <v>819</v>
      </c>
      <c r="BA4821" s="15" t="s">
        <v>819</v>
      </c>
      <c r="BB4821" s="15" t="s">
        <v>13919</v>
      </c>
    </row>
    <row r="4822" spans="48:54" hidden="1" x14ac:dyDescent="0.25">
      <c r="AV4822" s="15" t="str">
        <f t="shared" si="74"/>
        <v>CA-2021-718  Kifer Senior Apartments FKA Kifer Senior Housing</v>
      </c>
      <c r="AW4822" s="15" t="s">
        <v>14820</v>
      </c>
      <c r="AX4822" s="15" t="s">
        <v>15973</v>
      </c>
      <c r="AY4822" s="15" t="s">
        <v>15974</v>
      </c>
      <c r="AZ4822" s="15" t="s">
        <v>850</v>
      </c>
      <c r="BA4822" s="15" t="s">
        <v>850</v>
      </c>
      <c r="BB4822" s="15" t="s">
        <v>13923</v>
      </c>
    </row>
    <row r="4823" spans="48:54" hidden="1" x14ac:dyDescent="0.25">
      <c r="AV4823" s="15" t="str">
        <f t="shared" ref="AV4823:AV4886" si="75">CONCATENATE(AW4823,"  ",AX4823)</f>
        <v>CA-2021-723  Alamo Street Apartments</v>
      </c>
      <c r="AW4823" s="15" t="s">
        <v>15975</v>
      </c>
      <c r="AX4823" s="15" t="s">
        <v>15976</v>
      </c>
      <c r="AY4823" s="15" t="s">
        <v>15977</v>
      </c>
      <c r="AZ4823" s="15" t="s">
        <v>1014</v>
      </c>
      <c r="BA4823" s="15" t="s">
        <v>1009</v>
      </c>
      <c r="BB4823" s="15" t="s">
        <v>14258</v>
      </c>
    </row>
    <row r="4824" spans="48:54" hidden="1" x14ac:dyDescent="0.25">
      <c r="AV4824" s="15" t="str">
        <f t="shared" si="75"/>
        <v>CA-2021-724  Manchester Urban Homes</v>
      </c>
      <c r="AW4824" s="15" t="s">
        <v>15978</v>
      </c>
      <c r="AX4824" s="15" t="s">
        <v>15979</v>
      </c>
      <c r="AY4824" s="15" t="s">
        <v>15980</v>
      </c>
      <c r="AZ4824" s="15" t="s">
        <v>819</v>
      </c>
      <c r="BA4824" s="15" t="s">
        <v>819</v>
      </c>
      <c r="BB4824" s="15" t="s">
        <v>13794</v>
      </c>
    </row>
    <row r="4825" spans="48:54" hidden="1" x14ac:dyDescent="0.25">
      <c r="AV4825" s="15" t="str">
        <f t="shared" si="75"/>
        <v>CA-2021-726  Aviara</v>
      </c>
      <c r="AW4825" s="15" t="s">
        <v>15981</v>
      </c>
      <c r="AX4825" s="15" t="s">
        <v>15982</v>
      </c>
      <c r="AY4825" s="15" t="s">
        <v>15983</v>
      </c>
      <c r="AZ4825" s="15" t="s">
        <v>137</v>
      </c>
      <c r="BA4825" s="15" t="s">
        <v>1929</v>
      </c>
      <c r="BB4825" s="15" t="s">
        <v>14148</v>
      </c>
    </row>
    <row r="4826" spans="48:54" hidden="1" x14ac:dyDescent="0.25">
      <c r="AV4826" s="15" t="str">
        <f t="shared" si="75"/>
        <v>CA-2021-727  Monroe Street Apartments</v>
      </c>
      <c r="AW4826" s="15" t="s">
        <v>14821</v>
      </c>
      <c r="AX4826" s="15" t="s">
        <v>14822</v>
      </c>
      <c r="AY4826" s="15" t="s">
        <v>14823</v>
      </c>
      <c r="AZ4826" s="15" t="s">
        <v>850</v>
      </c>
      <c r="BA4826" s="15" t="s">
        <v>850</v>
      </c>
      <c r="BB4826" s="15" t="s">
        <v>13847</v>
      </c>
    </row>
    <row r="4827" spans="48:54" hidden="1" x14ac:dyDescent="0.25">
      <c r="AV4827" s="15" t="str">
        <f t="shared" si="75"/>
        <v>CA-2021-729  Terracina at the Dunes fka Marina Dunes BMR Site 1 and Site 2</v>
      </c>
      <c r="AW4827" s="15" t="s">
        <v>15984</v>
      </c>
      <c r="AX4827" s="15" t="s">
        <v>15985</v>
      </c>
      <c r="AY4827" s="15" t="s">
        <v>15986</v>
      </c>
      <c r="AZ4827" s="15" t="s">
        <v>1469</v>
      </c>
      <c r="BA4827" s="15" t="s">
        <v>876</v>
      </c>
      <c r="BB4827" s="15" t="s">
        <v>13864</v>
      </c>
    </row>
    <row r="4828" spans="48:54" hidden="1" x14ac:dyDescent="0.25">
      <c r="AV4828" s="15" t="str">
        <f t="shared" si="75"/>
        <v>CA-2021-730  The Heights on Stockton (fka 4995 Stockton Boulevard)</v>
      </c>
      <c r="AW4828" s="15" t="s">
        <v>15987</v>
      </c>
      <c r="AX4828" s="15" t="s">
        <v>15988</v>
      </c>
      <c r="AY4828" s="15" t="s">
        <v>15989</v>
      </c>
      <c r="AZ4828" s="15" t="s">
        <v>781</v>
      </c>
      <c r="BA4828" s="15" t="s">
        <v>781</v>
      </c>
      <c r="BB4828" s="15" t="s">
        <v>14441</v>
      </c>
    </row>
    <row r="4829" spans="48:54" hidden="1" x14ac:dyDescent="0.25">
      <c r="AV4829" s="15" t="str">
        <f t="shared" si="75"/>
        <v>CA-2021-732  Kimball Highland</v>
      </c>
      <c r="AW4829" s="15" t="s">
        <v>15990</v>
      </c>
      <c r="AX4829" s="15" t="s">
        <v>15991</v>
      </c>
      <c r="AY4829" s="15" t="s">
        <v>15992</v>
      </c>
      <c r="AZ4829" s="15" t="s">
        <v>1624</v>
      </c>
      <c r="BA4829" s="15" t="s">
        <v>848</v>
      </c>
      <c r="BB4829" s="15" t="s">
        <v>14024</v>
      </c>
    </row>
    <row r="4830" spans="48:54" hidden="1" x14ac:dyDescent="0.25">
      <c r="AV4830" s="15" t="str">
        <f t="shared" si="75"/>
        <v>CA-2021-733  Vermont Manchester Family</v>
      </c>
      <c r="AW4830" s="15" t="s">
        <v>15993</v>
      </c>
      <c r="AX4830" s="15" t="s">
        <v>15994</v>
      </c>
      <c r="AY4830" s="15" t="s">
        <v>15995</v>
      </c>
      <c r="AZ4830" s="15" t="s">
        <v>819</v>
      </c>
      <c r="BA4830" s="15" t="s">
        <v>819</v>
      </c>
      <c r="BB4830" s="15" t="s">
        <v>13857</v>
      </c>
    </row>
    <row r="4831" spans="48:54" hidden="1" x14ac:dyDescent="0.25">
      <c r="AV4831" s="15" t="str">
        <f t="shared" si="75"/>
        <v>CA-2021-734  Vermont Manchester Senior</v>
      </c>
      <c r="AW4831" s="15" t="s">
        <v>15996</v>
      </c>
      <c r="AX4831" s="15" t="s">
        <v>15997</v>
      </c>
      <c r="AY4831" s="15" t="s">
        <v>15995</v>
      </c>
      <c r="AZ4831" s="15" t="s">
        <v>819</v>
      </c>
      <c r="BA4831" s="15" t="s">
        <v>819</v>
      </c>
      <c r="BB4831" s="15" t="s">
        <v>13857</v>
      </c>
    </row>
    <row r="4832" spans="48:54" hidden="1" x14ac:dyDescent="0.25">
      <c r="AV4832" s="15" t="str">
        <f t="shared" si="75"/>
        <v>CA-2021-735  Northstar Courts</v>
      </c>
      <c r="AW4832" s="15" t="s">
        <v>14824</v>
      </c>
      <c r="AX4832" s="15" t="s">
        <v>14825</v>
      </c>
      <c r="AY4832" s="15" t="s">
        <v>15998</v>
      </c>
      <c r="AZ4832" s="15" t="s">
        <v>129</v>
      </c>
      <c r="BA4832" s="15" t="s">
        <v>973</v>
      </c>
      <c r="BB4832" s="15" t="s">
        <v>13995</v>
      </c>
    </row>
    <row r="4833" spans="48:54" hidden="1" x14ac:dyDescent="0.25">
      <c r="AV4833" s="15" t="str">
        <f t="shared" si="75"/>
        <v>CA-2021-736  Central Terrace Apartments</v>
      </c>
      <c r="AW4833" s="15" t="s">
        <v>15999</v>
      </c>
      <c r="AX4833" s="15" t="s">
        <v>16000</v>
      </c>
      <c r="AY4833" s="15" t="s">
        <v>16001</v>
      </c>
      <c r="AZ4833" s="15" t="s">
        <v>562</v>
      </c>
      <c r="BA4833" s="15" t="s">
        <v>1009</v>
      </c>
      <c r="BB4833" s="15" t="s">
        <v>13935</v>
      </c>
    </row>
    <row r="4834" spans="48:54" hidden="1" x14ac:dyDescent="0.25">
      <c r="AV4834" s="15" t="str">
        <f t="shared" si="75"/>
        <v>CA-2021-737  Tiburon Place</v>
      </c>
      <c r="AW4834" s="15" t="s">
        <v>16002</v>
      </c>
      <c r="AX4834" s="15" t="s">
        <v>16003</v>
      </c>
      <c r="AY4834" s="15" t="s">
        <v>16004</v>
      </c>
      <c r="AZ4834" s="15" t="s">
        <v>844</v>
      </c>
      <c r="BA4834" s="15" t="s">
        <v>844</v>
      </c>
      <c r="BB4834" s="15" t="s">
        <v>14089</v>
      </c>
    </row>
    <row r="4835" spans="48:54" hidden="1" x14ac:dyDescent="0.25">
      <c r="AV4835" s="15" t="str">
        <f t="shared" si="75"/>
        <v>CA-2021-738  Oak Apartments</v>
      </c>
      <c r="AW4835" s="15" t="s">
        <v>16005</v>
      </c>
      <c r="AX4835" s="15" t="s">
        <v>16006</v>
      </c>
      <c r="AY4835" s="15" t="s">
        <v>16007</v>
      </c>
      <c r="AZ4835" s="15" t="s">
        <v>819</v>
      </c>
      <c r="BA4835" s="15" t="s">
        <v>819</v>
      </c>
      <c r="BB4835" s="15" t="s">
        <v>13764</v>
      </c>
    </row>
    <row r="4836" spans="48:54" hidden="1" x14ac:dyDescent="0.25">
      <c r="AV4836" s="15" t="str">
        <f t="shared" si="75"/>
        <v>CA-2021-742  Royal Oak Village</v>
      </c>
      <c r="AW4836" s="15" t="s">
        <v>16008</v>
      </c>
      <c r="AX4836" s="15" t="s">
        <v>16009</v>
      </c>
      <c r="AY4836" s="15" t="s">
        <v>16010</v>
      </c>
      <c r="AZ4836" s="15" t="s">
        <v>881</v>
      </c>
      <c r="BA4836" s="15" t="s">
        <v>850</v>
      </c>
      <c r="BB4836" s="15" t="s">
        <v>13713</v>
      </c>
    </row>
    <row r="4837" spans="48:54" hidden="1" x14ac:dyDescent="0.25">
      <c r="AV4837" s="15" t="str">
        <f t="shared" si="75"/>
        <v>CA-2021-744  Monterey and Madrone Apartments</v>
      </c>
      <c r="AW4837" s="15" t="s">
        <v>16011</v>
      </c>
      <c r="AX4837" s="15" t="s">
        <v>16012</v>
      </c>
      <c r="AY4837" s="15" t="s">
        <v>16013</v>
      </c>
      <c r="AZ4837" s="15" t="s">
        <v>881</v>
      </c>
      <c r="BA4837" s="15" t="s">
        <v>850</v>
      </c>
      <c r="BB4837" s="15" t="s">
        <v>13713</v>
      </c>
    </row>
    <row r="4838" spans="48:54" hidden="1" x14ac:dyDescent="0.25">
      <c r="AV4838" s="15" t="str">
        <f t="shared" si="75"/>
        <v>CA-2021-745  Juniper Valley Townhomes</v>
      </c>
      <c r="AW4838" s="15" t="s">
        <v>16014</v>
      </c>
      <c r="AX4838" s="15" t="s">
        <v>16015</v>
      </c>
      <c r="AY4838" s="15" t="s">
        <v>7521</v>
      </c>
      <c r="AZ4838" s="15" t="s">
        <v>147</v>
      </c>
      <c r="BA4838" s="15" t="s">
        <v>819</v>
      </c>
      <c r="BB4838" s="15" t="s">
        <v>13825</v>
      </c>
    </row>
    <row r="4839" spans="48:54" hidden="1" x14ac:dyDescent="0.25">
      <c r="AV4839" s="15" t="str">
        <f t="shared" si="75"/>
        <v>CA-2021-747  Sugar Pine Village Phase 1A</v>
      </c>
      <c r="AW4839" s="15" t="s">
        <v>16016</v>
      </c>
      <c r="AX4839" s="15" t="s">
        <v>16017</v>
      </c>
      <c r="AY4839" s="15" t="s">
        <v>16018</v>
      </c>
      <c r="AZ4839" s="15" t="s">
        <v>1437</v>
      </c>
      <c r="BA4839" s="15" t="s">
        <v>826</v>
      </c>
      <c r="BB4839" s="15" t="s">
        <v>13835</v>
      </c>
    </row>
    <row r="4840" spans="48:54" hidden="1" x14ac:dyDescent="0.25">
      <c r="AV4840" s="15" t="str">
        <f t="shared" si="75"/>
        <v>CA-2021-748  Voltaire Villas PSH</v>
      </c>
      <c r="AW4840" s="15" t="s">
        <v>16019</v>
      </c>
      <c r="AX4840" s="15" t="s">
        <v>16020</v>
      </c>
      <c r="AY4840" s="15" t="s">
        <v>15864</v>
      </c>
      <c r="AZ4840" s="15" t="s">
        <v>819</v>
      </c>
      <c r="BA4840" s="15" t="s">
        <v>819</v>
      </c>
      <c r="BB4840" s="15" t="s">
        <v>13900</v>
      </c>
    </row>
    <row r="4841" spans="48:54" hidden="1" x14ac:dyDescent="0.25">
      <c r="AV4841" s="15" t="str">
        <f t="shared" si="75"/>
        <v>CA-2021-749  Sunrise Crossing Apartments</v>
      </c>
      <c r="AW4841" s="15" t="s">
        <v>16021</v>
      </c>
      <c r="AX4841" s="15" t="s">
        <v>16022</v>
      </c>
      <c r="AY4841" s="15" t="s">
        <v>16023</v>
      </c>
      <c r="AZ4841" s="15" t="s">
        <v>61</v>
      </c>
      <c r="BA4841" s="15" t="s">
        <v>781</v>
      </c>
      <c r="BB4841" s="15" t="s">
        <v>16024</v>
      </c>
    </row>
    <row r="4842" spans="48:54" hidden="1" x14ac:dyDescent="0.25">
      <c r="AV4842" s="15" t="str">
        <f t="shared" si="75"/>
        <v>CA-2021-750  The Kelsey Ayer Station</v>
      </c>
      <c r="AW4842" s="15" t="s">
        <v>14826</v>
      </c>
      <c r="AX4842" s="15" t="s">
        <v>14827</v>
      </c>
      <c r="AY4842" s="15" t="s">
        <v>14828</v>
      </c>
      <c r="AZ4842" s="15" t="s">
        <v>851</v>
      </c>
      <c r="BA4842" s="15" t="s">
        <v>850</v>
      </c>
      <c r="BB4842" s="15" t="s">
        <v>13740</v>
      </c>
    </row>
    <row r="4843" spans="48:54" hidden="1" x14ac:dyDescent="0.25">
      <c r="AV4843" s="15" t="str">
        <f t="shared" si="75"/>
        <v>CA-2021-751  Building 209</v>
      </c>
      <c r="AW4843" s="15" t="s">
        <v>16025</v>
      </c>
      <c r="AX4843" s="15" t="s">
        <v>16026</v>
      </c>
      <c r="AY4843" s="15" t="s">
        <v>16027</v>
      </c>
      <c r="AZ4843" s="15" t="s">
        <v>819</v>
      </c>
      <c r="BA4843" s="15" t="s">
        <v>819</v>
      </c>
      <c r="BB4843" s="15" t="s">
        <v>14008</v>
      </c>
    </row>
    <row r="4844" spans="48:54" hidden="1" x14ac:dyDescent="0.25">
      <c r="AV4844" s="15" t="str">
        <f t="shared" si="75"/>
        <v>CA-2021-752  The Banning</v>
      </c>
      <c r="AW4844" s="15" t="s">
        <v>16028</v>
      </c>
      <c r="AX4844" s="15" t="s">
        <v>16029</v>
      </c>
      <c r="AY4844" s="15" t="s">
        <v>16030</v>
      </c>
      <c r="AZ4844" s="15" t="s">
        <v>819</v>
      </c>
      <c r="BA4844" s="15" t="s">
        <v>819</v>
      </c>
      <c r="BB4844" s="15" t="s">
        <v>14014</v>
      </c>
    </row>
    <row r="4845" spans="48:54" hidden="1" x14ac:dyDescent="0.25">
      <c r="AV4845" s="15" t="str">
        <f t="shared" si="75"/>
        <v>CA-2021-754  2nd &amp; B</v>
      </c>
      <c r="AW4845" s="15" t="s">
        <v>16031</v>
      </c>
      <c r="AX4845" s="15" t="s">
        <v>16032</v>
      </c>
      <c r="AY4845" s="15" t="s">
        <v>16033</v>
      </c>
      <c r="AZ4845" s="15" t="s">
        <v>562</v>
      </c>
      <c r="BA4845" s="15" t="s">
        <v>1009</v>
      </c>
      <c r="BB4845" s="15" t="s">
        <v>13935</v>
      </c>
    </row>
    <row r="4846" spans="48:54" hidden="1" x14ac:dyDescent="0.25">
      <c r="AV4846" s="15" t="str">
        <f t="shared" si="75"/>
        <v>CA-2021-755  Vintage at Anacapa Canyon</v>
      </c>
      <c r="AW4846" s="15" t="s">
        <v>14829</v>
      </c>
      <c r="AX4846" s="15" t="s">
        <v>16034</v>
      </c>
      <c r="AY4846" s="15" t="s">
        <v>14188</v>
      </c>
      <c r="AZ4846" s="15" t="s">
        <v>1008</v>
      </c>
      <c r="BA4846" s="15" t="s">
        <v>1009</v>
      </c>
      <c r="BB4846" s="15" t="s">
        <v>14391</v>
      </c>
    </row>
    <row r="4847" spans="48:54" hidden="1" x14ac:dyDescent="0.25">
      <c r="AV4847" s="15" t="str">
        <f t="shared" si="75"/>
        <v>CA-2021-756  Westview House</v>
      </c>
      <c r="AW4847" s="15" t="s">
        <v>16035</v>
      </c>
      <c r="AX4847" s="15" t="s">
        <v>16036</v>
      </c>
      <c r="AY4847" s="15" t="s">
        <v>16037</v>
      </c>
      <c r="AZ4847" s="15" t="s">
        <v>42</v>
      </c>
      <c r="BA4847" s="15" t="s">
        <v>1277</v>
      </c>
      <c r="BB4847" s="15" t="s">
        <v>13993</v>
      </c>
    </row>
    <row r="4848" spans="48:54" hidden="1" x14ac:dyDescent="0.25">
      <c r="AV4848" s="15" t="str">
        <f t="shared" si="75"/>
        <v>CA-2021-757  Belaire (fka Lynx Family Housing)</v>
      </c>
      <c r="AW4848" s="15" t="s">
        <v>14830</v>
      </c>
      <c r="AX4848" s="15" t="s">
        <v>15233</v>
      </c>
      <c r="AY4848" s="15" t="s">
        <v>15234</v>
      </c>
      <c r="AZ4848" s="15" t="s">
        <v>578</v>
      </c>
      <c r="BA4848" s="15" t="s">
        <v>1277</v>
      </c>
      <c r="BB4848" s="15" t="s">
        <v>14270</v>
      </c>
    </row>
    <row r="4849" spans="48:54" hidden="1" x14ac:dyDescent="0.25">
      <c r="AV4849" s="15" t="str">
        <f t="shared" si="75"/>
        <v>CA-2021-760  600 7th Street</v>
      </c>
      <c r="AW4849" s="15" t="s">
        <v>16038</v>
      </c>
      <c r="AX4849" s="15" t="s">
        <v>16039</v>
      </c>
      <c r="AY4849" s="15" t="s">
        <v>16039</v>
      </c>
      <c r="AZ4849" s="15" t="s">
        <v>845</v>
      </c>
      <c r="BA4849" s="15" t="s">
        <v>845</v>
      </c>
      <c r="BB4849" s="15" t="s">
        <v>13791</v>
      </c>
    </row>
    <row r="4850" spans="48:54" hidden="1" x14ac:dyDescent="0.25">
      <c r="AV4850" s="15" t="str">
        <f t="shared" si="75"/>
        <v>CA-2021-762  Montecito II Senior Housing</v>
      </c>
      <c r="AW4850" s="15" t="s">
        <v>16040</v>
      </c>
      <c r="AX4850" s="15" t="s">
        <v>16041</v>
      </c>
      <c r="AY4850" s="15" t="s">
        <v>16042</v>
      </c>
      <c r="AZ4850" s="15" t="s">
        <v>1012</v>
      </c>
      <c r="BA4850" s="15" t="s">
        <v>819</v>
      </c>
      <c r="BB4850" s="15" t="s">
        <v>16043</v>
      </c>
    </row>
    <row r="4851" spans="48:54" hidden="1" x14ac:dyDescent="0.25">
      <c r="AV4851" s="15" t="str">
        <f t="shared" si="75"/>
        <v>CA-2021-765  Aurora</v>
      </c>
      <c r="AW4851" s="15" t="s">
        <v>14831</v>
      </c>
      <c r="AX4851" s="15" t="s">
        <v>15265</v>
      </c>
      <c r="AY4851" s="15" t="s">
        <v>16044</v>
      </c>
      <c r="AZ4851" s="15" t="s">
        <v>848</v>
      </c>
      <c r="BA4851" s="15" t="s">
        <v>848</v>
      </c>
      <c r="BB4851" s="15" t="s">
        <v>14172</v>
      </c>
    </row>
    <row r="4852" spans="48:54" hidden="1" x14ac:dyDescent="0.25">
      <c r="AV4852" s="15" t="str">
        <f t="shared" si="75"/>
        <v>CA-2021-766  Whittier HHH</v>
      </c>
      <c r="AW4852" s="15" t="s">
        <v>16045</v>
      </c>
      <c r="AX4852" s="15" t="s">
        <v>16046</v>
      </c>
      <c r="AY4852" s="15" t="s">
        <v>16047</v>
      </c>
      <c r="AZ4852" s="15" t="s">
        <v>819</v>
      </c>
      <c r="BA4852" s="15" t="s">
        <v>819</v>
      </c>
      <c r="BB4852" s="15" t="s">
        <v>13844</v>
      </c>
    </row>
    <row r="4853" spans="48:54" hidden="1" x14ac:dyDescent="0.25">
      <c r="AV4853" s="15" t="str">
        <f t="shared" si="75"/>
        <v>CA-2021-767  Villa St. Joseph</v>
      </c>
      <c r="AW4853" s="15" t="s">
        <v>16048</v>
      </c>
      <c r="AX4853" s="15" t="s">
        <v>16049</v>
      </c>
      <c r="AY4853" s="15" t="s">
        <v>16050</v>
      </c>
      <c r="AZ4853" s="15" t="s">
        <v>1277</v>
      </c>
      <c r="BA4853" s="15" t="s">
        <v>1277</v>
      </c>
      <c r="BB4853" s="15" t="s">
        <v>14223</v>
      </c>
    </row>
    <row r="4854" spans="48:54" hidden="1" x14ac:dyDescent="0.25">
      <c r="AV4854" s="15" t="str">
        <f t="shared" si="75"/>
        <v>CA-2021-771  Southside Senior Housing</v>
      </c>
      <c r="AW4854" s="15" t="s">
        <v>16051</v>
      </c>
      <c r="AX4854" s="15" t="s">
        <v>16052</v>
      </c>
      <c r="AY4854" s="15" t="s">
        <v>16053</v>
      </c>
      <c r="AZ4854" s="15" t="s">
        <v>819</v>
      </c>
      <c r="BA4854" s="15" t="s">
        <v>819</v>
      </c>
      <c r="BB4854" s="15" t="s">
        <v>14248</v>
      </c>
    </row>
    <row r="4855" spans="48:54" hidden="1" x14ac:dyDescent="0.25">
      <c r="AV4855" s="15" t="str">
        <f t="shared" si="75"/>
        <v>CA-2022-001  Bellarmino Place</v>
      </c>
      <c r="AW4855" s="15" t="s">
        <v>16054</v>
      </c>
      <c r="AX4855" s="15" t="s">
        <v>16055</v>
      </c>
      <c r="AY4855" s="15" t="s">
        <v>16056</v>
      </c>
      <c r="AZ4855" s="15" t="s">
        <v>851</v>
      </c>
      <c r="BA4855" s="15" t="s">
        <v>850</v>
      </c>
      <c r="BB4855" s="15" t="s">
        <v>13861</v>
      </c>
    </row>
    <row r="4856" spans="48:54" hidden="1" x14ac:dyDescent="0.25">
      <c r="AV4856" s="15" t="str">
        <f t="shared" si="75"/>
        <v>CA-2022-003  Paseo Adelanto Mixed-Use PSH</v>
      </c>
      <c r="AW4856" s="15" t="s">
        <v>16057</v>
      </c>
      <c r="AX4856" s="15" t="s">
        <v>16058</v>
      </c>
      <c r="AY4856" s="15" t="s">
        <v>16059</v>
      </c>
      <c r="AZ4856" s="15" t="s">
        <v>201</v>
      </c>
      <c r="BA4856" s="15" t="s">
        <v>1277</v>
      </c>
      <c r="BB4856" s="15" t="s">
        <v>14165</v>
      </c>
    </row>
    <row r="4857" spans="48:54" hidden="1" x14ac:dyDescent="0.25">
      <c r="AV4857" s="15" t="str">
        <f t="shared" si="75"/>
        <v>CA-2022-005  Bi'du Khaale</v>
      </c>
      <c r="AW4857" s="15" t="s">
        <v>16060</v>
      </c>
      <c r="AX4857" s="15" t="s">
        <v>16061</v>
      </c>
      <c r="AY4857" s="15" t="s">
        <v>16062</v>
      </c>
      <c r="AZ4857" s="15" t="s">
        <v>863</v>
      </c>
      <c r="BA4857" s="15" t="s">
        <v>1929</v>
      </c>
      <c r="BB4857" s="15" t="s">
        <v>14366</v>
      </c>
    </row>
    <row r="4858" spans="48:54" hidden="1" x14ac:dyDescent="0.25">
      <c r="AV4858" s="15" t="str">
        <f t="shared" si="75"/>
        <v>CA-2022-006  Escalante Meadows</v>
      </c>
      <c r="AW4858" s="15" t="s">
        <v>16063</v>
      </c>
      <c r="AX4858" s="15" t="s">
        <v>16064</v>
      </c>
      <c r="AY4858" s="15" t="s">
        <v>16065</v>
      </c>
      <c r="AZ4858" s="15" t="s">
        <v>643</v>
      </c>
      <c r="BA4858" s="15" t="s">
        <v>345</v>
      </c>
      <c r="BB4858" s="15" t="s">
        <v>14198</v>
      </c>
    </row>
    <row r="4859" spans="48:54" hidden="1" x14ac:dyDescent="0.25">
      <c r="AV4859" s="15" t="str">
        <f t="shared" si="75"/>
        <v>CA-2022-008  Citrus Gardens</v>
      </c>
      <c r="AW4859" s="15" t="s">
        <v>14832</v>
      </c>
      <c r="AX4859" s="15" t="s">
        <v>14833</v>
      </c>
      <c r="AY4859" s="15" t="s">
        <v>16066</v>
      </c>
      <c r="AZ4859" s="15" t="s">
        <v>1080</v>
      </c>
      <c r="BA4859" s="15" t="s">
        <v>830</v>
      </c>
      <c r="BB4859" s="15" t="s">
        <v>14050</v>
      </c>
    </row>
    <row r="4860" spans="48:54" hidden="1" x14ac:dyDescent="0.25">
      <c r="AV4860" s="15" t="str">
        <f t="shared" si="75"/>
        <v>CA-2022-010  Shell Beach Senior</v>
      </c>
      <c r="AW4860" s="15" t="s">
        <v>16067</v>
      </c>
      <c r="AX4860" s="15" t="s">
        <v>16068</v>
      </c>
      <c r="AY4860" s="15" t="s">
        <v>16069</v>
      </c>
      <c r="AZ4860" s="15" t="s">
        <v>4365</v>
      </c>
      <c r="BA4860" s="15" t="s">
        <v>844</v>
      </c>
      <c r="BB4860" s="15" t="s">
        <v>14488</v>
      </c>
    </row>
    <row r="4861" spans="48:54" hidden="1" x14ac:dyDescent="0.25">
      <c r="AV4861" s="15" t="str">
        <f t="shared" si="75"/>
        <v>CA-2022-012  Coloma Woods</v>
      </c>
      <c r="AW4861" s="15" t="s">
        <v>14834</v>
      </c>
      <c r="AX4861" s="15" t="s">
        <v>14835</v>
      </c>
      <c r="AY4861" s="15" t="s">
        <v>14836</v>
      </c>
      <c r="AZ4861" s="15" t="s">
        <v>61</v>
      </c>
      <c r="BA4861" s="15" t="s">
        <v>781</v>
      </c>
      <c r="BB4861" s="15" t="s">
        <v>13978</v>
      </c>
    </row>
    <row r="4862" spans="48:54" hidden="1" x14ac:dyDescent="0.25">
      <c r="AV4862" s="15" t="str">
        <f t="shared" si="75"/>
        <v>CA-2022-014  Shirley Chisholm Village</v>
      </c>
      <c r="AW4862" s="15" t="s">
        <v>16070</v>
      </c>
      <c r="AX4862" s="15" t="s">
        <v>16071</v>
      </c>
      <c r="AY4862" s="15" t="s">
        <v>16072</v>
      </c>
      <c r="AZ4862" s="15" t="s">
        <v>845</v>
      </c>
      <c r="BA4862" s="15" t="s">
        <v>845</v>
      </c>
      <c r="BB4862" s="15" t="s">
        <v>14591</v>
      </c>
    </row>
    <row r="4863" spans="48:54" hidden="1" x14ac:dyDescent="0.25">
      <c r="AV4863" s="15" t="str">
        <f t="shared" si="75"/>
        <v>CA-2022-017  Veterans Villas at San Antonio Drive</v>
      </c>
      <c r="AW4863" s="15" t="s">
        <v>16073</v>
      </c>
      <c r="AX4863" s="15" t="s">
        <v>16074</v>
      </c>
      <c r="AY4863" s="15" t="s">
        <v>16075</v>
      </c>
      <c r="AZ4863" s="15" t="s">
        <v>363</v>
      </c>
      <c r="BA4863" s="15" t="s">
        <v>819</v>
      </c>
      <c r="BB4863" s="15" t="s">
        <v>14057</v>
      </c>
    </row>
    <row r="4864" spans="48:54" hidden="1" x14ac:dyDescent="0.25">
      <c r="AV4864" s="15" t="str">
        <f t="shared" si="75"/>
        <v>CA-2022-020  Walnut Grove</v>
      </c>
      <c r="AW4864" s="15" t="s">
        <v>14837</v>
      </c>
      <c r="AX4864" s="15" t="s">
        <v>15009</v>
      </c>
      <c r="AY4864" s="15" t="s">
        <v>15235</v>
      </c>
      <c r="AZ4864" s="15" t="s">
        <v>552</v>
      </c>
      <c r="BA4864" s="15" t="s">
        <v>850</v>
      </c>
      <c r="BB4864" s="15" t="s">
        <v>14521</v>
      </c>
    </row>
    <row r="4865" spans="48:54" hidden="1" x14ac:dyDescent="0.25">
      <c r="AV4865" s="15" t="str">
        <f t="shared" si="75"/>
        <v>CA-2022-022  Los Arroyos I</v>
      </c>
      <c r="AW4865" s="15" t="s">
        <v>14838</v>
      </c>
      <c r="AX4865" s="15" t="s">
        <v>14839</v>
      </c>
      <c r="AY4865" s="15" t="s">
        <v>15236</v>
      </c>
      <c r="AZ4865" s="15" t="s">
        <v>556</v>
      </c>
      <c r="BA4865" s="15" t="s">
        <v>520</v>
      </c>
      <c r="BB4865" s="15" t="s">
        <v>13754</v>
      </c>
    </row>
    <row r="4866" spans="48:54" hidden="1" x14ac:dyDescent="0.25">
      <c r="AV4866" s="15" t="str">
        <f t="shared" si="75"/>
        <v>CA-2022-025  Red Tail Crossing</v>
      </c>
      <c r="AW4866" s="15" t="s">
        <v>16076</v>
      </c>
      <c r="AX4866" s="15" t="s">
        <v>16077</v>
      </c>
      <c r="AY4866" s="15" t="s">
        <v>16078</v>
      </c>
      <c r="AZ4866" s="15" t="s">
        <v>819</v>
      </c>
      <c r="BA4866" s="15" t="s">
        <v>819</v>
      </c>
      <c r="BB4866" s="15" t="s">
        <v>16079</v>
      </c>
    </row>
    <row r="4867" spans="48:54" hidden="1" x14ac:dyDescent="0.25">
      <c r="AV4867" s="15" t="str">
        <f t="shared" si="75"/>
        <v>CA-2022-028  Mirador</v>
      </c>
      <c r="AW4867" s="15" t="s">
        <v>16080</v>
      </c>
      <c r="AX4867" s="15" t="s">
        <v>16081</v>
      </c>
      <c r="AY4867" s="15" t="s">
        <v>16082</v>
      </c>
      <c r="AZ4867" s="15" t="s">
        <v>819</v>
      </c>
      <c r="BA4867" s="15" t="s">
        <v>819</v>
      </c>
      <c r="BB4867" s="15" t="s">
        <v>13814</v>
      </c>
    </row>
    <row r="4868" spans="48:54" hidden="1" x14ac:dyDescent="0.25">
      <c r="AV4868" s="15" t="str">
        <f t="shared" si="75"/>
        <v>CA-2022-029  Baumgardner Village</v>
      </c>
      <c r="AW4868" s="15" t="s">
        <v>16083</v>
      </c>
      <c r="AX4868" s="15" t="s">
        <v>16084</v>
      </c>
      <c r="AY4868" s="15"/>
      <c r="AZ4868" s="15" t="s">
        <v>863</v>
      </c>
      <c r="BA4868" s="15" t="s">
        <v>1929</v>
      </c>
      <c r="BB4868" s="15" t="s">
        <v>14366</v>
      </c>
    </row>
    <row r="4869" spans="48:54" hidden="1" x14ac:dyDescent="0.25">
      <c r="AV4869" s="15" t="str">
        <f t="shared" si="75"/>
        <v>CA-2022-032  Alvarado Kent Apartments</v>
      </c>
      <c r="AW4869" s="15" t="s">
        <v>16085</v>
      </c>
      <c r="AX4869" s="15" t="s">
        <v>16086</v>
      </c>
      <c r="AY4869" s="15" t="s">
        <v>16087</v>
      </c>
      <c r="AZ4869" s="15" t="s">
        <v>819</v>
      </c>
      <c r="BA4869" s="15" t="s">
        <v>819</v>
      </c>
      <c r="BB4869" s="15" t="s">
        <v>13808</v>
      </c>
    </row>
    <row r="4870" spans="48:54" hidden="1" x14ac:dyDescent="0.25">
      <c r="AV4870" s="15" t="str">
        <f t="shared" si="75"/>
        <v>CA-2022-033  Greenbrier Village</v>
      </c>
      <c r="AW4870" s="15" t="s">
        <v>16088</v>
      </c>
      <c r="AX4870" s="15" t="s">
        <v>16089</v>
      </c>
      <c r="AY4870" s="15" t="s">
        <v>16090</v>
      </c>
      <c r="AZ4870" s="15" t="s">
        <v>225</v>
      </c>
      <c r="BA4870" s="15" t="s">
        <v>848</v>
      </c>
      <c r="BB4870" s="15" t="s">
        <v>13955</v>
      </c>
    </row>
    <row r="4871" spans="48:54" hidden="1" x14ac:dyDescent="0.25">
      <c r="AV4871" s="15" t="str">
        <f t="shared" si="75"/>
        <v>CA-2022-034  Park Villa Apartments</v>
      </c>
      <c r="AW4871" s="15" t="s">
        <v>14840</v>
      </c>
      <c r="AX4871" s="15" t="s">
        <v>14841</v>
      </c>
      <c r="AY4871" s="15" t="s">
        <v>14842</v>
      </c>
      <c r="AZ4871" s="15" t="s">
        <v>1294</v>
      </c>
      <c r="BA4871" s="15" t="s">
        <v>848</v>
      </c>
      <c r="BB4871" s="15" t="s">
        <v>14029</v>
      </c>
    </row>
    <row r="4872" spans="48:54" hidden="1" x14ac:dyDescent="0.25">
      <c r="AV4872" s="15" t="str">
        <f t="shared" si="75"/>
        <v>CA-2022-035  Miramar Gold</v>
      </c>
      <c r="AW4872" s="15" t="s">
        <v>16091</v>
      </c>
      <c r="AX4872" s="15" t="s">
        <v>16092</v>
      </c>
      <c r="AY4872" s="15" t="s">
        <v>16093</v>
      </c>
      <c r="AZ4872" s="15" t="s">
        <v>819</v>
      </c>
      <c r="BA4872" s="15" t="s">
        <v>819</v>
      </c>
      <c r="BB4872" s="15" t="s">
        <v>13808</v>
      </c>
    </row>
    <row r="4873" spans="48:54" hidden="1" x14ac:dyDescent="0.25">
      <c r="AV4873" s="15" t="str">
        <f t="shared" si="75"/>
        <v>CA-2022-037  Nugent Square Apartments</v>
      </c>
      <c r="AW4873" s="15" t="s">
        <v>14843</v>
      </c>
      <c r="AX4873" s="15" t="s">
        <v>14844</v>
      </c>
      <c r="AY4873" s="15" t="s">
        <v>14845</v>
      </c>
      <c r="AZ4873" s="15" t="s">
        <v>279</v>
      </c>
      <c r="BA4873" s="15" t="s">
        <v>838</v>
      </c>
      <c r="BB4873" s="15" t="s">
        <v>13926</v>
      </c>
    </row>
    <row r="4874" spans="48:54" hidden="1" x14ac:dyDescent="0.25">
      <c r="AV4874" s="15" t="str">
        <f t="shared" si="75"/>
        <v>CA-2022-038  Acorn Valley Plaza</v>
      </c>
      <c r="AW4874" s="15" t="s">
        <v>16094</v>
      </c>
      <c r="AX4874" s="15" t="s">
        <v>16095</v>
      </c>
      <c r="AY4874" s="15" t="s">
        <v>16096</v>
      </c>
      <c r="AZ4874" s="15" t="s">
        <v>873</v>
      </c>
      <c r="BA4874" s="15" t="s">
        <v>1931</v>
      </c>
      <c r="BB4874" s="15" t="s">
        <v>14243</v>
      </c>
    </row>
    <row r="4875" spans="48:54" hidden="1" x14ac:dyDescent="0.25">
      <c r="AV4875" s="15" t="str">
        <f t="shared" si="75"/>
        <v>CA-2022-040  Kettner Crossing (aka Cedar &amp; Kettner)</v>
      </c>
      <c r="AW4875" s="15" t="s">
        <v>16097</v>
      </c>
      <c r="AX4875" s="15" t="s">
        <v>16098</v>
      </c>
      <c r="AY4875" s="15" t="s">
        <v>16099</v>
      </c>
      <c r="AZ4875" s="15" t="s">
        <v>848</v>
      </c>
      <c r="BA4875" s="15" t="s">
        <v>848</v>
      </c>
      <c r="BB4875" s="15" t="s">
        <v>13789</v>
      </c>
    </row>
    <row r="4876" spans="48:54" hidden="1" x14ac:dyDescent="0.25">
      <c r="AV4876" s="15" t="str">
        <f t="shared" si="75"/>
        <v>CA-2022-041  Hellenic Seniors Center</v>
      </c>
      <c r="AW4876" s="15" t="s">
        <v>14846</v>
      </c>
      <c r="AX4876" s="15" t="s">
        <v>13400</v>
      </c>
      <c r="AY4876" s="15" t="s">
        <v>13660</v>
      </c>
      <c r="AZ4876" s="15" t="s">
        <v>781</v>
      </c>
      <c r="BA4876" s="15" t="s">
        <v>781</v>
      </c>
      <c r="BB4876" s="15" t="s">
        <v>14404</v>
      </c>
    </row>
    <row r="4877" spans="48:54" hidden="1" x14ac:dyDescent="0.25">
      <c r="AV4877" s="15" t="str">
        <f t="shared" si="75"/>
        <v>CA-2022-042  Table Mountain Apartments II</v>
      </c>
      <c r="AW4877" s="15" t="s">
        <v>16100</v>
      </c>
      <c r="AX4877" s="15" t="s">
        <v>16101</v>
      </c>
      <c r="AY4877" s="15" t="s">
        <v>16102</v>
      </c>
      <c r="AZ4877" s="15" t="s">
        <v>146</v>
      </c>
      <c r="BA4877" s="15" t="s">
        <v>1925</v>
      </c>
      <c r="BB4877" s="15" t="s">
        <v>13824</v>
      </c>
    </row>
    <row r="4878" spans="48:54" hidden="1" x14ac:dyDescent="0.25">
      <c r="AV4878" s="15" t="str">
        <f t="shared" si="75"/>
        <v>CA-2022-043  Emporia Place II</v>
      </c>
      <c r="AW4878" s="15" t="s">
        <v>16103</v>
      </c>
      <c r="AX4878" s="15" t="s">
        <v>16104</v>
      </c>
      <c r="AY4878" s="15" t="s">
        <v>16105</v>
      </c>
      <c r="AZ4878" s="15" t="s">
        <v>1314</v>
      </c>
      <c r="BA4878" s="15" t="s">
        <v>882</v>
      </c>
      <c r="BB4878" s="15" t="s">
        <v>14207</v>
      </c>
    </row>
    <row r="4879" spans="48:54" hidden="1" x14ac:dyDescent="0.25">
      <c r="AV4879" s="15" t="str">
        <f t="shared" si="75"/>
        <v>CA-2022-045  Vista de JJ Rodriguez</v>
      </c>
      <c r="AW4879" s="15" t="s">
        <v>16106</v>
      </c>
      <c r="AX4879" s="15" t="s">
        <v>16107</v>
      </c>
      <c r="AY4879" s="15" t="s">
        <v>16108</v>
      </c>
      <c r="AZ4879" s="15" t="s">
        <v>12547</v>
      </c>
      <c r="BA4879" s="15" t="s">
        <v>819</v>
      </c>
      <c r="BB4879" s="15" t="s">
        <v>14311</v>
      </c>
    </row>
    <row r="4880" spans="48:54" hidden="1" x14ac:dyDescent="0.25">
      <c r="AV4880" s="15" t="str">
        <f t="shared" si="75"/>
        <v>CA-2022-047  Orchard View Apartments</v>
      </c>
      <c r="AW4880" s="15" t="s">
        <v>16109</v>
      </c>
      <c r="AX4880" s="15" t="s">
        <v>2028</v>
      </c>
      <c r="AY4880" s="15" t="s">
        <v>16110</v>
      </c>
      <c r="AZ4880" s="15" t="s">
        <v>1924</v>
      </c>
      <c r="BA4880" s="15" t="s">
        <v>1925</v>
      </c>
      <c r="BB4880" s="15" t="s">
        <v>14112</v>
      </c>
    </row>
    <row r="4881" spans="48:54" hidden="1" x14ac:dyDescent="0.25">
      <c r="AV4881" s="15" t="str">
        <f t="shared" si="75"/>
        <v>CA-2022-048  Vista Campanario</v>
      </c>
      <c r="AW4881" s="15" t="s">
        <v>16111</v>
      </c>
      <c r="AX4881" s="15" t="s">
        <v>16112</v>
      </c>
      <c r="AY4881" s="15" t="s">
        <v>16113</v>
      </c>
      <c r="AZ4881" s="15" t="s">
        <v>1008</v>
      </c>
      <c r="BA4881" s="15" t="s">
        <v>1009</v>
      </c>
      <c r="BB4881" s="15" t="s">
        <v>13905</v>
      </c>
    </row>
    <row r="4882" spans="48:54" hidden="1" x14ac:dyDescent="0.25">
      <c r="AV4882" s="15" t="str">
        <f t="shared" si="75"/>
        <v>CA-2022-050  Step Up on 99</v>
      </c>
      <c r="AW4882" s="15" t="s">
        <v>16114</v>
      </c>
      <c r="AX4882" s="15" t="s">
        <v>16115</v>
      </c>
      <c r="AY4882" s="15" t="s">
        <v>16116</v>
      </c>
      <c r="AZ4882" s="15" t="s">
        <v>830</v>
      </c>
      <c r="BA4882" s="15" t="s">
        <v>830</v>
      </c>
      <c r="BB4882" s="15" t="s">
        <v>14575</v>
      </c>
    </row>
    <row r="4883" spans="48:54" hidden="1" x14ac:dyDescent="0.25">
      <c r="AV4883" s="15" t="str">
        <f t="shared" si="75"/>
        <v>CA-2022-051  Eaglepointe Apartments</v>
      </c>
      <c r="AW4883" s="15" t="s">
        <v>16117</v>
      </c>
      <c r="AX4883" s="15" t="s">
        <v>16118</v>
      </c>
      <c r="AY4883" s="15" t="s">
        <v>16119</v>
      </c>
      <c r="AZ4883" s="15" t="s">
        <v>4553</v>
      </c>
      <c r="BA4883" s="15" t="s">
        <v>1925</v>
      </c>
      <c r="BB4883" s="15" t="s">
        <v>14511</v>
      </c>
    </row>
    <row r="4884" spans="48:54" hidden="1" x14ac:dyDescent="0.25">
      <c r="AV4884" s="15" t="str">
        <f t="shared" si="75"/>
        <v>CA-2022-052  Broadway and 39th Street</v>
      </c>
      <c r="AW4884" s="15" t="s">
        <v>16120</v>
      </c>
      <c r="AX4884" s="15" t="s">
        <v>16121</v>
      </c>
      <c r="AY4884" s="15" t="s">
        <v>16122</v>
      </c>
      <c r="AZ4884" s="15" t="s">
        <v>781</v>
      </c>
      <c r="BA4884" s="15" t="s">
        <v>781</v>
      </c>
      <c r="BB4884" s="15" t="s">
        <v>14189</v>
      </c>
    </row>
    <row r="4885" spans="48:54" hidden="1" x14ac:dyDescent="0.25">
      <c r="AV4885" s="15" t="str">
        <f t="shared" si="75"/>
        <v>CA-2022-053  Orchard View Gardens</v>
      </c>
      <c r="AW4885" s="15" t="s">
        <v>16123</v>
      </c>
      <c r="AX4885" s="15" t="s">
        <v>16124</v>
      </c>
      <c r="AY4885" s="15" t="s">
        <v>16125</v>
      </c>
      <c r="AZ4885" s="15" t="s">
        <v>365</v>
      </c>
      <c r="BA4885" s="15" t="s">
        <v>1277</v>
      </c>
      <c r="BB4885" s="15" t="s">
        <v>14322</v>
      </c>
    </row>
    <row r="4886" spans="48:54" hidden="1" x14ac:dyDescent="0.25">
      <c r="AV4886" s="15" t="str">
        <f t="shared" si="75"/>
        <v>CA-2022-054  WISEPlace on Broadway</v>
      </c>
      <c r="AW4886" s="15" t="s">
        <v>16126</v>
      </c>
      <c r="AX4886" s="15" t="s">
        <v>16127</v>
      </c>
      <c r="AY4886" s="15" t="s">
        <v>16128</v>
      </c>
      <c r="AZ4886" s="15" t="s">
        <v>42</v>
      </c>
      <c r="BA4886" s="15" t="s">
        <v>1277</v>
      </c>
      <c r="BB4886" s="15" t="s">
        <v>13993</v>
      </c>
    </row>
    <row r="4887" spans="48:54" hidden="1" x14ac:dyDescent="0.25">
      <c r="AV4887" s="15" t="str">
        <f t="shared" ref="AV4887:AV4950" si="76">CONCATENATE(AW4887,"  ",AX4887)</f>
        <v>CA-2022-055  Newmark Village Apartments</v>
      </c>
      <c r="AW4887" s="15" t="s">
        <v>16129</v>
      </c>
      <c r="AX4887" s="15" t="s">
        <v>16130</v>
      </c>
      <c r="AY4887" s="15" t="s">
        <v>16131</v>
      </c>
      <c r="AZ4887" s="15" t="s">
        <v>1957</v>
      </c>
      <c r="BA4887" s="15" t="s">
        <v>830</v>
      </c>
      <c r="BB4887" s="15" t="s">
        <v>14279</v>
      </c>
    </row>
    <row r="4888" spans="48:54" hidden="1" x14ac:dyDescent="0.25">
      <c r="AV4888" s="15" t="str">
        <f t="shared" si="76"/>
        <v>CA-2022-056  Yosemite Apartments</v>
      </c>
      <c r="AW4888" s="15" t="s">
        <v>16132</v>
      </c>
      <c r="AX4888" s="15" t="s">
        <v>16133</v>
      </c>
      <c r="AY4888" s="15" t="s">
        <v>16134</v>
      </c>
      <c r="AZ4888" s="15" t="s">
        <v>845</v>
      </c>
      <c r="BA4888" s="15" t="s">
        <v>845</v>
      </c>
      <c r="BB4888" s="15" t="s">
        <v>13800</v>
      </c>
    </row>
    <row r="4889" spans="48:54" hidden="1" x14ac:dyDescent="0.25">
      <c r="AV4889" s="15" t="str">
        <f t="shared" si="76"/>
        <v>CA-2022-059  Chapel Avenue Apartments</v>
      </c>
      <c r="AW4889" s="15" t="s">
        <v>16135</v>
      </c>
      <c r="AX4889" s="15" t="s">
        <v>16136</v>
      </c>
      <c r="AY4889" s="15" t="s">
        <v>16137</v>
      </c>
      <c r="AZ4889" s="15" t="s">
        <v>1481</v>
      </c>
      <c r="BA4889" s="15" t="s">
        <v>819</v>
      </c>
      <c r="BB4889" s="15" t="s">
        <v>14181</v>
      </c>
    </row>
    <row r="4890" spans="48:54" hidden="1" x14ac:dyDescent="0.25">
      <c r="AV4890" s="15" t="str">
        <f t="shared" si="76"/>
        <v>CA-2022-060  Remington Villas</v>
      </c>
      <c r="AW4890" s="15" t="s">
        <v>16138</v>
      </c>
      <c r="AX4890" s="15" t="s">
        <v>16139</v>
      </c>
      <c r="AY4890" s="15" t="s">
        <v>16140</v>
      </c>
      <c r="AZ4890" s="15" t="s">
        <v>1933</v>
      </c>
      <c r="BA4890" s="15" t="s">
        <v>524</v>
      </c>
      <c r="BB4890" s="15" t="s">
        <v>13913</v>
      </c>
    </row>
    <row r="4891" spans="48:54" hidden="1" x14ac:dyDescent="0.25">
      <c r="AV4891" s="15" t="str">
        <f t="shared" si="76"/>
        <v>CA-2022-061  Santa Fe Senior Village</v>
      </c>
      <c r="AW4891" s="15" t="s">
        <v>16141</v>
      </c>
      <c r="AX4891" s="15" t="s">
        <v>16142</v>
      </c>
      <c r="AY4891" s="15" t="s">
        <v>16143</v>
      </c>
      <c r="AZ4891" s="15" t="s">
        <v>653</v>
      </c>
      <c r="BA4891" s="15" t="s">
        <v>848</v>
      </c>
      <c r="BB4891" s="15" t="s">
        <v>14528</v>
      </c>
    </row>
    <row r="4892" spans="48:54" hidden="1" x14ac:dyDescent="0.25">
      <c r="AV4892" s="15" t="str">
        <f t="shared" si="76"/>
        <v>CA-2022-064  Piper Way Senior Housing</v>
      </c>
      <c r="AW4892" s="15" t="s">
        <v>16144</v>
      </c>
      <c r="AX4892" s="15" t="s">
        <v>16145</v>
      </c>
      <c r="AY4892" s="15" t="s">
        <v>16146</v>
      </c>
      <c r="AZ4892" s="15" t="s">
        <v>1278</v>
      </c>
      <c r="BA4892" s="15" t="s">
        <v>822</v>
      </c>
      <c r="BB4892" s="15" t="s">
        <v>14201</v>
      </c>
    </row>
    <row r="4893" spans="48:54" hidden="1" x14ac:dyDescent="0.25">
      <c r="AV4893" s="15" t="str">
        <f t="shared" si="76"/>
        <v>CA-2022-065  River Grove I</v>
      </c>
      <c r="AW4893" s="15" t="s">
        <v>16147</v>
      </c>
      <c r="AX4893" s="15" t="s">
        <v>16148</v>
      </c>
      <c r="AY4893" s="15" t="s">
        <v>16149</v>
      </c>
      <c r="AZ4893" s="15" t="s">
        <v>7172</v>
      </c>
      <c r="BA4893" s="15" t="s">
        <v>859</v>
      </c>
      <c r="BB4893" s="15" t="s">
        <v>14598</v>
      </c>
    </row>
    <row r="4894" spans="48:54" hidden="1" x14ac:dyDescent="0.25">
      <c r="AV4894" s="15" t="str">
        <f t="shared" si="76"/>
        <v>CA-2022-066  Guardian Village</v>
      </c>
      <c r="AW4894" s="15" t="s">
        <v>16150</v>
      </c>
      <c r="AX4894" s="15" t="s">
        <v>16151</v>
      </c>
      <c r="AY4894" s="15" t="s">
        <v>16152</v>
      </c>
      <c r="AZ4894" s="15" t="s">
        <v>784</v>
      </c>
      <c r="BA4894" s="15" t="s">
        <v>830</v>
      </c>
      <c r="BB4894" s="15" t="s">
        <v>14542</v>
      </c>
    </row>
    <row r="4895" spans="48:54" hidden="1" x14ac:dyDescent="0.25">
      <c r="AV4895" s="15" t="str">
        <f t="shared" si="76"/>
        <v>CA-2022-067  Parkside Apartments</v>
      </c>
      <c r="AW4895" s="15" t="s">
        <v>14847</v>
      </c>
      <c r="AX4895" s="15" t="s">
        <v>130</v>
      </c>
      <c r="AY4895" s="15" t="s">
        <v>14848</v>
      </c>
      <c r="AZ4895" s="15" t="s">
        <v>775</v>
      </c>
      <c r="BA4895" s="15" t="s">
        <v>526</v>
      </c>
      <c r="BB4895" s="15" t="s">
        <v>13940</v>
      </c>
    </row>
    <row r="4896" spans="48:54" hidden="1" x14ac:dyDescent="0.25">
      <c r="AV4896" s="15" t="str">
        <f t="shared" si="76"/>
        <v>CA-2022-070  Huntington Square</v>
      </c>
      <c r="AW4896" s="15" t="s">
        <v>16153</v>
      </c>
      <c r="AX4896" s="15" t="s">
        <v>16154</v>
      </c>
      <c r="AY4896" s="15" t="s">
        <v>16155</v>
      </c>
      <c r="AZ4896" s="15" t="s">
        <v>1090</v>
      </c>
      <c r="BA4896" s="15" t="s">
        <v>819</v>
      </c>
      <c r="BB4896" s="15" t="s">
        <v>14138</v>
      </c>
    </row>
    <row r="4897" spans="48:54" hidden="1" x14ac:dyDescent="0.25">
      <c r="AV4897" s="15" t="str">
        <f t="shared" si="76"/>
        <v>CA-2022-071  Garden Estates</v>
      </c>
      <c r="AW4897" s="15" t="s">
        <v>14849</v>
      </c>
      <c r="AX4897" s="15" t="s">
        <v>14850</v>
      </c>
      <c r="AY4897" s="15" t="s">
        <v>14851</v>
      </c>
      <c r="AZ4897" s="15" t="s">
        <v>780</v>
      </c>
      <c r="BA4897" s="15" t="s">
        <v>520</v>
      </c>
      <c r="BB4897" s="15" t="s">
        <v>14091</v>
      </c>
    </row>
    <row r="4898" spans="48:54" hidden="1" x14ac:dyDescent="0.25">
      <c r="AV4898" s="15" t="str">
        <f t="shared" si="76"/>
        <v>CA-2022-072  Willow Way (fka 11730 Ramona Boulevard)</v>
      </c>
      <c r="AW4898" s="15" t="s">
        <v>16156</v>
      </c>
      <c r="AX4898" s="15" t="s">
        <v>16157</v>
      </c>
      <c r="AY4898" s="15" t="s">
        <v>16158</v>
      </c>
      <c r="AZ4898" s="15" t="s">
        <v>1280</v>
      </c>
      <c r="BA4898" s="15" t="s">
        <v>819</v>
      </c>
      <c r="BB4898" s="15" t="s">
        <v>14446</v>
      </c>
    </row>
    <row r="4899" spans="48:54" hidden="1" x14ac:dyDescent="0.25">
      <c r="AV4899" s="15" t="str">
        <f t="shared" si="76"/>
        <v>CA-2022-073  Avalon Commons - Phase I</v>
      </c>
      <c r="AW4899" s="15" t="s">
        <v>16159</v>
      </c>
      <c r="AX4899" s="15" t="s">
        <v>16160</v>
      </c>
      <c r="AY4899" s="15" t="s">
        <v>16161</v>
      </c>
      <c r="AZ4899" s="15" t="s">
        <v>830</v>
      </c>
      <c r="BA4899" s="15" t="s">
        <v>830</v>
      </c>
      <c r="BB4899" s="15" t="s">
        <v>13883</v>
      </c>
    </row>
    <row r="4900" spans="48:54" hidden="1" x14ac:dyDescent="0.25">
      <c r="AV4900" s="15" t="str">
        <f t="shared" si="76"/>
        <v>CA-2022-074  La Joya Commons</v>
      </c>
      <c r="AW4900" s="15" t="s">
        <v>16162</v>
      </c>
      <c r="AX4900" s="15" t="s">
        <v>16163</v>
      </c>
      <c r="AY4900" s="15" t="s">
        <v>16164</v>
      </c>
      <c r="AZ4900" s="15" t="s">
        <v>621</v>
      </c>
      <c r="BA4900" s="15" t="s">
        <v>830</v>
      </c>
      <c r="BB4900" s="15" t="s">
        <v>14107</v>
      </c>
    </row>
    <row r="4901" spans="48:54" hidden="1" x14ac:dyDescent="0.25">
      <c r="AV4901" s="15" t="str">
        <f t="shared" si="76"/>
        <v>CA-2022-075  Santa Fe Commons II</v>
      </c>
      <c r="AW4901" s="15" t="s">
        <v>16165</v>
      </c>
      <c r="AX4901" s="15" t="s">
        <v>16166</v>
      </c>
      <c r="AY4901" s="15" t="s">
        <v>16167</v>
      </c>
      <c r="AZ4901" s="15" t="s">
        <v>520</v>
      </c>
      <c r="BA4901" s="15" t="s">
        <v>520</v>
      </c>
      <c r="BB4901" s="15" t="s">
        <v>13782</v>
      </c>
    </row>
    <row r="4902" spans="48:54" hidden="1" x14ac:dyDescent="0.25">
      <c r="AV4902" s="15" t="str">
        <f t="shared" si="76"/>
        <v>CA-2022-076  Palos Verde Apartments</v>
      </c>
      <c r="AW4902" s="15" t="s">
        <v>16168</v>
      </c>
      <c r="AX4902" s="15" t="s">
        <v>9758</v>
      </c>
      <c r="AY4902" s="15" t="s">
        <v>16169</v>
      </c>
      <c r="AZ4902" s="15" t="s">
        <v>16170</v>
      </c>
      <c r="BA4902" s="15" t="s">
        <v>820</v>
      </c>
      <c r="BB4902" s="15" t="s">
        <v>14409</v>
      </c>
    </row>
    <row r="4903" spans="48:54" hidden="1" x14ac:dyDescent="0.25">
      <c r="AV4903" s="15" t="str">
        <f t="shared" si="76"/>
        <v>CA-2022-077  Lincoln Village</v>
      </c>
      <c r="AW4903" s="15" t="s">
        <v>16171</v>
      </c>
      <c r="AX4903" s="15" t="s">
        <v>16172</v>
      </c>
      <c r="AY4903" s="15" t="s">
        <v>16173</v>
      </c>
      <c r="AZ4903" s="15" t="s">
        <v>146</v>
      </c>
      <c r="BA4903" s="15" t="s">
        <v>1925</v>
      </c>
      <c r="BB4903" s="15" t="s">
        <v>14342</v>
      </c>
    </row>
    <row r="4904" spans="48:54" hidden="1" x14ac:dyDescent="0.25">
      <c r="AV4904" s="15" t="str">
        <f t="shared" si="76"/>
        <v>CA-2022-078  Pallesen Place fka Collier Avenue</v>
      </c>
      <c r="AW4904" s="15" t="s">
        <v>16174</v>
      </c>
      <c r="AX4904" s="15" t="s">
        <v>16175</v>
      </c>
      <c r="AY4904" s="15" t="s">
        <v>16176</v>
      </c>
      <c r="AZ4904" s="15" t="s">
        <v>16177</v>
      </c>
      <c r="BA4904" s="15" t="s">
        <v>323</v>
      </c>
      <c r="BB4904" s="15" t="s">
        <v>16178</v>
      </c>
    </row>
    <row r="4905" spans="48:54" hidden="1" x14ac:dyDescent="0.25">
      <c r="AV4905" s="15" t="str">
        <f t="shared" si="76"/>
        <v>CA-2022-079  Courtyards at Cottonwood II</v>
      </c>
      <c r="AW4905" s="15" t="s">
        <v>14852</v>
      </c>
      <c r="AX4905" s="15" t="s">
        <v>14853</v>
      </c>
      <c r="AY4905" s="15" t="s">
        <v>16179</v>
      </c>
      <c r="AZ4905" s="15" t="s">
        <v>533</v>
      </c>
      <c r="BA4905" s="15" t="s">
        <v>526</v>
      </c>
      <c r="BB4905" s="15" t="s">
        <v>14325</v>
      </c>
    </row>
    <row r="4906" spans="48:54" hidden="1" x14ac:dyDescent="0.25">
      <c r="AV4906" s="15" t="str">
        <f t="shared" si="76"/>
        <v>CA-2022-080  Baden Station</v>
      </c>
      <c r="AW4906" s="15" t="s">
        <v>16180</v>
      </c>
      <c r="AX4906" s="15" t="s">
        <v>16181</v>
      </c>
      <c r="AY4906" s="15" t="s">
        <v>16182</v>
      </c>
      <c r="AZ4906" s="15" t="s">
        <v>1272</v>
      </c>
      <c r="BA4906" s="15" t="s">
        <v>838</v>
      </c>
      <c r="BB4906" s="15" t="s">
        <v>14052</v>
      </c>
    </row>
    <row r="4907" spans="48:54" hidden="1" x14ac:dyDescent="0.25">
      <c r="AV4907" s="15" t="str">
        <f t="shared" si="76"/>
        <v>CA-2022-081  Third Thyme</v>
      </c>
      <c r="AW4907" s="15" t="s">
        <v>16183</v>
      </c>
      <c r="AX4907" s="15" t="s">
        <v>16184</v>
      </c>
      <c r="AY4907" s="15" t="s">
        <v>16185</v>
      </c>
      <c r="AZ4907" s="15" t="s">
        <v>819</v>
      </c>
      <c r="BA4907" s="15" t="s">
        <v>819</v>
      </c>
      <c r="BB4907" s="15" t="s">
        <v>13712</v>
      </c>
    </row>
    <row r="4908" spans="48:54" hidden="1" x14ac:dyDescent="0.25">
      <c r="AV4908" s="15" t="str">
        <f t="shared" si="76"/>
        <v>CA-2022-082  Alvarado Gardens</v>
      </c>
      <c r="AW4908" s="15" t="s">
        <v>16186</v>
      </c>
      <c r="AX4908" s="15" t="s">
        <v>16187</v>
      </c>
      <c r="AY4908" s="15" t="s">
        <v>16188</v>
      </c>
      <c r="AZ4908" s="15" t="s">
        <v>59</v>
      </c>
      <c r="BA4908" s="15" t="s">
        <v>1275</v>
      </c>
      <c r="BB4908" s="15" t="s">
        <v>13934</v>
      </c>
    </row>
    <row r="4909" spans="48:54" hidden="1" x14ac:dyDescent="0.25">
      <c r="AV4909" s="15" t="str">
        <f t="shared" si="76"/>
        <v>CA-2022-087  Katella Terrace</v>
      </c>
      <c r="AW4909" s="15" t="s">
        <v>16189</v>
      </c>
      <c r="AX4909" s="15" t="s">
        <v>16190</v>
      </c>
      <c r="AY4909" s="15" t="s">
        <v>16191</v>
      </c>
      <c r="AZ4909" s="15" t="s">
        <v>1277</v>
      </c>
      <c r="BA4909" s="15" t="s">
        <v>1277</v>
      </c>
      <c r="BB4909" s="15" t="s">
        <v>13792</v>
      </c>
    </row>
    <row r="4910" spans="48:54" hidden="1" x14ac:dyDescent="0.25">
      <c r="AV4910" s="15" t="str">
        <f t="shared" si="76"/>
        <v>CA-2022-089  Estrella</v>
      </c>
      <c r="AW4910" s="15" t="s">
        <v>16192</v>
      </c>
      <c r="AX4910" s="15" t="s">
        <v>16193</v>
      </c>
      <c r="AY4910" s="15" t="s">
        <v>12827</v>
      </c>
      <c r="AZ4910" s="15" t="s">
        <v>222</v>
      </c>
      <c r="BA4910" s="15" t="s">
        <v>848</v>
      </c>
      <c r="BB4910" s="15" t="s">
        <v>13950</v>
      </c>
    </row>
    <row r="4911" spans="48:54" hidden="1" x14ac:dyDescent="0.25">
      <c r="AV4911" s="15" t="str">
        <f t="shared" si="76"/>
        <v>CA-2022-090  Barnard Park Villas</v>
      </c>
      <c r="AW4911" s="15" t="s">
        <v>16194</v>
      </c>
      <c r="AX4911" s="15" t="s">
        <v>16195</v>
      </c>
      <c r="AY4911" s="15" t="s">
        <v>16196</v>
      </c>
      <c r="AZ4911" s="15" t="s">
        <v>1599</v>
      </c>
      <c r="BA4911" s="15" t="s">
        <v>819</v>
      </c>
      <c r="BB4911" s="15" t="s">
        <v>13850</v>
      </c>
    </row>
    <row r="4912" spans="48:54" hidden="1" x14ac:dyDescent="0.25">
      <c r="AV4912" s="15" t="str">
        <f t="shared" si="76"/>
        <v>CA-2022-091  River Walk Terrace</v>
      </c>
      <c r="AW4912" s="15" t="s">
        <v>16197</v>
      </c>
      <c r="AX4912" s="15" t="s">
        <v>16198</v>
      </c>
      <c r="AY4912" s="15" t="s">
        <v>16199</v>
      </c>
      <c r="AZ4912" s="15" t="s">
        <v>1304</v>
      </c>
      <c r="BA4912" s="15" t="s">
        <v>844</v>
      </c>
      <c r="BB4912" s="15" t="s">
        <v>14184</v>
      </c>
    </row>
    <row r="4913" spans="48:54" hidden="1" x14ac:dyDescent="0.25">
      <c r="AV4913" s="15" t="str">
        <f t="shared" si="76"/>
        <v>CA-2022-092  Anderson Hotel Apartments</v>
      </c>
      <c r="AW4913" s="15" t="s">
        <v>16200</v>
      </c>
      <c r="AX4913" s="15" t="s">
        <v>16201</v>
      </c>
      <c r="AY4913" s="15" t="s">
        <v>16202</v>
      </c>
      <c r="AZ4913" s="15" t="s">
        <v>844</v>
      </c>
      <c r="BA4913" s="15" t="s">
        <v>844</v>
      </c>
      <c r="BB4913" s="15" t="s">
        <v>14089</v>
      </c>
    </row>
    <row r="4914" spans="48:54" hidden="1" x14ac:dyDescent="0.25">
      <c r="AV4914" s="15" t="str">
        <f t="shared" si="76"/>
        <v>CA-2022-095  Sunrise Villas</v>
      </c>
      <c r="AW4914" s="15" t="s">
        <v>16203</v>
      </c>
      <c r="AX4914" s="15" t="s">
        <v>16204</v>
      </c>
      <c r="AY4914" s="15" t="s">
        <v>16205</v>
      </c>
      <c r="AZ4914" s="15" t="s">
        <v>1304</v>
      </c>
      <c r="BA4914" s="15" t="s">
        <v>844</v>
      </c>
      <c r="BB4914" s="15" t="s">
        <v>14184</v>
      </c>
    </row>
    <row r="4915" spans="48:54" hidden="1" x14ac:dyDescent="0.25">
      <c r="AV4915" s="15" t="str">
        <f t="shared" si="76"/>
        <v>CA-2022-096  Cypress &amp; 7th</v>
      </c>
      <c r="AW4915" s="15" t="s">
        <v>16206</v>
      </c>
      <c r="AX4915" s="15" t="s">
        <v>16207</v>
      </c>
      <c r="AY4915" s="15" t="s">
        <v>16208</v>
      </c>
      <c r="AZ4915" s="15" t="s">
        <v>1085</v>
      </c>
      <c r="BA4915" s="15" t="s">
        <v>345</v>
      </c>
      <c r="BB4915" s="15" t="s">
        <v>13840</v>
      </c>
    </row>
    <row r="4916" spans="48:54" hidden="1" x14ac:dyDescent="0.25">
      <c r="AV4916" s="15" t="str">
        <f t="shared" si="76"/>
        <v>CA-2022-097  Messina</v>
      </c>
      <c r="AW4916" s="15" t="s">
        <v>16209</v>
      </c>
      <c r="AX4916" s="15" t="s">
        <v>16210</v>
      </c>
      <c r="AY4916" s="15" t="s">
        <v>16211</v>
      </c>
      <c r="AZ4916" s="15" t="s">
        <v>848</v>
      </c>
      <c r="BA4916" s="15" t="s">
        <v>848</v>
      </c>
      <c r="BB4916" s="15" t="s">
        <v>14504</v>
      </c>
    </row>
    <row r="4917" spans="48:54" hidden="1" x14ac:dyDescent="0.25">
      <c r="AV4917" s="15" t="str">
        <f t="shared" si="76"/>
        <v>CA-2022-425  2350 S. Bascom</v>
      </c>
      <c r="AW4917" s="15" t="s">
        <v>16212</v>
      </c>
      <c r="AX4917" s="15" t="s">
        <v>16213</v>
      </c>
      <c r="AY4917" s="15" t="s">
        <v>16214</v>
      </c>
      <c r="AZ4917" s="15" t="s">
        <v>851</v>
      </c>
      <c r="BA4917" s="15" t="s">
        <v>850</v>
      </c>
      <c r="BB4917" s="15" t="s">
        <v>14187</v>
      </c>
    </row>
    <row r="4918" spans="48:54" hidden="1" x14ac:dyDescent="0.25">
      <c r="AV4918" s="15" t="str">
        <f t="shared" si="76"/>
        <v>CA-2022-426  Osgood Apartments South</v>
      </c>
      <c r="AW4918" s="15" t="s">
        <v>16215</v>
      </c>
      <c r="AX4918" s="15" t="s">
        <v>16216</v>
      </c>
      <c r="AY4918" s="15" t="s">
        <v>16217</v>
      </c>
      <c r="AZ4918" s="15" t="s">
        <v>357</v>
      </c>
      <c r="BA4918" s="15" t="s">
        <v>332</v>
      </c>
      <c r="BB4918" s="15" t="s">
        <v>13996</v>
      </c>
    </row>
    <row r="4919" spans="48:54" hidden="1" x14ac:dyDescent="0.25">
      <c r="AV4919" s="15" t="str">
        <f t="shared" si="76"/>
        <v>CA-2022-427  River Oaks Apartments</v>
      </c>
      <c r="AW4919" s="15" t="s">
        <v>16218</v>
      </c>
      <c r="AX4919" s="15" t="s">
        <v>16219</v>
      </c>
      <c r="AY4919" s="15" t="s">
        <v>16220</v>
      </c>
      <c r="AZ4919" s="15" t="s">
        <v>16221</v>
      </c>
      <c r="BA4919" s="15" t="s">
        <v>853</v>
      </c>
      <c r="BB4919" s="15" t="s">
        <v>14416</v>
      </c>
    </row>
    <row r="4920" spans="48:54" hidden="1" x14ac:dyDescent="0.25">
      <c r="AV4920" s="15" t="str">
        <f t="shared" si="76"/>
        <v>CA-2022-428  Poplar Place</v>
      </c>
      <c r="AW4920" s="15" t="s">
        <v>14854</v>
      </c>
      <c r="AX4920" s="15" t="s">
        <v>15237</v>
      </c>
      <c r="AY4920" s="15" t="s">
        <v>15238</v>
      </c>
      <c r="AZ4920" s="15" t="s">
        <v>333</v>
      </c>
      <c r="BA4920" s="15" t="s">
        <v>829</v>
      </c>
      <c r="BB4920" s="15" t="s">
        <v>14037</v>
      </c>
    </row>
    <row r="4921" spans="48:54" hidden="1" x14ac:dyDescent="0.25">
      <c r="AV4921" s="15" t="str">
        <f t="shared" si="76"/>
        <v>CA-2022-431  The Lyla</v>
      </c>
      <c r="AW4921" s="15" t="s">
        <v>16222</v>
      </c>
      <c r="AX4921" s="15" t="s">
        <v>16223</v>
      </c>
      <c r="AY4921" s="15"/>
      <c r="AZ4921" s="15" t="s">
        <v>564</v>
      </c>
      <c r="BA4921" s="15" t="s">
        <v>781</v>
      </c>
      <c r="BB4921" s="15" t="s">
        <v>13939</v>
      </c>
    </row>
    <row r="4922" spans="48:54" hidden="1" x14ac:dyDescent="0.25">
      <c r="AV4922" s="15" t="str">
        <f t="shared" si="76"/>
        <v>CA-2022-432  Vine Creek Apartments</v>
      </c>
      <c r="AW4922" s="15" t="s">
        <v>16224</v>
      </c>
      <c r="AX4922" s="15" t="s">
        <v>16225</v>
      </c>
      <c r="AY4922" s="15"/>
      <c r="AZ4922" s="15" t="s">
        <v>938</v>
      </c>
      <c r="BA4922" s="15" t="s">
        <v>526</v>
      </c>
      <c r="BB4922" s="15" t="s">
        <v>14291</v>
      </c>
    </row>
    <row r="4923" spans="48:54" hidden="1" x14ac:dyDescent="0.25">
      <c r="AV4923" s="15" t="str">
        <f t="shared" si="76"/>
        <v>CA-2022-433  Vitalia Apartments</v>
      </c>
      <c r="AW4923" s="15" t="s">
        <v>16226</v>
      </c>
      <c r="AX4923" s="15" t="s">
        <v>16227</v>
      </c>
      <c r="AY4923" s="15"/>
      <c r="AZ4923" s="15" t="s">
        <v>318</v>
      </c>
      <c r="BA4923" s="15" t="s">
        <v>526</v>
      </c>
      <c r="BB4923" s="15" t="s">
        <v>16228</v>
      </c>
    </row>
    <row r="4924" spans="48:54" hidden="1" x14ac:dyDescent="0.25">
      <c r="AV4924" s="15" t="str">
        <f t="shared" si="76"/>
        <v>CA-2022-438  Rancho Sierra Senior Apartments</v>
      </c>
      <c r="AW4924" s="15" t="s">
        <v>16229</v>
      </c>
      <c r="AX4924" s="15" t="s">
        <v>16230</v>
      </c>
      <c r="AY4924" s="15" t="s">
        <v>16231</v>
      </c>
      <c r="AZ4924" s="15" t="s">
        <v>1008</v>
      </c>
      <c r="BA4924" s="15" t="s">
        <v>1009</v>
      </c>
      <c r="BB4924" s="15" t="s">
        <v>14391</v>
      </c>
    </row>
    <row r="4925" spans="48:54" hidden="1" x14ac:dyDescent="0.25">
      <c r="AV4925" s="15" t="str">
        <f t="shared" si="76"/>
        <v>CA-2022-439  Marja Acres</v>
      </c>
      <c r="AW4925" s="15" t="s">
        <v>16232</v>
      </c>
      <c r="AX4925" s="15" t="s">
        <v>16233</v>
      </c>
      <c r="AY4925" s="15" t="s">
        <v>16234</v>
      </c>
      <c r="AZ4925" s="15" t="s">
        <v>1465</v>
      </c>
      <c r="BA4925" s="15" t="s">
        <v>848</v>
      </c>
      <c r="BB4925" s="15" t="s">
        <v>14016</v>
      </c>
    </row>
    <row r="4926" spans="48:54" hidden="1" x14ac:dyDescent="0.25">
      <c r="AV4926" s="15" t="str">
        <f t="shared" si="76"/>
        <v>CA-2022-442  Poppy Grove II</v>
      </c>
      <c r="AW4926" s="15" t="s">
        <v>16235</v>
      </c>
      <c r="AX4926" s="15" t="s">
        <v>16236</v>
      </c>
      <c r="AY4926" s="15" t="s">
        <v>15939</v>
      </c>
      <c r="AZ4926" s="15" t="s">
        <v>564</v>
      </c>
      <c r="BA4926" s="15" t="s">
        <v>781</v>
      </c>
      <c r="BB4926" s="15" t="s">
        <v>14439</v>
      </c>
    </row>
    <row r="4927" spans="48:54" hidden="1" x14ac:dyDescent="0.25">
      <c r="AV4927" s="15" t="str">
        <f t="shared" si="76"/>
        <v>CA-2022-444  Vista Azul</v>
      </c>
      <c r="AW4927" s="15" t="s">
        <v>14855</v>
      </c>
      <c r="AX4927" s="15" t="s">
        <v>16237</v>
      </c>
      <c r="AY4927" s="15" t="s">
        <v>15266</v>
      </c>
      <c r="AZ4927" s="15" t="s">
        <v>1465</v>
      </c>
      <c r="BA4927" s="15" t="s">
        <v>848</v>
      </c>
      <c r="BB4927" s="15" t="s">
        <v>14684</v>
      </c>
    </row>
    <row r="4928" spans="48:54" hidden="1" x14ac:dyDescent="0.25">
      <c r="AV4928" s="15" t="str">
        <f t="shared" si="76"/>
        <v>CA-2022-445  Nevin Plaza I</v>
      </c>
      <c r="AW4928" s="15" t="s">
        <v>16238</v>
      </c>
      <c r="AX4928" s="15" t="s">
        <v>16239</v>
      </c>
      <c r="AY4928" s="15" t="s">
        <v>16240</v>
      </c>
      <c r="AZ4928" s="15" t="s">
        <v>1004</v>
      </c>
      <c r="BA4928" s="15" t="s">
        <v>1275</v>
      </c>
      <c r="BB4928" s="15" t="s">
        <v>14280</v>
      </c>
    </row>
    <row r="4929" spans="48:54" hidden="1" x14ac:dyDescent="0.25">
      <c r="AV4929" s="15" t="str">
        <f t="shared" si="76"/>
        <v>CA-2022-447  Miramar Development</v>
      </c>
      <c r="AW4929" s="15" t="s">
        <v>16241</v>
      </c>
      <c r="AX4929" s="15" t="s">
        <v>16242</v>
      </c>
      <c r="AY4929" s="15" t="s">
        <v>16243</v>
      </c>
      <c r="AZ4929" s="15" t="s">
        <v>819</v>
      </c>
      <c r="BA4929" s="15" t="s">
        <v>819</v>
      </c>
      <c r="BB4929" s="15" t="s">
        <v>13790</v>
      </c>
    </row>
    <row r="4930" spans="48:54" hidden="1" x14ac:dyDescent="0.25">
      <c r="AV4930" s="15" t="str">
        <f t="shared" si="76"/>
        <v>CA-2022-449  Vendra Gardens</v>
      </c>
      <c r="AW4930" s="15" t="s">
        <v>16244</v>
      </c>
      <c r="AX4930" s="15" t="s">
        <v>16245</v>
      </c>
      <c r="AY4930" s="15" t="s">
        <v>16246</v>
      </c>
      <c r="AZ4930" s="15" t="s">
        <v>634</v>
      </c>
      <c r="BA4930" s="15" t="s">
        <v>1009</v>
      </c>
      <c r="BB4930" s="15" t="s">
        <v>14266</v>
      </c>
    </row>
    <row r="4931" spans="48:54" hidden="1" x14ac:dyDescent="0.25">
      <c r="AV4931" s="15" t="str">
        <f t="shared" si="76"/>
        <v>CA-2022-451  2400 Willow Pass</v>
      </c>
      <c r="AW4931" s="15" t="s">
        <v>16247</v>
      </c>
      <c r="AX4931" s="15" t="s">
        <v>16248</v>
      </c>
      <c r="AY4931" s="15" t="s">
        <v>16248</v>
      </c>
      <c r="AZ4931" s="15" t="s">
        <v>544</v>
      </c>
      <c r="BA4931" s="15" t="s">
        <v>1275</v>
      </c>
      <c r="BB4931" s="15" t="s">
        <v>16249</v>
      </c>
    </row>
    <row r="4932" spans="48:54" hidden="1" x14ac:dyDescent="0.25">
      <c r="AV4932" s="15" t="str">
        <f t="shared" si="76"/>
        <v>CA-2022-453  Morgan Hill Senior Housing</v>
      </c>
      <c r="AW4932" s="15" t="s">
        <v>16250</v>
      </c>
      <c r="AX4932" s="15" t="s">
        <v>16251</v>
      </c>
      <c r="AY4932" s="15" t="s">
        <v>16252</v>
      </c>
      <c r="AZ4932" s="15" t="s">
        <v>881</v>
      </c>
      <c r="BA4932" s="15" t="s">
        <v>850</v>
      </c>
      <c r="BB4932" s="15" t="s">
        <v>13713</v>
      </c>
    </row>
    <row r="4933" spans="48:54" hidden="1" x14ac:dyDescent="0.25">
      <c r="AV4933" s="15" t="str">
        <f t="shared" si="76"/>
        <v>CA-2022-456  Cortez Hill Apartments</v>
      </c>
      <c r="AW4933" s="15" t="s">
        <v>16253</v>
      </c>
      <c r="AX4933" s="15" t="s">
        <v>16254</v>
      </c>
      <c r="AY4933" s="15" t="s">
        <v>16255</v>
      </c>
      <c r="AZ4933" s="15" t="s">
        <v>848</v>
      </c>
      <c r="BA4933" s="15" t="s">
        <v>848</v>
      </c>
      <c r="BB4933" s="15" t="s">
        <v>13789</v>
      </c>
    </row>
    <row r="4934" spans="48:54" hidden="1" x14ac:dyDescent="0.25">
      <c r="AV4934" s="15" t="str">
        <f t="shared" si="76"/>
        <v>CA-2022-458  La Vista Residential</v>
      </c>
      <c r="AW4934" s="15" t="s">
        <v>16256</v>
      </c>
      <c r="AX4934" s="15" t="s">
        <v>16257</v>
      </c>
      <c r="AY4934" s="15"/>
      <c r="AZ4934" s="15" t="s">
        <v>840</v>
      </c>
      <c r="BA4934" s="15" t="s">
        <v>332</v>
      </c>
      <c r="BB4934" s="15" t="s">
        <v>14323</v>
      </c>
    </row>
    <row r="4935" spans="48:54" hidden="1" x14ac:dyDescent="0.25">
      <c r="AV4935" s="15" t="str">
        <f t="shared" si="76"/>
        <v>CA-2022-460  MacArthur Field A</v>
      </c>
      <c r="AW4935" s="15" t="s">
        <v>16258</v>
      </c>
      <c r="AX4935" s="15" t="s">
        <v>16259</v>
      </c>
      <c r="AY4935" s="15" t="s">
        <v>16260</v>
      </c>
      <c r="AZ4935" s="15" t="s">
        <v>819</v>
      </c>
      <c r="BA4935" s="15" t="s">
        <v>819</v>
      </c>
      <c r="BB4935" s="15" t="s">
        <v>14008</v>
      </c>
    </row>
    <row r="4936" spans="48:54" hidden="1" x14ac:dyDescent="0.25">
      <c r="AV4936" s="15" t="str">
        <f t="shared" si="76"/>
        <v>CA-2022-461  8181 Allison</v>
      </c>
      <c r="AW4936" s="15" t="s">
        <v>16261</v>
      </c>
      <c r="AX4936" s="15" t="s">
        <v>16262</v>
      </c>
      <c r="AY4936" s="15" t="s">
        <v>16263</v>
      </c>
      <c r="AZ4936" s="15" t="s">
        <v>1088</v>
      </c>
      <c r="BA4936" s="15" t="s">
        <v>848</v>
      </c>
      <c r="BB4936" s="15" t="s">
        <v>14560</v>
      </c>
    </row>
    <row r="4937" spans="48:54" hidden="1" x14ac:dyDescent="0.25">
      <c r="AV4937" s="15" t="str">
        <f t="shared" si="76"/>
        <v>CA-2022-462  Mainline North Apartments</v>
      </c>
      <c r="AW4937" s="15" t="s">
        <v>16264</v>
      </c>
      <c r="AX4937" s="15" t="s">
        <v>16265</v>
      </c>
      <c r="AY4937" s="15" t="s">
        <v>16266</v>
      </c>
      <c r="AZ4937" s="15" t="s">
        <v>850</v>
      </c>
      <c r="BA4937" s="15" t="s">
        <v>850</v>
      </c>
      <c r="BB4937" s="15" t="s">
        <v>14195</v>
      </c>
    </row>
    <row r="4938" spans="48:54" hidden="1" x14ac:dyDescent="0.25">
      <c r="AV4938" s="15" t="str">
        <f t="shared" si="76"/>
        <v>CA-2022-463  Fiddyment Apartments</v>
      </c>
      <c r="AW4938" s="15" t="s">
        <v>16267</v>
      </c>
      <c r="AX4938" s="15" t="s">
        <v>16268</v>
      </c>
      <c r="AY4938" s="15" t="s">
        <v>16269</v>
      </c>
      <c r="AZ4938" s="15" t="s">
        <v>361</v>
      </c>
      <c r="BA4938" s="15" t="s">
        <v>362</v>
      </c>
      <c r="BB4938" s="15" t="s">
        <v>14086</v>
      </c>
    </row>
    <row r="4939" spans="48:54" hidden="1" x14ac:dyDescent="0.25">
      <c r="AV4939" s="15" t="str">
        <f t="shared" si="76"/>
        <v>CA-2022-464  The Meadows Seniors Apartments</v>
      </c>
      <c r="AW4939" s="15" t="s">
        <v>16270</v>
      </c>
      <c r="AX4939" s="15" t="s">
        <v>16271</v>
      </c>
      <c r="AY4939" s="15" t="s">
        <v>16272</v>
      </c>
      <c r="AZ4939" s="15" t="s">
        <v>5616</v>
      </c>
      <c r="BA4939" s="15" t="s">
        <v>1277</v>
      </c>
      <c r="BB4939" s="15" t="s">
        <v>14561</v>
      </c>
    </row>
    <row r="4940" spans="48:54" hidden="1" x14ac:dyDescent="0.25">
      <c r="AV4940" s="15" t="str">
        <f t="shared" si="76"/>
        <v>CA-2022-465  West Los Angeles VA Campus Building 402</v>
      </c>
      <c r="AW4940" s="15" t="s">
        <v>16273</v>
      </c>
      <c r="AX4940" s="15" t="s">
        <v>16274</v>
      </c>
      <c r="AY4940" s="15" t="s">
        <v>16275</v>
      </c>
      <c r="AZ4940" s="15" t="s">
        <v>819</v>
      </c>
      <c r="BA4940" s="15" t="s">
        <v>819</v>
      </c>
      <c r="BB4940" s="15" t="s">
        <v>14712</v>
      </c>
    </row>
    <row r="4941" spans="48:54" hidden="1" x14ac:dyDescent="0.25">
      <c r="AV4941" s="15" t="str">
        <f t="shared" si="76"/>
        <v>CA-2022-466  West Carson</v>
      </c>
      <c r="AW4941" s="15" t="s">
        <v>16276</v>
      </c>
      <c r="AX4941" s="15" t="s">
        <v>16277</v>
      </c>
      <c r="AY4941" s="15" t="s">
        <v>16278</v>
      </c>
      <c r="AZ4941" s="15" t="s">
        <v>1502</v>
      </c>
      <c r="BA4941" s="15" t="s">
        <v>819</v>
      </c>
      <c r="BB4941" s="15" t="s">
        <v>14800</v>
      </c>
    </row>
    <row r="4942" spans="48:54" hidden="1" x14ac:dyDescent="0.25">
      <c r="AV4942" s="15" t="str">
        <f t="shared" si="76"/>
        <v>CA-2022-467  West LA VA- Building 404</v>
      </c>
      <c r="AW4942" s="15" t="s">
        <v>16279</v>
      </c>
      <c r="AX4942" s="15" t="s">
        <v>16280</v>
      </c>
      <c r="AY4942" s="15" t="s">
        <v>16281</v>
      </c>
      <c r="AZ4942" s="15" t="s">
        <v>819</v>
      </c>
      <c r="BA4942" s="15" t="s">
        <v>819</v>
      </c>
      <c r="BB4942" s="15" t="s">
        <v>14008</v>
      </c>
    </row>
    <row r="4943" spans="48:54" hidden="1" x14ac:dyDescent="0.25">
      <c r="AV4943" s="15" t="str">
        <f t="shared" si="76"/>
        <v>CA-2022-470  Somis Ranch Farmworker Housing Community - Phase II</v>
      </c>
      <c r="AW4943" s="15" t="s">
        <v>16282</v>
      </c>
      <c r="AX4943" s="15" t="s">
        <v>16283</v>
      </c>
      <c r="AY4943" s="15" t="s">
        <v>15916</v>
      </c>
      <c r="AZ4943" s="15" t="s">
        <v>15917</v>
      </c>
      <c r="BA4943" s="15" t="s">
        <v>1009</v>
      </c>
      <c r="BB4943" s="15" t="s">
        <v>15918</v>
      </c>
    </row>
    <row r="4944" spans="48:54" hidden="1" x14ac:dyDescent="0.25">
      <c r="AV4944" s="15" t="str">
        <f t="shared" si="76"/>
        <v>CA-2022-472  Anton Mosaic Apartments aka Power Inn Apartments</v>
      </c>
      <c r="AW4944" s="15" t="s">
        <v>16284</v>
      </c>
      <c r="AX4944" s="15" t="s">
        <v>16285</v>
      </c>
      <c r="AY4944" s="15" t="s">
        <v>16286</v>
      </c>
      <c r="AZ4944" s="15" t="s">
        <v>781</v>
      </c>
      <c r="BA4944" s="15" t="s">
        <v>781</v>
      </c>
      <c r="BB4944" s="15" t="s">
        <v>14001</v>
      </c>
    </row>
    <row r="4945" spans="48:54" hidden="1" x14ac:dyDescent="0.25">
      <c r="AV4945" s="15" t="str">
        <f t="shared" si="76"/>
        <v>CA-2022-475  Serra Apartments</v>
      </c>
      <c r="AW4945" s="15" t="s">
        <v>16287</v>
      </c>
      <c r="AX4945" s="15" t="s">
        <v>16288</v>
      </c>
      <c r="AY4945" s="15" t="s">
        <v>16289</v>
      </c>
      <c r="AZ4945" s="15" t="s">
        <v>357</v>
      </c>
      <c r="BA4945" s="15" t="s">
        <v>332</v>
      </c>
      <c r="BB4945" s="15" t="s">
        <v>13996</v>
      </c>
    </row>
    <row r="4946" spans="48:54" hidden="1" x14ac:dyDescent="0.25">
      <c r="AV4946" s="15" t="str">
        <f t="shared" si="76"/>
        <v>CA-2022-477  Luna Vista Apartments</v>
      </c>
      <c r="AW4946" s="15" t="s">
        <v>16290</v>
      </c>
      <c r="AX4946" s="15" t="s">
        <v>16291</v>
      </c>
      <c r="AY4946" s="15" t="s">
        <v>16292</v>
      </c>
      <c r="AZ4946" s="15" t="s">
        <v>819</v>
      </c>
      <c r="BA4946" s="15" t="s">
        <v>819</v>
      </c>
      <c r="BB4946" s="15" t="s">
        <v>13941</v>
      </c>
    </row>
    <row r="4947" spans="48:54" hidden="1" x14ac:dyDescent="0.25">
      <c r="AV4947" s="15" t="str">
        <f t="shared" si="76"/>
        <v>CA-2022-479  Alves Lane Apartments</v>
      </c>
      <c r="AW4947" s="15" t="s">
        <v>16293</v>
      </c>
      <c r="AX4947" s="15" t="s">
        <v>16294</v>
      </c>
      <c r="AY4947" s="15" t="s">
        <v>16295</v>
      </c>
      <c r="AZ4947" s="15" t="s">
        <v>16296</v>
      </c>
      <c r="BA4947" s="15" t="s">
        <v>1275</v>
      </c>
      <c r="BB4947" s="15" t="s">
        <v>14004</v>
      </c>
    </row>
    <row r="4948" spans="48:54" hidden="1" x14ac:dyDescent="0.25">
      <c r="AV4948" s="15" t="str">
        <f t="shared" si="76"/>
        <v>CA-2022-480  Beth Asher Senior Apartments</v>
      </c>
      <c r="AW4948" s="15" t="s">
        <v>14856</v>
      </c>
      <c r="AX4948" s="15" t="s">
        <v>15267</v>
      </c>
      <c r="AY4948" s="15" t="s">
        <v>14857</v>
      </c>
      <c r="AZ4948" s="15" t="s">
        <v>331</v>
      </c>
      <c r="BA4948" s="15" t="s">
        <v>332</v>
      </c>
      <c r="BB4948" s="15" t="s">
        <v>14340</v>
      </c>
    </row>
    <row r="4949" spans="48:54" hidden="1" x14ac:dyDescent="0.25">
      <c r="AV4949" s="15" t="str">
        <f t="shared" si="76"/>
        <v>CA-2022-481  515 Pioneer Drive</v>
      </c>
      <c r="AW4949" s="15" t="s">
        <v>16297</v>
      </c>
      <c r="AX4949" s="15" t="s">
        <v>16298</v>
      </c>
      <c r="AY4949" s="15" t="s">
        <v>16298</v>
      </c>
      <c r="AZ4949" s="15" t="s">
        <v>220</v>
      </c>
      <c r="BA4949" s="15" t="s">
        <v>819</v>
      </c>
      <c r="BB4949" s="15" t="s">
        <v>14533</v>
      </c>
    </row>
    <row r="4950" spans="48:54" hidden="1" x14ac:dyDescent="0.25">
      <c r="AV4950" s="15" t="str">
        <f t="shared" si="76"/>
        <v>CA-2022-482  Harvard Adams Apartments</v>
      </c>
      <c r="AW4950" s="15" t="s">
        <v>14858</v>
      </c>
      <c r="AX4950" s="15" t="s">
        <v>14859</v>
      </c>
      <c r="AY4950" s="15" t="s">
        <v>14860</v>
      </c>
      <c r="AZ4950" s="15" t="s">
        <v>819</v>
      </c>
      <c r="BA4950" s="15" t="s">
        <v>819</v>
      </c>
      <c r="BB4950" s="15" t="s">
        <v>13787</v>
      </c>
    </row>
    <row r="4951" spans="48:54" hidden="1" x14ac:dyDescent="0.25">
      <c r="AV4951" s="15" t="str">
        <f t="shared" ref="AV4951:AV5014" si="77">CONCATENATE(AW4951,"  ",AX4951)</f>
        <v>CA-2022-484  Sarah's Court Apartments</v>
      </c>
      <c r="AW4951" s="15" t="s">
        <v>16299</v>
      </c>
      <c r="AX4951" s="15" t="s">
        <v>16300</v>
      </c>
      <c r="AY4951" s="15" t="s">
        <v>16301</v>
      </c>
      <c r="AZ4951" s="15" t="s">
        <v>830</v>
      </c>
      <c r="BA4951" s="15" t="s">
        <v>830</v>
      </c>
      <c r="BB4951" s="15" t="s">
        <v>14482</v>
      </c>
    </row>
    <row r="4952" spans="48:54" hidden="1" x14ac:dyDescent="0.25">
      <c r="AV4952" s="15" t="str">
        <f t="shared" si="77"/>
        <v>CA-2022-485  Shiloh Crossing</v>
      </c>
      <c r="AW4952" s="15" t="s">
        <v>16302</v>
      </c>
      <c r="AX4952" s="15" t="s">
        <v>16303</v>
      </c>
      <c r="AY4952" s="15" t="s">
        <v>16304</v>
      </c>
      <c r="AZ4952" s="15" t="s">
        <v>628</v>
      </c>
      <c r="BA4952" s="15" t="s">
        <v>1929</v>
      </c>
      <c r="BB4952" s="15" t="s">
        <v>14003</v>
      </c>
    </row>
    <row r="4953" spans="48:54" hidden="1" x14ac:dyDescent="0.25">
      <c r="AV4953" s="15" t="str">
        <f t="shared" si="77"/>
        <v>CA-2022-486  California Manor II Apartments</v>
      </c>
      <c r="AW4953" s="15" t="s">
        <v>16305</v>
      </c>
      <c r="AX4953" s="15" t="s">
        <v>16306</v>
      </c>
      <c r="AY4953" s="15" t="s">
        <v>16307</v>
      </c>
      <c r="AZ4953" s="15" t="s">
        <v>4305</v>
      </c>
      <c r="BA4953" s="15" t="s">
        <v>844</v>
      </c>
      <c r="BB4953" s="15" t="s">
        <v>14432</v>
      </c>
    </row>
    <row r="4954" spans="48:54" hidden="1" x14ac:dyDescent="0.25">
      <c r="AV4954" s="15" t="str">
        <f t="shared" si="77"/>
        <v>CA-2022-489  Villa Verde</v>
      </c>
      <c r="AW4954" s="15" t="s">
        <v>14861</v>
      </c>
      <c r="AX4954" s="15" t="s">
        <v>14862</v>
      </c>
      <c r="AY4954" s="15" t="s">
        <v>16308</v>
      </c>
      <c r="AZ4954" s="15" t="s">
        <v>16309</v>
      </c>
      <c r="BA4954" s="15" t="s">
        <v>819</v>
      </c>
      <c r="BB4954" s="15" t="s">
        <v>14188</v>
      </c>
    </row>
    <row r="4955" spans="48:54" hidden="1" x14ac:dyDescent="0.25">
      <c r="AV4955" s="15" t="str">
        <f t="shared" si="77"/>
        <v>CA-2022-494  Agate at Palm Desert fka Gerald Ford Apartments</v>
      </c>
      <c r="AW4955" s="15" t="s">
        <v>16310</v>
      </c>
      <c r="AX4955" s="15" t="s">
        <v>16311</v>
      </c>
      <c r="AY4955" s="15" t="s">
        <v>16312</v>
      </c>
      <c r="AZ4955" s="15" t="s">
        <v>318</v>
      </c>
      <c r="BA4955" s="15" t="s">
        <v>526</v>
      </c>
      <c r="BB4955" s="15" t="s">
        <v>16228</v>
      </c>
    </row>
    <row r="4956" spans="48:54" hidden="1" x14ac:dyDescent="0.25">
      <c r="AV4956" s="15" t="str">
        <f t="shared" si="77"/>
        <v>CA-2022-495  Monamos Terrace Apartments</v>
      </c>
      <c r="AW4956" s="15" t="s">
        <v>16313</v>
      </c>
      <c r="AX4956" s="15" t="s">
        <v>16314</v>
      </c>
      <c r="AY4956" s="15" t="s">
        <v>16315</v>
      </c>
      <c r="AZ4956" s="15" t="s">
        <v>326</v>
      </c>
      <c r="BA4956" s="15" t="s">
        <v>526</v>
      </c>
      <c r="BB4956" s="15" t="s">
        <v>14287</v>
      </c>
    </row>
    <row r="4957" spans="48:54" hidden="1" x14ac:dyDescent="0.25">
      <c r="AV4957" s="15" t="str">
        <f t="shared" si="77"/>
        <v>CA-2022-496  Verana Hill (FKA Albany Family Housing)</v>
      </c>
      <c r="AW4957" s="15" t="s">
        <v>16316</v>
      </c>
      <c r="AX4957" s="15" t="s">
        <v>16317</v>
      </c>
      <c r="AY4957" s="15" t="s">
        <v>16318</v>
      </c>
      <c r="AZ4957" s="15" t="s">
        <v>12154</v>
      </c>
      <c r="BA4957" s="15" t="s">
        <v>332</v>
      </c>
      <c r="BB4957" s="15" t="s">
        <v>14264</v>
      </c>
    </row>
    <row r="4958" spans="48:54" hidden="1" x14ac:dyDescent="0.25">
      <c r="AV4958" s="15" t="str">
        <f t="shared" si="77"/>
        <v>CA-2022-498  Vista Terrace</v>
      </c>
      <c r="AW4958" s="15" t="s">
        <v>16319</v>
      </c>
      <c r="AX4958" s="15" t="s">
        <v>4706</v>
      </c>
      <c r="AY4958" s="15" t="s">
        <v>16320</v>
      </c>
      <c r="AZ4958" s="15" t="s">
        <v>819</v>
      </c>
      <c r="BA4958" s="15" t="s">
        <v>819</v>
      </c>
      <c r="BB4958" s="15" t="s">
        <v>13788</v>
      </c>
    </row>
    <row r="4959" spans="48:54" hidden="1" x14ac:dyDescent="0.25">
      <c r="AV4959" s="15" t="str">
        <f t="shared" si="77"/>
        <v>CA-2022-504  La Avenida Apartments</v>
      </c>
      <c r="AW4959" s="15" t="s">
        <v>16321</v>
      </c>
      <c r="AX4959" s="15" t="s">
        <v>16322</v>
      </c>
      <c r="AY4959" s="15" t="s">
        <v>16323</v>
      </c>
      <c r="AZ4959" s="15" t="s">
        <v>849</v>
      </c>
      <c r="BA4959" s="15" t="s">
        <v>850</v>
      </c>
      <c r="BB4959" s="15" t="s">
        <v>14031</v>
      </c>
    </row>
    <row r="4960" spans="48:54" hidden="1" x14ac:dyDescent="0.25">
      <c r="AV4960" s="15" t="str">
        <f t="shared" si="77"/>
        <v>CA-2022-505  Mirasol Village Block D</v>
      </c>
      <c r="AW4960" s="15" t="s">
        <v>16324</v>
      </c>
      <c r="AX4960" s="15" t="s">
        <v>16325</v>
      </c>
      <c r="AY4960" s="15" t="s">
        <v>16326</v>
      </c>
      <c r="AZ4960" s="15" t="s">
        <v>781</v>
      </c>
      <c r="BA4960" s="15" t="s">
        <v>781</v>
      </c>
      <c r="BB4960" s="15" t="s">
        <v>14520</v>
      </c>
    </row>
    <row r="4961" spans="48:54" hidden="1" x14ac:dyDescent="0.25">
      <c r="AV4961" s="15" t="str">
        <f t="shared" si="77"/>
        <v>CA-2022-507  Prospera at Fiddyment Ranch</v>
      </c>
      <c r="AW4961" s="15" t="s">
        <v>16327</v>
      </c>
      <c r="AX4961" s="15" t="s">
        <v>16328</v>
      </c>
      <c r="AY4961" s="15" t="s">
        <v>16329</v>
      </c>
      <c r="AZ4961" s="15" t="s">
        <v>361</v>
      </c>
      <c r="BA4961" s="15" t="s">
        <v>362</v>
      </c>
      <c r="BB4961" s="15" t="s">
        <v>14086</v>
      </c>
    </row>
    <row r="4962" spans="48:54" hidden="1" x14ac:dyDescent="0.25">
      <c r="AV4962" s="15" t="str">
        <f t="shared" si="77"/>
        <v>CA-2022-508  Silvey Villas at Homestead</v>
      </c>
      <c r="AW4962" s="15" t="s">
        <v>16330</v>
      </c>
      <c r="AX4962" s="15" t="s">
        <v>16331</v>
      </c>
      <c r="AY4962" s="15" t="s">
        <v>16332</v>
      </c>
      <c r="AZ4962" s="15" t="s">
        <v>252</v>
      </c>
      <c r="BA4962" s="15" t="s">
        <v>576</v>
      </c>
      <c r="BB4962" s="15" t="s">
        <v>14310</v>
      </c>
    </row>
    <row r="4963" spans="48:54" hidden="1" x14ac:dyDescent="0.25">
      <c r="AV4963" s="15" t="str">
        <f t="shared" si="77"/>
        <v>CA-2022-510  710 Broadway</v>
      </c>
      <c r="AW4963" s="15" t="s">
        <v>16333</v>
      </c>
      <c r="AX4963" s="15" t="s">
        <v>16334</v>
      </c>
      <c r="AY4963" s="15" t="s">
        <v>16334</v>
      </c>
      <c r="AZ4963" s="15" t="s">
        <v>1599</v>
      </c>
      <c r="BA4963" s="15" t="s">
        <v>819</v>
      </c>
      <c r="BB4963" s="15" t="s">
        <v>13724</v>
      </c>
    </row>
    <row r="4964" spans="48:54" hidden="1" x14ac:dyDescent="0.25">
      <c r="AV4964" s="15" t="str">
        <f t="shared" si="77"/>
        <v>CA-2022-512  Northview Pointe</v>
      </c>
      <c r="AW4964" s="15" t="s">
        <v>16335</v>
      </c>
      <c r="AX4964" s="15" t="s">
        <v>16336</v>
      </c>
      <c r="AY4964" s="15" t="s">
        <v>16337</v>
      </c>
      <c r="AZ4964" s="15" t="s">
        <v>781</v>
      </c>
      <c r="BA4964" s="15" t="s">
        <v>781</v>
      </c>
      <c r="BB4964" s="15" t="s">
        <v>14209</v>
      </c>
    </row>
    <row r="4965" spans="48:54" hidden="1" x14ac:dyDescent="0.25">
      <c r="AV4965" s="15" t="str">
        <f t="shared" si="77"/>
        <v>CA-2022-513  River City Trio</v>
      </c>
      <c r="AW4965" s="15" t="s">
        <v>14863</v>
      </c>
      <c r="AX4965" s="15" t="s">
        <v>14864</v>
      </c>
      <c r="AY4965" s="15" t="s">
        <v>14865</v>
      </c>
      <c r="AZ4965" s="15" t="s">
        <v>781</v>
      </c>
      <c r="BA4965" s="15" t="s">
        <v>781</v>
      </c>
      <c r="BB4965" s="15" t="s">
        <v>13795</v>
      </c>
    </row>
    <row r="4966" spans="48:54" hidden="1" x14ac:dyDescent="0.25">
      <c r="AV4966" s="15" t="str">
        <f t="shared" si="77"/>
        <v>CA-2022-516  The Aspire</v>
      </c>
      <c r="AW4966" s="15" t="s">
        <v>16338</v>
      </c>
      <c r="AX4966" s="15" t="s">
        <v>16339</v>
      </c>
      <c r="AY4966" s="15" t="s">
        <v>16340</v>
      </c>
      <c r="AZ4966" s="15" t="s">
        <v>526</v>
      </c>
      <c r="BA4966" s="15" t="s">
        <v>526</v>
      </c>
      <c r="BB4966" s="15" t="s">
        <v>14753</v>
      </c>
    </row>
    <row r="4967" spans="48:54" hidden="1" x14ac:dyDescent="0.25">
      <c r="AV4967" s="15" t="str">
        <f t="shared" si="77"/>
        <v>CA-2022-517  Residency at Empire I</v>
      </c>
      <c r="AW4967" s="15" t="s">
        <v>16341</v>
      </c>
      <c r="AX4967" s="15" t="s">
        <v>16342</v>
      </c>
      <c r="AY4967" s="15" t="s">
        <v>16343</v>
      </c>
      <c r="AZ4967" s="15" t="s">
        <v>10010</v>
      </c>
      <c r="BA4967" s="15" t="s">
        <v>819</v>
      </c>
      <c r="BB4967" s="15" t="s">
        <v>16344</v>
      </c>
    </row>
    <row r="4968" spans="48:54" hidden="1" x14ac:dyDescent="0.25">
      <c r="AV4968" s="15" t="str">
        <f t="shared" si="77"/>
        <v>CA-2022-518  Danny's Home for Heroes</v>
      </c>
      <c r="AW4968" s="15" t="s">
        <v>16345</v>
      </c>
      <c r="AX4968" s="15" t="s">
        <v>16346</v>
      </c>
      <c r="AY4968" s="15" t="s">
        <v>16347</v>
      </c>
      <c r="AZ4968" s="15" t="s">
        <v>16348</v>
      </c>
      <c r="BA4968" s="15" t="s">
        <v>819</v>
      </c>
      <c r="BB4968" s="15" t="s">
        <v>14563</v>
      </c>
    </row>
    <row r="4969" spans="48:54" hidden="1" x14ac:dyDescent="0.25">
      <c r="AV4969" s="15" t="str">
        <f t="shared" si="77"/>
        <v>CA-2022-536  777 West San Carlos</v>
      </c>
      <c r="AW4969" s="15" t="s">
        <v>16349</v>
      </c>
      <c r="AX4969" s="15" t="s">
        <v>16350</v>
      </c>
      <c r="AY4969" s="15" t="s">
        <v>16351</v>
      </c>
      <c r="AZ4969" s="15" t="s">
        <v>851</v>
      </c>
      <c r="BA4969" s="15" t="s">
        <v>850</v>
      </c>
      <c r="BB4969" s="15" t="s">
        <v>13861</v>
      </c>
    </row>
    <row r="4970" spans="48:54" hidden="1" x14ac:dyDescent="0.25">
      <c r="AV4970" s="15" t="str">
        <f t="shared" si="77"/>
        <v>CA-2022-537  Twentynine Palms Apartments</v>
      </c>
      <c r="AW4970" s="15" t="s">
        <v>16352</v>
      </c>
      <c r="AX4970" s="15" t="s">
        <v>2182</v>
      </c>
      <c r="AY4970" s="15" t="s">
        <v>2183</v>
      </c>
      <c r="AZ4970" s="15" t="s">
        <v>50</v>
      </c>
      <c r="BA4970" s="15" t="s">
        <v>882</v>
      </c>
      <c r="BB4970" s="15" t="s">
        <v>14431</v>
      </c>
    </row>
    <row r="4971" spans="48:54" hidden="1" x14ac:dyDescent="0.25">
      <c r="AV4971" s="15" t="str">
        <f t="shared" si="77"/>
        <v>CA-2022-539  Drake Avenue Apartments</v>
      </c>
      <c r="AW4971" s="15" t="s">
        <v>16353</v>
      </c>
      <c r="AX4971" s="15" t="s">
        <v>16354</v>
      </c>
      <c r="AY4971" s="15" t="s">
        <v>16355</v>
      </c>
      <c r="AZ4971" s="15" t="s">
        <v>16356</v>
      </c>
      <c r="BA4971" s="15" t="s">
        <v>360</v>
      </c>
      <c r="BB4971" s="15" t="s">
        <v>13878</v>
      </c>
    </row>
    <row r="4972" spans="48:54" hidden="1" x14ac:dyDescent="0.25">
      <c r="AV4972" s="15" t="str">
        <f t="shared" si="77"/>
        <v>CA-2022-540  Hunters Point Shipyard Block 52 and 54</v>
      </c>
      <c r="AW4972" s="15" t="s">
        <v>16357</v>
      </c>
      <c r="AX4972" s="15" t="s">
        <v>16358</v>
      </c>
      <c r="AY4972" s="15" t="s">
        <v>16359</v>
      </c>
      <c r="AZ4972" s="15" t="s">
        <v>845</v>
      </c>
      <c r="BA4972" s="15" t="s">
        <v>845</v>
      </c>
      <c r="BB4972" s="15" t="s">
        <v>14153</v>
      </c>
    </row>
    <row r="4973" spans="48:54" hidden="1" x14ac:dyDescent="0.25">
      <c r="AV4973" s="15" t="str">
        <f t="shared" si="77"/>
        <v>CA-2022-548  Western Landing</v>
      </c>
      <c r="AW4973" s="15" t="s">
        <v>16360</v>
      </c>
      <c r="AX4973" s="15" t="s">
        <v>16361</v>
      </c>
      <c r="AY4973" s="15" t="s">
        <v>16362</v>
      </c>
      <c r="AZ4973" s="15" t="s">
        <v>819</v>
      </c>
      <c r="BA4973" s="15" t="s">
        <v>819</v>
      </c>
      <c r="BB4973" s="15" t="s">
        <v>14557</v>
      </c>
    </row>
    <row r="4974" spans="48:54" hidden="1" x14ac:dyDescent="0.25">
      <c r="AV4974" s="15" t="str">
        <f t="shared" si="77"/>
        <v>CA-2022-549  Ralston Tower</v>
      </c>
      <c r="AW4974" s="15" t="s">
        <v>16363</v>
      </c>
      <c r="AX4974" s="15" t="s">
        <v>16364</v>
      </c>
      <c r="AY4974" s="15" t="s">
        <v>16365</v>
      </c>
      <c r="AZ4974" s="15" t="s">
        <v>831</v>
      </c>
      <c r="BA4974" s="15" t="s">
        <v>832</v>
      </c>
      <c r="BB4974" s="15" t="s">
        <v>14564</v>
      </c>
    </row>
    <row r="4975" spans="48:54" hidden="1" x14ac:dyDescent="0.25">
      <c r="AV4975" s="15" t="str">
        <f t="shared" si="77"/>
        <v>CA-2022-550  Jacaranda Gardens</v>
      </c>
      <c r="AW4975" s="15" t="s">
        <v>16366</v>
      </c>
      <c r="AX4975" s="15" t="s">
        <v>16367</v>
      </c>
      <c r="AY4975" s="15" t="s">
        <v>16368</v>
      </c>
      <c r="AZ4975" s="15" t="s">
        <v>214</v>
      </c>
      <c r="BA4975" s="15" t="s">
        <v>524</v>
      </c>
      <c r="BB4975" s="15" t="s">
        <v>14164</v>
      </c>
    </row>
    <row r="4976" spans="48:54" hidden="1" x14ac:dyDescent="0.25">
      <c r="AV4976" s="15" t="str">
        <f t="shared" si="77"/>
        <v>CA-2022-552  Tamien Station Affordable</v>
      </c>
      <c r="AW4976" s="15" t="s">
        <v>16369</v>
      </c>
      <c r="AX4976" s="15" t="s">
        <v>16370</v>
      </c>
      <c r="AY4976" s="15" t="s">
        <v>16371</v>
      </c>
      <c r="AZ4976" s="15" t="s">
        <v>851</v>
      </c>
      <c r="BA4976" s="15" t="s">
        <v>850</v>
      </c>
      <c r="BB4976" s="15" t="s">
        <v>14686</v>
      </c>
    </row>
    <row r="4977" spans="48:54" hidden="1" x14ac:dyDescent="0.25">
      <c r="AV4977" s="15" t="str">
        <f t="shared" si="77"/>
        <v>CA-2022-553  Cartwright Family Apartments</v>
      </c>
      <c r="AW4977" s="15" t="s">
        <v>16372</v>
      </c>
      <c r="AX4977" s="15" t="s">
        <v>16373</v>
      </c>
      <c r="AY4977" s="15" t="s">
        <v>16374</v>
      </c>
      <c r="AZ4977" s="15" t="s">
        <v>578</v>
      </c>
      <c r="BA4977" s="15" t="s">
        <v>1277</v>
      </c>
      <c r="BB4977" s="15" t="s">
        <v>14422</v>
      </c>
    </row>
    <row r="4978" spans="48:54" hidden="1" x14ac:dyDescent="0.25">
      <c r="AV4978" s="15" t="str">
        <f t="shared" si="77"/>
        <v>CA-2022-556  Marple Manor</v>
      </c>
      <c r="AW4978" s="15" t="s">
        <v>16375</v>
      </c>
      <c r="AX4978" s="15" t="s">
        <v>16376</v>
      </c>
      <c r="AY4978" s="15" t="s">
        <v>16377</v>
      </c>
      <c r="AZ4978" s="15" t="s">
        <v>831</v>
      </c>
      <c r="BA4978" s="15" t="s">
        <v>832</v>
      </c>
      <c r="BB4978" s="15" t="s">
        <v>16378</v>
      </c>
    </row>
    <row r="4979" spans="48:54" hidden="1" x14ac:dyDescent="0.25">
      <c r="AV4979" s="15" t="str">
        <f t="shared" si="77"/>
        <v>CA-2022-557  Tres Lagos Apartments Phase I</v>
      </c>
      <c r="AW4979" s="15" t="s">
        <v>16379</v>
      </c>
      <c r="AX4979" s="15" t="s">
        <v>16380</v>
      </c>
      <c r="AY4979" s="15" t="s">
        <v>16381</v>
      </c>
      <c r="AZ4979" s="15" t="s">
        <v>10901</v>
      </c>
      <c r="BA4979" s="15" t="s">
        <v>526</v>
      </c>
      <c r="BB4979" s="15" t="s">
        <v>14123</v>
      </c>
    </row>
    <row r="4980" spans="48:54" hidden="1" x14ac:dyDescent="0.25">
      <c r="AV4980" s="15" t="str">
        <f t="shared" si="77"/>
        <v>CA-2022-559  5256 Naranja</v>
      </c>
      <c r="AW4980" s="15" t="s">
        <v>16382</v>
      </c>
      <c r="AX4980" s="15" t="s">
        <v>16383</v>
      </c>
      <c r="AY4980" s="15" t="s">
        <v>16383</v>
      </c>
      <c r="AZ4980" s="15" t="s">
        <v>848</v>
      </c>
      <c r="BA4980" s="15" t="s">
        <v>848</v>
      </c>
      <c r="BB4980" s="15" t="s">
        <v>14278</v>
      </c>
    </row>
    <row r="4981" spans="48:54" hidden="1" x14ac:dyDescent="0.25">
      <c r="AV4981" s="15" t="str">
        <f t="shared" si="77"/>
        <v>CA-2022-561  Modica</v>
      </c>
      <c r="AW4981" s="15" t="s">
        <v>16384</v>
      </c>
      <c r="AX4981" s="15" t="s">
        <v>16385</v>
      </c>
      <c r="AY4981" s="15" t="s">
        <v>16211</v>
      </c>
      <c r="AZ4981" s="15" t="s">
        <v>848</v>
      </c>
      <c r="BA4981" s="15" t="s">
        <v>848</v>
      </c>
      <c r="BB4981" s="15" t="s">
        <v>14504</v>
      </c>
    </row>
    <row r="4982" spans="48:54" hidden="1" x14ac:dyDescent="0.25">
      <c r="AV4982" s="15" t="str">
        <f t="shared" si="77"/>
        <v>CA-2022-562  Taormina</v>
      </c>
      <c r="AW4982" s="15" t="s">
        <v>16386</v>
      </c>
      <c r="AX4982" s="15" t="s">
        <v>16387</v>
      </c>
      <c r="AY4982" s="15" t="s">
        <v>16211</v>
      </c>
      <c r="AZ4982" s="15" t="s">
        <v>848</v>
      </c>
      <c r="BA4982" s="15" t="s">
        <v>848</v>
      </c>
      <c r="BB4982" s="15" t="s">
        <v>14504</v>
      </c>
    </row>
    <row r="4983" spans="48:54" hidden="1" x14ac:dyDescent="0.25">
      <c r="AV4983" s="15" t="str">
        <f t="shared" si="77"/>
        <v>CA-2022-566  El Camino Real</v>
      </c>
      <c r="AW4983" s="15" t="s">
        <v>16388</v>
      </c>
      <c r="AX4983" s="15" t="s">
        <v>16389</v>
      </c>
      <c r="AY4983" s="15" t="s">
        <v>16390</v>
      </c>
      <c r="AZ4983" s="15" t="s">
        <v>1455</v>
      </c>
      <c r="BA4983" s="15" t="s">
        <v>838</v>
      </c>
      <c r="BB4983" s="15" t="s">
        <v>14269</v>
      </c>
    </row>
    <row r="4984" spans="48:54" hidden="1" x14ac:dyDescent="0.25">
      <c r="AV4984" s="15" t="str">
        <f t="shared" si="77"/>
        <v>CA-2022-568  Junipers</v>
      </c>
      <c r="AW4984" s="15" t="s">
        <v>16391</v>
      </c>
      <c r="AX4984" s="15" t="s">
        <v>16392</v>
      </c>
      <c r="AY4984" s="15" t="s">
        <v>7521</v>
      </c>
      <c r="AZ4984" s="15" t="s">
        <v>848</v>
      </c>
      <c r="BA4984" s="15" t="s">
        <v>848</v>
      </c>
      <c r="BB4984" s="15" t="s">
        <v>14172</v>
      </c>
    </row>
    <row r="4985" spans="48:54" hidden="1" x14ac:dyDescent="0.25">
      <c r="AV4985" s="15" t="str">
        <f t="shared" si="77"/>
        <v>CA-2022-569  Rodeo Gateway Apartments</v>
      </c>
      <c r="AW4985" s="15" t="s">
        <v>16393</v>
      </c>
      <c r="AX4985" s="15" t="s">
        <v>16394</v>
      </c>
      <c r="AY4985" s="15" t="s">
        <v>16395</v>
      </c>
      <c r="AZ4985" s="15" t="s">
        <v>16396</v>
      </c>
      <c r="BA4985" s="15" t="s">
        <v>1275</v>
      </c>
      <c r="BB4985" s="15" t="s">
        <v>16397</v>
      </c>
    </row>
    <row r="4986" spans="48:54" hidden="1" x14ac:dyDescent="0.25">
      <c r="AV4986" s="15" t="str">
        <f t="shared" si="77"/>
        <v>CA-2022-571  South Park Commons (fka Bennett Valley Apartments)</v>
      </c>
      <c r="AW4986" s="15" t="s">
        <v>16398</v>
      </c>
      <c r="AX4986" s="15" t="s">
        <v>16399</v>
      </c>
      <c r="AY4986" s="15" t="s">
        <v>16400</v>
      </c>
      <c r="AZ4986" s="15" t="s">
        <v>137</v>
      </c>
      <c r="BA4986" s="15" t="s">
        <v>1929</v>
      </c>
      <c r="BB4986" s="15" t="s">
        <v>13723</v>
      </c>
    </row>
    <row r="4987" spans="48:54" hidden="1" x14ac:dyDescent="0.25">
      <c r="AV4987" s="15" t="str">
        <f t="shared" si="77"/>
        <v>CA-2022-573  Ambrosia Apartments</v>
      </c>
      <c r="AW4987" s="15" t="s">
        <v>16401</v>
      </c>
      <c r="AX4987" s="15" t="s">
        <v>16402</v>
      </c>
      <c r="AY4987" s="15" t="s">
        <v>16403</v>
      </c>
      <c r="AZ4987" s="15" t="s">
        <v>819</v>
      </c>
      <c r="BA4987" s="15" t="s">
        <v>819</v>
      </c>
      <c r="BB4987" s="15" t="s">
        <v>13857</v>
      </c>
    </row>
    <row r="4988" spans="48:54" hidden="1" x14ac:dyDescent="0.25">
      <c r="AV4988" s="15" t="str">
        <f t="shared" si="77"/>
        <v>CA-2022-574  730 Stanyan</v>
      </c>
      <c r="AW4988" s="15" t="s">
        <v>16404</v>
      </c>
      <c r="AX4988" s="15" t="s">
        <v>16405</v>
      </c>
      <c r="AY4988" s="15" t="s">
        <v>16406</v>
      </c>
      <c r="AZ4988" s="15" t="s">
        <v>845</v>
      </c>
      <c r="BA4988" s="15" t="s">
        <v>845</v>
      </c>
      <c r="BB4988" s="15" t="s">
        <v>14588</v>
      </c>
    </row>
    <row r="4989" spans="48:54" hidden="1" x14ac:dyDescent="0.25">
      <c r="AV4989" s="15" t="str">
        <f t="shared" si="77"/>
        <v>CA-2022-575  Lakeland Apartments</v>
      </c>
      <c r="AW4989" s="15" t="s">
        <v>16407</v>
      </c>
      <c r="AX4989" s="15" t="s">
        <v>16408</v>
      </c>
      <c r="AY4989" s="15" t="s">
        <v>16409</v>
      </c>
      <c r="AZ4989" s="15" t="s">
        <v>1808</v>
      </c>
      <c r="BA4989" s="15" t="s">
        <v>819</v>
      </c>
      <c r="BB4989" s="15" t="s">
        <v>14253</v>
      </c>
    </row>
    <row r="4990" spans="48:54" hidden="1" x14ac:dyDescent="0.25">
      <c r="AV4990" s="15" t="str">
        <f t="shared" si="77"/>
        <v>CA-2022-578  Polo Village Apartments</v>
      </c>
      <c r="AW4990" s="15" t="s">
        <v>16410</v>
      </c>
      <c r="AX4990" s="15" t="s">
        <v>16411</v>
      </c>
      <c r="AY4990" s="15" t="s">
        <v>16412</v>
      </c>
      <c r="AZ4990" s="15" t="s">
        <v>10361</v>
      </c>
      <c r="BA4990" s="15" t="s">
        <v>345</v>
      </c>
      <c r="BB4990" s="15" t="s">
        <v>14038</v>
      </c>
    </row>
    <row r="4991" spans="48:54" hidden="1" x14ac:dyDescent="0.25">
      <c r="AV4991" s="15" t="str">
        <f t="shared" si="77"/>
        <v>CA-2022-587  Confianza</v>
      </c>
      <c r="AW4991" s="15" t="s">
        <v>16413</v>
      </c>
      <c r="AX4991" s="15" t="s">
        <v>16414</v>
      </c>
      <c r="AY4991" s="15" t="s">
        <v>16415</v>
      </c>
      <c r="AZ4991" s="15" t="s">
        <v>648</v>
      </c>
      <c r="BA4991" s="15" t="s">
        <v>819</v>
      </c>
      <c r="BB4991" s="15" t="s">
        <v>14042</v>
      </c>
    </row>
    <row r="4992" spans="48:54" hidden="1" x14ac:dyDescent="0.25">
      <c r="AV4992" s="15" t="str">
        <f t="shared" si="77"/>
        <v>CA-2022-589  View at Blossom Hill</v>
      </c>
      <c r="AW4992" s="15" t="s">
        <v>16416</v>
      </c>
      <c r="AX4992" s="15" t="s">
        <v>16417</v>
      </c>
      <c r="AY4992" s="15" t="s">
        <v>16418</v>
      </c>
      <c r="AZ4992" s="15" t="s">
        <v>851</v>
      </c>
      <c r="BA4992" s="15" t="s">
        <v>850</v>
      </c>
      <c r="BB4992" s="15" t="s">
        <v>13798</v>
      </c>
    </row>
    <row r="4993" spans="48:54" hidden="1" x14ac:dyDescent="0.25">
      <c r="AV4993" s="15" t="str">
        <f t="shared" si="77"/>
        <v>CA-2022-590  Dorris M Vincent Apartments fka Hunter's Point Shipyard Block 56</v>
      </c>
      <c r="AW4993" s="15" t="s">
        <v>16419</v>
      </c>
      <c r="AX4993" s="15" t="s">
        <v>16420</v>
      </c>
      <c r="AY4993" s="15" t="s">
        <v>16421</v>
      </c>
      <c r="AZ4993" s="15" t="s">
        <v>845</v>
      </c>
      <c r="BA4993" s="15" t="s">
        <v>845</v>
      </c>
      <c r="BB4993" s="15" t="s">
        <v>14153</v>
      </c>
    </row>
    <row r="4994" spans="48:54" hidden="1" x14ac:dyDescent="0.25">
      <c r="AV4994" s="15" t="str">
        <f t="shared" si="77"/>
        <v>CA-2022-591  811 San Pablo</v>
      </c>
      <c r="AW4994" s="15" t="s">
        <v>16422</v>
      </c>
      <c r="AX4994" s="15" t="s">
        <v>16423</v>
      </c>
      <c r="AY4994" s="15" t="s">
        <v>16424</v>
      </c>
      <c r="AZ4994" s="15" t="s">
        <v>563</v>
      </c>
      <c r="BA4994" s="15" t="s">
        <v>1275</v>
      </c>
      <c r="BB4994" s="15" t="s">
        <v>14508</v>
      </c>
    </row>
    <row r="4995" spans="48:54" hidden="1" x14ac:dyDescent="0.25">
      <c r="AV4995" s="15" t="str">
        <f t="shared" si="77"/>
        <v>CA-2022-592  Prospera at Homestead</v>
      </c>
      <c r="AW4995" s="15" t="s">
        <v>16425</v>
      </c>
      <c r="AX4995" s="15" t="s">
        <v>16426</v>
      </c>
      <c r="AY4995" s="15" t="s">
        <v>7521</v>
      </c>
      <c r="AZ4995" s="15" t="s">
        <v>252</v>
      </c>
      <c r="BA4995" s="15" t="s">
        <v>576</v>
      </c>
      <c r="BB4995" s="15" t="s">
        <v>14310</v>
      </c>
    </row>
    <row r="4996" spans="48:54" hidden="1" x14ac:dyDescent="0.25">
      <c r="AV4996" s="15" t="str">
        <f t="shared" si="77"/>
        <v>CA-2022-593  Covalda fka Tripoli</v>
      </c>
      <c r="AW4996" s="15" t="s">
        <v>16427</v>
      </c>
      <c r="AX4996" s="15" t="s">
        <v>16428</v>
      </c>
      <c r="AY4996" s="15" t="s">
        <v>16429</v>
      </c>
      <c r="AZ4996" s="15" t="s">
        <v>216</v>
      </c>
      <c r="BA4996" s="15" t="s">
        <v>526</v>
      </c>
      <c r="BB4996" s="15" t="s">
        <v>13793</v>
      </c>
    </row>
    <row r="4997" spans="48:54" hidden="1" x14ac:dyDescent="0.25">
      <c r="AV4997" s="15" t="str">
        <f t="shared" si="77"/>
        <v>CA-2022-594  Crescent Grove FKA Ruby Street Apartments</v>
      </c>
      <c r="AW4997" s="15" t="s">
        <v>16430</v>
      </c>
      <c r="AX4997" s="15" t="s">
        <v>16431</v>
      </c>
      <c r="AY4997" s="15" t="s">
        <v>16432</v>
      </c>
      <c r="AZ4997" s="15" t="s">
        <v>16433</v>
      </c>
      <c r="BA4997" s="15" t="s">
        <v>332</v>
      </c>
      <c r="BB4997" s="15" t="s">
        <v>13933</v>
      </c>
    </row>
    <row r="4998" spans="48:54" hidden="1" x14ac:dyDescent="0.25">
      <c r="AV4998" s="15" t="str">
        <f t="shared" si="77"/>
        <v>CA-2022-597  Murrieta Apartments Phase I</v>
      </c>
      <c r="AW4998" s="15" t="s">
        <v>16434</v>
      </c>
      <c r="AX4998" s="15" t="s">
        <v>16435</v>
      </c>
      <c r="AY4998" s="15" t="s">
        <v>16436</v>
      </c>
      <c r="AZ4998" s="15" t="s">
        <v>326</v>
      </c>
      <c r="BA4998" s="15" t="s">
        <v>526</v>
      </c>
      <c r="BB4998" s="15" t="s">
        <v>14287</v>
      </c>
    </row>
    <row r="4999" spans="48:54" hidden="1" x14ac:dyDescent="0.25">
      <c r="AV4999" s="15" t="str">
        <f t="shared" si="77"/>
        <v>CA-2022-598  Alosta Gardens</v>
      </c>
      <c r="AW4999" s="15" t="s">
        <v>14866</v>
      </c>
      <c r="AX4999" s="15" t="s">
        <v>14867</v>
      </c>
      <c r="AY4999" s="15" t="s">
        <v>14868</v>
      </c>
      <c r="AZ4999" s="15" t="s">
        <v>1143</v>
      </c>
      <c r="BA4999" s="15" t="s">
        <v>819</v>
      </c>
      <c r="BB4999" s="15" t="s">
        <v>14211</v>
      </c>
    </row>
    <row r="5000" spans="48:54" hidden="1" x14ac:dyDescent="0.25">
      <c r="AV5000" s="15" t="str">
        <f t="shared" si="77"/>
        <v>CA-2022-600  Vintage at Lockwood Apartments</v>
      </c>
      <c r="AW5000" s="15" t="s">
        <v>16437</v>
      </c>
      <c r="AX5000" s="15" t="s">
        <v>16438</v>
      </c>
      <c r="AY5000" s="15" t="s">
        <v>16439</v>
      </c>
      <c r="AZ5000" s="15" t="s">
        <v>562</v>
      </c>
      <c r="BA5000" s="15" t="s">
        <v>1009</v>
      </c>
      <c r="BB5000" s="15" t="s">
        <v>14361</v>
      </c>
    </row>
    <row r="5001" spans="48:54" hidden="1" x14ac:dyDescent="0.25">
      <c r="AV5001" s="15" t="str">
        <f t="shared" si="77"/>
        <v>CA-2022-601  Adelante Vista</v>
      </c>
      <c r="AW5001" s="15" t="s">
        <v>16440</v>
      </c>
      <c r="AX5001" s="15" t="s">
        <v>16441</v>
      </c>
      <c r="AY5001" s="15" t="s">
        <v>16442</v>
      </c>
      <c r="AZ5001" s="15" t="s">
        <v>616</v>
      </c>
      <c r="BA5001" s="15" t="s">
        <v>829</v>
      </c>
      <c r="BB5001" s="15" t="s">
        <v>13780</v>
      </c>
    </row>
    <row r="5002" spans="48:54" hidden="1" x14ac:dyDescent="0.25">
      <c r="AV5002" s="15" t="str">
        <f t="shared" si="77"/>
        <v>CA-2022-603  2111 Firestone</v>
      </c>
      <c r="AW5002" s="15" t="s">
        <v>16443</v>
      </c>
      <c r="AX5002" s="15" t="s">
        <v>16444</v>
      </c>
      <c r="AY5002" s="15" t="s">
        <v>16445</v>
      </c>
      <c r="AZ5002" s="15" t="s">
        <v>819</v>
      </c>
      <c r="BA5002" s="15" t="s">
        <v>819</v>
      </c>
      <c r="BB5002" s="15" t="s">
        <v>14132</v>
      </c>
    </row>
    <row r="5003" spans="48:54" hidden="1" x14ac:dyDescent="0.25">
      <c r="AV5003" s="15" t="str">
        <f t="shared" si="77"/>
        <v>CA-2022-606  Jordan Downs Area H2B</v>
      </c>
      <c r="AW5003" s="15" t="s">
        <v>16446</v>
      </c>
      <c r="AX5003" s="15" t="s">
        <v>16447</v>
      </c>
      <c r="AY5003" s="15" t="s">
        <v>16448</v>
      </c>
      <c r="AZ5003" s="15" t="s">
        <v>819</v>
      </c>
      <c r="BA5003" s="15" t="s">
        <v>819</v>
      </c>
      <c r="BB5003" s="15" t="s">
        <v>14132</v>
      </c>
    </row>
    <row r="5004" spans="48:54" hidden="1" x14ac:dyDescent="0.25">
      <c r="AV5004" s="15" t="str">
        <f t="shared" si="77"/>
        <v>CA-2022-608  On Broadway Apartments</v>
      </c>
      <c r="AW5004" s="15" t="s">
        <v>16449</v>
      </c>
      <c r="AX5004" s="15" t="s">
        <v>16450</v>
      </c>
      <c r="AY5004" s="15" t="s">
        <v>16451</v>
      </c>
      <c r="AZ5004" s="15" t="s">
        <v>781</v>
      </c>
      <c r="BA5004" s="15" t="s">
        <v>781</v>
      </c>
      <c r="BB5004" s="15" t="s">
        <v>14007</v>
      </c>
    </row>
    <row r="5005" spans="48:54" hidden="1" x14ac:dyDescent="0.25">
      <c r="AV5005" s="15" t="str">
        <f t="shared" si="77"/>
        <v>CA-2022-615  La Brucherie Apartments</v>
      </c>
      <c r="AW5005" s="15" t="s">
        <v>16452</v>
      </c>
      <c r="AX5005" s="15" t="s">
        <v>16453</v>
      </c>
      <c r="AY5005" s="15" t="s">
        <v>16454</v>
      </c>
      <c r="AZ5005" s="15" t="s">
        <v>524</v>
      </c>
      <c r="BA5005" s="15" t="s">
        <v>524</v>
      </c>
      <c r="BB5005" s="15" t="s">
        <v>14204</v>
      </c>
    </row>
    <row r="5006" spans="48:54" hidden="1" x14ac:dyDescent="0.25">
      <c r="AV5006" s="15" t="str">
        <f t="shared" si="77"/>
        <v>CA-2022-616  Delano RAD</v>
      </c>
      <c r="AW5006" s="15" t="s">
        <v>16455</v>
      </c>
      <c r="AX5006" s="15" t="s">
        <v>16456</v>
      </c>
      <c r="AY5006" s="15" t="s">
        <v>16457</v>
      </c>
      <c r="AZ5006" s="15" t="s">
        <v>1255</v>
      </c>
      <c r="BA5006" s="15" t="s">
        <v>829</v>
      </c>
      <c r="BB5006" s="15" t="s">
        <v>13976</v>
      </c>
    </row>
    <row r="5007" spans="48:54" hidden="1" x14ac:dyDescent="0.25">
      <c r="AV5007" s="15" t="str">
        <f t="shared" si="77"/>
        <v>CA-2022-617  Friendship Senior Housing</v>
      </c>
      <c r="AW5007" s="15" t="s">
        <v>16458</v>
      </c>
      <c r="AX5007" s="15" t="s">
        <v>16459</v>
      </c>
      <c r="AY5007" s="15" t="s">
        <v>16460</v>
      </c>
      <c r="AZ5007" s="15" t="s">
        <v>331</v>
      </c>
      <c r="BA5007" s="15" t="s">
        <v>332</v>
      </c>
      <c r="BB5007" s="15" t="s">
        <v>14145</v>
      </c>
    </row>
    <row r="5008" spans="48:54" hidden="1" x14ac:dyDescent="0.25">
      <c r="AV5008" s="15" t="str">
        <f t="shared" si="77"/>
        <v>CA-2022-618  Alum Rock Multifamily</v>
      </c>
      <c r="AW5008" s="15" t="s">
        <v>16461</v>
      </c>
      <c r="AX5008" s="15" t="s">
        <v>16462</v>
      </c>
      <c r="AY5008" s="15" t="s">
        <v>16463</v>
      </c>
      <c r="AZ5008" s="15" t="s">
        <v>851</v>
      </c>
      <c r="BA5008" s="15" t="s">
        <v>850</v>
      </c>
      <c r="BB5008" s="15" t="s">
        <v>14015</v>
      </c>
    </row>
    <row r="5009" spans="48:54" hidden="1" x14ac:dyDescent="0.25">
      <c r="AV5009" s="15" t="str">
        <f t="shared" si="77"/>
        <v>CA-2022-624  Sunnydale HOPE SF Block 3A</v>
      </c>
      <c r="AW5009" s="15" t="s">
        <v>16464</v>
      </c>
      <c r="AX5009" s="15" t="s">
        <v>16465</v>
      </c>
      <c r="AY5009" s="15" t="s">
        <v>16466</v>
      </c>
      <c r="AZ5009" s="15" t="s">
        <v>845</v>
      </c>
      <c r="BA5009" s="15" t="s">
        <v>845</v>
      </c>
      <c r="BB5009" s="15" t="s">
        <v>14041</v>
      </c>
    </row>
    <row r="5010" spans="48:54" hidden="1" x14ac:dyDescent="0.25">
      <c r="AV5010" s="15" t="str">
        <f t="shared" si="77"/>
        <v>CA-2022-625  West LA VA- Building 156 &amp; 157</v>
      </c>
      <c r="AW5010" s="15" t="s">
        <v>16467</v>
      </c>
      <c r="AX5010" s="15" t="s">
        <v>16468</v>
      </c>
      <c r="AY5010" s="15" t="s">
        <v>16469</v>
      </c>
      <c r="AZ5010" s="15" t="s">
        <v>16470</v>
      </c>
      <c r="BA5010" s="15" t="s">
        <v>819</v>
      </c>
      <c r="BB5010" s="15" t="s">
        <v>14712</v>
      </c>
    </row>
    <row r="5011" spans="48:54" hidden="1" x14ac:dyDescent="0.25">
      <c r="AV5011" s="15" t="str">
        <f t="shared" si="77"/>
        <v>CA-2022-626  Sunnyview Villa</v>
      </c>
      <c r="AW5011" s="15" t="s">
        <v>14869</v>
      </c>
      <c r="AX5011" s="15" t="s">
        <v>14870</v>
      </c>
      <c r="AY5011" s="15" t="s">
        <v>15268</v>
      </c>
      <c r="AZ5011" s="15" t="s">
        <v>1007</v>
      </c>
      <c r="BA5011" s="15" t="s">
        <v>526</v>
      </c>
      <c r="BB5011" s="15" t="s">
        <v>13748</v>
      </c>
    </row>
    <row r="5012" spans="48:54" hidden="1" x14ac:dyDescent="0.25">
      <c r="AV5012" s="15" t="str">
        <f t="shared" si="77"/>
        <v>CA-2022-627  Hunters View Phase 3</v>
      </c>
      <c r="AW5012" s="15" t="s">
        <v>16471</v>
      </c>
      <c r="AX5012" s="15" t="s">
        <v>16472</v>
      </c>
      <c r="AY5012" s="15" t="s">
        <v>16473</v>
      </c>
      <c r="AZ5012" s="15" t="s">
        <v>845</v>
      </c>
      <c r="BA5012" s="15" t="s">
        <v>845</v>
      </c>
      <c r="BB5012" s="15" t="s">
        <v>14153</v>
      </c>
    </row>
    <row r="5013" spans="48:54" hidden="1" x14ac:dyDescent="0.25">
      <c r="AV5013" s="15" t="str">
        <f t="shared" si="77"/>
        <v>CA-2022-628  Casa Aliento</v>
      </c>
      <c r="AW5013" s="15" t="s">
        <v>16474</v>
      </c>
      <c r="AX5013" s="15" t="s">
        <v>16475</v>
      </c>
      <c r="AY5013" s="15" t="s">
        <v>16476</v>
      </c>
      <c r="AZ5013" s="15" t="s">
        <v>562</v>
      </c>
      <c r="BA5013" s="15" t="s">
        <v>1009</v>
      </c>
      <c r="BB5013" s="15" t="s">
        <v>13935</v>
      </c>
    </row>
    <row r="5014" spans="48:54" hidden="1" x14ac:dyDescent="0.25">
      <c r="AV5014" s="15" t="str">
        <f t="shared" si="77"/>
        <v>CA-2022-630  Rancho Colus</v>
      </c>
      <c r="AW5014" s="15" t="s">
        <v>16477</v>
      </c>
      <c r="AX5014" s="15" t="s">
        <v>16478</v>
      </c>
      <c r="AY5014" s="15" t="s">
        <v>16479</v>
      </c>
      <c r="AZ5014" s="15" t="s">
        <v>615</v>
      </c>
      <c r="BA5014" s="15" t="s">
        <v>615</v>
      </c>
      <c r="BB5014" s="15" t="s">
        <v>14390</v>
      </c>
    </row>
    <row r="5015" spans="48:54" hidden="1" x14ac:dyDescent="0.25">
      <c r="AV5015" s="15" t="str">
        <f t="shared" ref="AV5015:AV5078" si="78">CONCATENATE(AW5015,"  ",AX5015)</f>
        <v>CA-2022-631  Central City II</v>
      </c>
      <c r="AW5015" s="15" t="s">
        <v>16480</v>
      </c>
      <c r="AX5015" s="15" t="s">
        <v>16481</v>
      </c>
      <c r="AY5015" s="15" t="s">
        <v>16482</v>
      </c>
      <c r="AZ5015" s="15" t="s">
        <v>781</v>
      </c>
      <c r="BA5015" s="15" t="s">
        <v>781</v>
      </c>
      <c r="BB5015" s="15" t="s">
        <v>16483</v>
      </c>
    </row>
    <row r="5016" spans="48:54" hidden="1" x14ac:dyDescent="0.25">
      <c r="AV5016" s="15" t="str">
        <f t="shared" si="78"/>
        <v>CA-2022-633  The Charles</v>
      </c>
      <c r="AW5016" s="15" t="s">
        <v>16484</v>
      </c>
      <c r="AX5016" s="15" t="s">
        <v>16485</v>
      </c>
      <c r="AY5016" s="15" t="s">
        <v>16486</v>
      </c>
      <c r="AZ5016" s="15" t="s">
        <v>851</v>
      </c>
      <c r="BA5016" s="15" t="s">
        <v>850</v>
      </c>
      <c r="BB5016" s="15" t="s">
        <v>13740</v>
      </c>
    </row>
    <row r="5017" spans="48:54" hidden="1" x14ac:dyDescent="0.25">
      <c r="AV5017" s="15" t="str">
        <f t="shared" si="78"/>
        <v>CA-2022-636  Jordan Downs Phase S4</v>
      </c>
      <c r="AW5017" s="15" t="s">
        <v>16487</v>
      </c>
      <c r="AX5017" s="15" t="s">
        <v>16488</v>
      </c>
      <c r="AY5017" s="15" t="s">
        <v>16489</v>
      </c>
      <c r="AZ5017" s="15" t="s">
        <v>819</v>
      </c>
      <c r="BA5017" s="15" t="s">
        <v>819</v>
      </c>
      <c r="BB5017" s="15" t="s">
        <v>14132</v>
      </c>
    </row>
    <row r="5018" spans="48:54" hidden="1" x14ac:dyDescent="0.25">
      <c r="AV5018" s="15" t="str">
        <f t="shared" si="78"/>
        <v>CA-2023-001  First Street North B Apartments</v>
      </c>
      <c r="AW5018" s="15" t="s">
        <v>16490</v>
      </c>
      <c r="AX5018" s="15" t="s">
        <v>16491</v>
      </c>
      <c r="AY5018" s="15" t="s">
        <v>16492</v>
      </c>
      <c r="AZ5018" s="15" t="s">
        <v>16493</v>
      </c>
      <c r="BA5018" s="15" t="s">
        <v>819</v>
      </c>
      <c r="BB5018" s="15" t="s">
        <v>13745</v>
      </c>
    </row>
    <row r="5019" spans="48:54" hidden="1" x14ac:dyDescent="0.25">
      <c r="AV5019" s="15" t="str">
        <f t="shared" si="78"/>
        <v>CA-2023-002  Park Center Apartments</v>
      </c>
      <c r="AW5019" s="15" t="s">
        <v>16494</v>
      </c>
      <c r="AX5019" s="15" t="s">
        <v>16495</v>
      </c>
      <c r="AY5019" s="15" t="s">
        <v>16496</v>
      </c>
      <c r="AZ5019" s="15" t="s">
        <v>1032</v>
      </c>
      <c r="BA5019" s="15" t="s">
        <v>219</v>
      </c>
      <c r="BB5019" s="15" t="s">
        <v>13810</v>
      </c>
    </row>
    <row r="5020" spans="48:54" hidden="1" x14ac:dyDescent="0.25">
      <c r="AV5020" s="15" t="str">
        <f t="shared" si="78"/>
        <v>CA-2023-003  North Housing PSH I</v>
      </c>
      <c r="AW5020" s="15" t="s">
        <v>16497</v>
      </c>
      <c r="AX5020" s="15" t="s">
        <v>16498</v>
      </c>
      <c r="AY5020" s="15" t="s">
        <v>16499</v>
      </c>
      <c r="AZ5020" s="15" t="s">
        <v>332</v>
      </c>
      <c r="BA5020" s="15" t="s">
        <v>332</v>
      </c>
      <c r="BB5020" s="15" t="s">
        <v>14228</v>
      </c>
    </row>
    <row r="5021" spans="48:54" hidden="1" x14ac:dyDescent="0.25">
      <c r="AV5021" s="15" t="str">
        <f t="shared" si="78"/>
        <v>CA-2023-004  Watts Arms II Apartments</v>
      </c>
      <c r="AW5021" s="15" t="s">
        <v>16500</v>
      </c>
      <c r="AX5021" s="15" t="s">
        <v>16501</v>
      </c>
      <c r="AY5021" s="15" t="s">
        <v>16502</v>
      </c>
      <c r="AZ5021" s="15" t="s">
        <v>819</v>
      </c>
      <c r="BA5021" s="15" t="s">
        <v>819</v>
      </c>
      <c r="BB5021" s="15" t="s">
        <v>14132</v>
      </c>
    </row>
    <row r="5022" spans="48:54" hidden="1" x14ac:dyDescent="0.25">
      <c r="AV5022" s="15" t="str">
        <f t="shared" si="78"/>
        <v>CA-2023-005  Lexington Gardens</v>
      </c>
      <c r="AW5022" s="15" t="s">
        <v>16503</v>
      </c>
      <c r="AX5022" s="15" t="s">
        <v>16504</v>
      </c>
      <c r="AY5022" s="15" t="s">
        <v>16505</v>
      </c>
      <c r="AZ5022" s="15" t="s">
        <v>136</v>
      </c>
      <c r="BA5022" s="15" t="s">
        <v>819</v>
      </c>
      <c r="BB5022" s="15" t="s">
        <v>13717</v>
      </c>
    </row>
    <row r="5023" spans="48:54" hidden="1" x14ac:dyDescent="0.25">
      <c r="AV5023" s="15" t="str">
        <f t="shared" si="78"/>
        <v>CA-2023-006  Martel EAH</v>
      </c>
      <c r="AW5023" s="15" t="s">
        <v>16506</v>
      </c>
      <c r="AX5023" s="15" t="s">
        <v>16507</v>
      </c>
      <c r="AY5023" s="15" t="s">
        <v>16508</v>
      </c>
      <c r="AZ5023" s="15" t="s">
        <v>136</v>
      </c>
      <c r="BA5023" s="15" t="s">
        <v>819</v>
      </c>
      <c r="BB5023" s="15" t="s">
        <v>13717</v>
      </c>
    </row>
    <row r="5024" spans="48:54" hidden="1" x14ac:dyDescent="0.25">
      <c r="AV5024" s="15" t="str">
        <f t="shared" si="78"/>
        <v>CA-2023-007  Alvarado Park</v>
      </c>
      <c r="AW5024" s="15" t="s">
        <v>16509</v>
      </c>
      <c r="AX5024" s="15" t="s">
        <v>16510</v>
      </c>
      <c r="AY5024" s="15" t="s">
        <v>16511</v>
      </c>
      <c r="AZ5024" s="15" t="s">
        <v>851</v>
      </c>
      <c r="BA5024" s="15" t="s">
        <v>850</v>
      </c>
      <c r="BB5024" s="15" t="s">
        <v>13861</v>
      </c>
    </row>
    <row r="5025" spans="48:54" hidden="1" x14ac:dyDescent="0.25">
      <c r="AV5025" s="15" t="str">
        <f t="shared" si="78"/>
        <v>CA-2023-009  Casas Del Rio</v>
      </c>
      <c r="AW5025" s="15" t="s">
        <v>16512</v>
      </c>
      <c r="AX5025" s="15" t="s">
        <v>16513</v>
      </c>
      <c r="AY5025" s="15" t="s">
        <v>16514</v>
      </c>
      <c r="AZ5025" s="15" t="s">
        <v>1277</v>
      </c>
      <c r="BA5025" s="15" t="s">
        <v>1277</v>
      </c>
      <c r="BB5025" s="15" t="s">
        <v>13858</v>
      </c>
    </row>
    <row r="5026" spans="48:54" hidden="1" x14ac:dyDescent="0.25">
      <c r="AV5026" s="15" t="str">
        <f t="shared" si="78"/>
        <v>CA-2023-013  Yurok Homes #4</v>
      </c>
      <c r="AW5026" s="15" t="s">
        <v>16515</v>
      </c>
      <c r="AX5026" s="15" t="s">
        <v>16516</v>
      </c>
      <c r="AY5026" s="15" t="s">
        <v>16517</v>
      </c>
      <c r="AZ5026" s="15" t="s">
        <v>16518</v>
      </c>
      <c r="BA5026" s="15" t="s">
        <v>1406</v>
      </c>
      <c r="BB5026" s="15" t="s">
        <v>16519</v>
      </c>
    </row>
    <row r="5027" spans="48:54" hidden="1" x14ac:dyDescent="0.25">
      <c r="AV5027" s="15" t="str">
        <f t="shared" si="78"/>
        <v>CA-2023-016  Shasta Lake Redevelopment</v>
      </c>
      <c r="AW5027" s="15" t="s">
        <v>16520</v>
      </c>
      <c r="AX5027" s="15" t="s">
        <v>16521</v>
      </c>
      <c r="AY5027" s="15" t="s">
        <v>16522</v>
      </c>
      <c r="AZ5027" s="15" t="s">
        <v>8850</v>
      </c>
      <c r="BA5027" s="15" t="s">
        <v>822</v>
      </c>
      <c r="BB5027" s="15" t="s">
        <v>13720</v>
      </c>
    </row>
    <row r="5028" spans="48:54" hidden="1" x14ac:dyDescent="0.25">
      <c r="AV5028" s="15" t="str">
        <f t="shared" si="78"/>
        <v>CA-2023-017  Cypress Lane Family Apartments</v>
      </c>
      <c r="AW5028" s="15" t="s">
        <v>16523</v>
      </c>
      <c r="AX5028" s="15" t="s">
        <v>16524</v>
      </c>
      <c r="AY5028" s="15" t="s">
        <v>16525</v>
      </c>
      <c r="AZ5028" s="15" t="s">
        <v>4553</v>
      </c>
      <c r="BA5028" s="15" t="s">
        <v>1925</v>
      </c>
      <c r="BB5028" s="15" t="s">
        <v>14511</v>
      </c>
    </row>
    <row r="5029" spans="48:54" hidden="1" x14ac:dyDescent="0.25">
      <c r="AV5029" s="15" t="str">
        <f t="shared" si="78"/>
        <v>CA-2023-020  Larkin Place</v>
      </c>
      <c r="AW5029" s="15" t="s">
        <v>16526</v>
      </c>
      <c r="AX5029" s="15" t="s">
        <v>16527</v>
      </c>
      <c r="AY5029" s="15" t="s">
        <v>16528</v>
      </c>
      <c r="AZ5029" s="15" t="s">
        <v>1800</v>
      </c>
      <c r="BA5029" s="15" t="s">
        <v>819</v>
      </c>
      <c r="BB5029" s="15" t="s">
        <v>13865</v>
      </c>
    </row>
    <row r="5030" spans="48:54" hidden="1" x14ac:dyDescent="0.25">
      <c r="AV5030" s="15" t="str">
        <f t="shared" si="78"/>
        <v>CA-2023-025  Serenade on 43rd</v>
      </c>
      <c r="AW5030" s="15" t="s">
        <v>16529</v>
      </c>
      <c r="AX5030" s="15" t="s">
        <v>16530</v>
      </c>
      <c r="AY5030" s="15" t="s">
        <v>16531</v>
      </c>
      <c r="AZ5030" s="15" t="s">
        <v>848</v>
      </c>
      <c r="BA5030" s="15" t="s">
        <v>848</v>
      </c>
      <c r="BB5030" s="15" t="s">
        <v>14059</v>
      </c>
    </row>
    <row r="5031" spans="48:54" hidden="1" x14ac:dyDescent="0.25">
      <c r="AV5031" s="15" t="str">
        <f t="shared" si="78"/>
        <v>CA-2023-026  Orchard Grove</v>
      </c>
      <c r="AW5031" s="15" t="s">
        <v>16532</v>
      </c>
      <c r="AX5031" s="15" t="s">
        <v>16533</v>
      </c>
      <c r="AY5031" s="15" t="s">
        <v>16534</v>
      </c>
      <c r="AZ5031" s="15" t="s">
        <v>1923</v>
      </c>
      <c r="BA5031" s="15" t="s">
        <v>1277</v>
      </c>
      <c r="BB5031" s="15" t="s">
        <v>14457</v>
      </c>
    </row>
    <row r="5032" spans="48:54" hidden="1" x14ac:dyDescent="0.25">
      <c r="AV5032" s="15" t="str">
        <f t="shared" si="78"/>
        <v>CA-2023-030  Cleaver &amp; Clark Commons</v>
      </c>
      <c r="AW5032" s="15" t="s">
        <v>16535</v>
      </c>
      <c r="AX5032" s="15" t="s">
        <v>16536</v>
      </c>
      <c r="AY5032" s="15" t="s">
        <v>16537</v>
      </c>
      <c r="AZ5032" s="15" t="s">
        <v>16538</v>
      </c>
      <c r="BA5032" s="15" t="s">
        <v>844</v>
      </c>
      <c r="BB5032" s="15" t="s">
        <v>16539</v>
      </c>
    </row>
    <row r="5033" spans="48:54" hidden="1" x14ac:dyDescent="0.25">
      <c r="AV5033" s="15" t="str">
        <f t="shared" si="78"/>
        <v>CA-2023-046  Wheatland Senior Apartments</v>
      </c>
      <c r="AW5033" s="15" t="s">
        <v>16540</v>
      </c>
      <c r="AX5033" s="15" t="s">
        <v>16541</v>
      </c>
      <c r="AY5033" s="15" t="s">
        <v>16542</v>
      </c>
      <c r="AZ5033" s="15" t="s">
        <v>852</v>
      </c>
      <c r="BA5033" s="15" t="s">
        <v>853</v>
      </c>
      <c r="BB5033" s="15" t="s">
        <v>14550</v>
      </c>
    </row>
    <row r="5034" spans="48:54" hidden="1" x14ac:dyDescent="0.25">
      <c r="AV5034" s="15" t="str">
        <f t="shared" si="78"/>
        <v>CA-2023-047  Northview Senior Apartments</v>
      </c>
      <c r="AW5034" s="15" t="s">
        <v>16543</v>
      </c>
      <c r="AX5034" s="15" t="s">
        <v>16544</v>
      </c>
      <c r="AY5034" s="15" t="s">
        <v>16545</v>
      </c>
      <c r="AZ5034" s="15" t="s">
        <v>614</v>
      </c>
      <c r="BA5034" s="15" t="s">
        <v>615</v>
      </c>
      <c r="BB5034" s="15" t="s">
        <v>13771</v>
      </c>
    </row>
    <row r="5035" spans="48:54" hidden="1" x14ac:dyDescent="0.25">
      <c r="AV5035" s="15" t="str">
        <f t="shared" si="78"/>
        <v>CA-2023-049  North Harbor</v>
      </c>
      <c r="AW5035" s="15" t="s">
        <v>16546</v>
      </c>
      <c r="AX5035" s="15" t="s">
        <v>16547</v>
      </c>
      <c r="AY5035" s="15" t="s">
        <v>16548</v>
      </c>
      <c r="AZ5035" s="15" t="s">
        <v>1276</v>
      </c>
      <c r="BA5035" s="15" t="s">
        <v>1277</v>
      </c>
      <c r="BB5035" s="15" t="s">
        <v>14178</v>
      </c>
    </row>
    <row r="5036" spans="48:54" hidden="1" x14ac:dyDescent="0.25">
      <c r="AV5036" s="15" t="str">
        <f t="shared" si="78"/>
        <v>CA-2023-054  2052 Lake Avenue Apartments</v>
      </c>
      <c r="AW5036" s="15" t="s">
        <v>16549</v>
      </c>
      <c r="AX5036" s="15" t="s">
        <v>16550</v>
      </c>
      <c r="AY5036" s="15" t="s">
        <v>16551</v>
      </c>
      <c r="AZ5036" s="15" t="s">
        <v>9215</v>
      </c>
      <c r="BA5036" s="15" t="s">
        <v>819</v>
      </c>
      <c r="BB5036" s="15" t="s">
        <v>16552</v>
      </c>
    </row>
    <row r="5037" spans="48:54" hidden="1" x14ac:dyDescent="0.25">
      <c r="AV5037" s="15" t="str">
        <f t="shared" si="78"/>
        <v>CA-2023-055  Bridge Street Family Apartments</v>
      </c>
      <c r="AW5037" s="15" t="s">
        <v>16553</v>
      </c>
      <c r="AX5037" s="15" t="s">
        <v>16554</v>
      </c>
      <c r="AY5037" s="15" t="s">
        <v>16555</v>
      </c>
      <c r="AZ5037" s="15" t="s">
        <v>844</v>
      </c>
      <c r="BA5037" s="15" t="s">
        <v>844</v>
      </c>
      <c r="BB5037" s="15" t="s">
        <v>14089</v>
      </c>
    </row>
    <row r="5038" spans="48:54" hidden="1" x14ac:dyDescent="0.25">
      <c r="AV5038" s="15" t="str">
        <f t="shared" si="78"/>
        <v>CA-2023-056  Orcutt Road Apartments (aka Maxine Lewis)</v>
      </c>
      <c r="AW5038" s="15" t="s">
        <v>16556</v>
      </c>
      <c r="AX5038" s="15" t="s">
        <v>16557</v>
      </c>
      <c r="AY5038" s="15" t="s">
        <v>16558</v>
      </c>
      <c r="AZ5038" s="15" t="s">
        <v>844</v>
      </c>
      <c r="BA5038" s="15" t="s">
        <v>844</v>
      </c>
      <c r="BB5038" s="15" t="s">
        <v>14089</v>
      </c>
    </row>
    <row r="5039" spans="48:54" hidden="1" x14ac:dyDescent="0.25">
      <c r="AV5039" s="15" t="str">
        <f t="shared" si="78"/>
        <v>CA-2023-057  Loma Verde</v>
      </c>
      <c r="AW5039" s="15" t="s">
        <v>16559</v>
      </c>
      <c r="AX5039" s="15" t="s">
        <v>16560</v>
      </c>
      <c r="AY5039" s="15" t="s">
        <v>16561</v>
      </c>
      <c r="AZ5039" s="15" t="s">
        <v>819</v>
      </c>
      <c r="BA5039" s="15" t="s">
        <v>819</v>
      </c>
      <c r="BB5039" s="15" t="s">
        <v>13808</v>
      </c>
    </row>
    <row r="5040" spans="48:54" hidden="1" x14ac:dyDescent="0.25">
      <c r="AV5040" s="15" t="str">
        <f t="shared" si="78"/>
        <v>CA-2023-063  LAAC Apartments</v>
      </c>
      <c r="AW5040" s="15" t="s">
        <v>16562</v>
      </c>
      <c r="AX5040" s="15" t="s">
        <v>16563</v>
      </c>
      <c r="AY5040" s="15" t="s">
        <v>16564</v>
      </c>
      <c r="AZ5040" s="15" t="s">
        <v>819</v>
      </c>
      <c r="BA5040" s="15" t="s">
        <v>819</v>
      </c>
      <c r="BB5040" s="15" t="s">
        <v>13757</v>
      </c>
    </row>
    <row r="5041" spans="48:54" hidden="1" x14ac:dyDescent="0.25">
      <c r="AV5041" s="15" t="str">
        <f t="shared" si="78"/>
        <v>CA-2023-064  Manchester Apartments</v>
      </c>
      <c r="AW5041" s="15" t="s">
        <v>16565</v>
      </c>
      <c r="AX5041" s="15" t="s">
        <v>16566</v>
      </c>
      <c r="AY5041" s="15" t="s">
        <v>16567</v>
      </c>
      <c r="AZ5041" s="15" t="s">
        <v>819</v>
      </c>
      <c r="BA5041" s="15" t="s">
        <v>819</v>
      </c>
      <c r="BB5041" s="15" t="s">
        <v>13857</v>
      </c>
    </row>
    <row r="5042" spans="48:54" hidden="1" x14ac:dyDescent="0.25">
      <c r="AV5042" s="15" t="str">
        <f t="shared" si="78"/>
        <v>CA-2023-070  Rose Town Apartments</v>
      </c>
      <c r="AW5042" s="15" t="s">
        <v>16568</v>
      </c>
      <c r="AX5042" s="15" t="s">
        <v>16569</v>
      </c>
      <c r="AY5042" s="15" t="s">
        <v>16570</v>
      </c>
      <c r="AZ5042" s="15" t="s">
        <v>856</v>
      </c>
      <c r="BA5042" s="15" t="s">
        <v>819</v>
      </c>
      <c r="BB5042" s="15" t="s">
        <v>16571</v>
      </c>
    </row>
    <row r="5043" spans="48:54" hidden="1" x14ac:dyDescent="0.25">
      <c r="AV5043" s="15" t="str">
        <f t="shared" si="78"/>
        <v>CA-2023-071  Mitchell Park Place</v>
      </c>
      <c r="AW5043" s="15" t="s">
        <v>16572</v>
      </c>
      <c r="AX5043" s="15" t="s">
        <v>16573</v>
      </c>
      <c r="AY5043" s="15" t="s">
        <v>16574</v>
      </c>
      <c r="AZ5043" s="15" t="s">
        <v>858</v>
      </c>
      <c r="BA5043" s="15" t="s">
        <v>850</v>
      </c>
      <c r="BB5043" s="15" t="s">
        <v>14047</v>
      </c>
    </row>
    <row r="5044" spans="48:54" hidden="1" x14ac:dyDescent="0.25">
      <c r="AV5044" s="15" t="str">
        <f t="shared" si="78"/>
        <v>CA-2023-076  Cherry Crossing I</v>
      </c>
      <c r="AW5044" s="15" t="s">
        <v>16575</v>
      </c>
      <c r="AX5044" s="15" t="s">
        <v>16576</v>
      </c>
      <c r="AY5044" s="15" t="s">
        <v>16577</v>
      </c>
      <c r="AZ5044" s="15" t="s">
        <v>1957</v>
      </c>
      <c r="BA5044" s="15" t="s">
        <v>830</v>
      </c>
      <c r="BB5044" s="15" t="s">
        <v>14279</v>
      </c>
    </row>
    <row r="5045" spans="48:54" hidden="1" x14ac:dyDescent="0.25">
      <c r="AV5045" s="15" t="str">
        <f t="shared" si="78"/>
        <v>CA-2023-079  Canoga Park Apartments</v>
      </c>
      <c r="AW5045" s="15" t="s">
        <v>16578</v>
      </c>
      <c r="AX5045" s="15" t="s">
        <v>16579</v>
      </c>
      <c r="AY5045" s="15" t="s">
        <v>16580</v>
      </c>
      <c r="AZ5045" s="15" t="s">
        <v>819</v>
      </c>
      <c r="BA5045" s="15" t="s">
        <v>819</v>
      </c>
      <c r="BB5045" s="15" t="s">
        <v>13920</v>
      </c>
    </row>
    <row r="5046" spans="48:54" hidden="1" x14ac:dyDescent="0.25">
      <c r="AV5046" s="15" t="str">
        <f t="shared" si="78"/>
        <v>CA-2023-080  Westwood Manor</v>
      </c>
      <c r="AW5046" s="15" t="s">
        <v>16581</v>
      </c>
      <c r="AX5046" s="15" t="s">
        <v>16582</v>
      </c>
      <c r="AY5046" s="15" t="s">
        <v>16583</v>
      </c>
      <c r="AZ5046" s="15" t="s">
        <v>218</v>
      </c>
      <c r="BA5046" s="15" t="s">
        <v>520</v>
      </c>
      <c r="BB5046" s="15" t="s">
        <v>13731</v>
      </c>
    </row>
    <row r="5047" spans="48:54" hidden="1" x14ac:dyDescent="0.25">
      <c r="AV5047" s="15" t="str">
        <f t="shared" si="78"/>
        <v>CA-2023-083  Bar Triangle Apartments</v>
      </c>
      <c r="AW5047" s="15" t="s">
        <v>16584</v>
      </c>
      <c r="AX5047" s="15" t="s">
        <v>16585</v>
      </c>
      <c r="AY5047" s="15" t="s">
        <v>16586</v>
      </c>
      <c r="AZ5047" s="15" t="s">
        <v>40</v>
      </c>
      <c r="BA5047" s="15" t="s">
        <v>1925</v>
      </c>
      <c r="BB5047" s="15" t="s">
        <v>13881</v>
      </c>
    </row>
    <row r="5048" spans="48:54" hidden="1" x14ac:dyDescent="0.25">
      <c r="AV5048" s="15" t="str">
        <f t="shared" si="78"/>
        <v>CA-2023-084  Tierrasanta Villas</v>
      </c>
      <c r="AW5048" s="15" t="s">
        <v>16587</v>
      </c>
      <c r="AX5048" s="15" t="s">
        <v>16588</v>
      </c>
      <c r="AY5048" s="15" t="s">
        <v>16589</v>
      </c>
      <c r="AZ5048" s="15" t="s">
        <v>1407</v>
      </c>
      <c r="BA5048" s="15" t="s">
        <v>820</v>
      </c>
      <c r="BB5048" s="15" t="s">
        <v>13722</v>
      </c>
    </row>
    <row r="5049" spans="48:54" hidden="1" x14ac:dyDescent="0.25">
      <c r="AV5049" s="15" t="str">
        <f t="shared" si="78"/>
        <v>CA-2023-085  Pleasant Grove Apartments Phase I</v>
      </c>
      <c r="AW5049" s="15" t="s">
        <v>16590</v>
      </c>
      <c r="AX5049" s="15" t="s">
        <v>16591</v>
      </c>
      <c r="AY5049" s="15" t="s">
        <v>16592</v>
      </c>
      <c r="AZ5049" s="15" t="s">
        <v>361</v>
      </c>
      <c r="BA5049" s="15" t="s">
        <v>362</v>
      </c>
      <c r="BB5049" s="15" t="s">
        <v>14086</v>
      </c>
    </row>
    <row r="5050" spans="48:54" hidden="1" x14ac:dyDescent="0.25">
      <c r="AV5050" s="15" t="str">
        <f t="shared" si="78"/>
        <v>CA-2023-092  Central Avenue Apartments</v>
      </c>
      <c r="AW5050" s="15" t="s">
        <v>16593</v>
      </c>
      <c r="AX5050" s="15" t="s">
        <v>16594</v>
      </c>
      <c r="AY5050" s="15" t="s">
        <v>16595</v>
      </c>
      <c r="AZ5050" s="15" t="s">
        <v>819</v>
      </c>
      <c r="BA5050" s="15" t="s">
        <v>819</v>
      </c>
      <c r="BB5050" s="15" t="s">
        <v>14132</v>
      </c>
    </row>
    <row r="5051" spans="48:54" hidden="1" x14ac:dyDescent="0.25">
      <c r="AV5051" s="15" t="str">
        <f t="shared" si="78"/>
        <v>CA-2023-093  Pointe Common</v>
      </c>
      <c r="AW5051" s="15" t="s">
        <v>16596</v>
      </c>
      <c r="AX5051" s="15" t="s">
        <v>16597</v>
      </c>
      <c r="AY5051" s="15" t="s">
        <v>16598</v>
      </c>
      <c r="AZ5051" s="15" t="s">
        <v>148</v>
      </c>
      <c r="BA5051" s="15" t="s">
        <v>1277</v>
      </c>
      <c r="BB5051" s="15" t="s">
        <v>14611</v>
      </c>
    </row>
    <row r="5052" spans="48:54" hidden="1" x14ac:dyDescent="0.25">
      <c r="AV5052" s="15" t="str">
        <f t="shared" si="78"/>
        <v>CA-2023-094  Euclid Villas Apartments</v>
      </c>
      <c r="AW5052" s="15" t="s">
        <v>16599</v>
      </c>
      <c r="AX5052" s="15" t="s">
        <v>16600</v>
      </c>
      <c r="AY5052" s="15" t="s">
        <v>16601</v>
      </c>
      <c r="AZ5052" s="15" t="s">
        <v>214</v>
      </c>
      <c r="BA5052" s="15" t="s">
        <v>524</v>
      </c>
      <c r="BB5052" s="15" t="s">
        <v>14164</v>
      </c>
    </row>
    <row r="5053" spans="48:54" hidden="1" x14ac:dyDescent="0.25">
      <c r="AV5053" s="15" t="str">
        <f t="shared" si="78"/>
        <v>CA-2023-098  Harbor Point</v>
      </c>
      <c r="AW5053" s="15" t="s">
        <v>16602</v>
      </c>
      <c r="AX5053" s="15" t="s">
        <v>16603</v>
      </c>
      <c r="AY5053" s="15" t="s">
        <v>16604</v>
      </c>
      <c r="AZ5053" s="15" t="s">
        <v>1405</v>
      </c>
      <c r="BA5053" s="15" t="s">
        <v>1406</v>
      </c>
      <c r="BB5053" s="15" t="s">
        <v>14397</v>
      </c>
    </row>
    <row r="5054" spans="48:54" hidden="1" x14ac:dyDescent="0.25">
      <c r="AV5054" s="15" t="str">
        <f t="shared" si="78"/>
        <v>CA-2023-103  Willow Grove (fka Reedley I)</v>
      </c>
      <c r="AW5054" s="15" t="s">
        <v>16605</v>
      </c>
      <c r="AX5054" s="15" t="s">
        <v>16606</v>
      </c>
      <c r="AY5054" s="15"/>
      <c r="AZ5054" s="15" t="s">
        <v>784</v>
      </c>
      <c r="BA5054" s="15" t="s">
        <v>830</v>
      </c>
      <c r="BB5054" s="15" t="s">
        <v>14542</v>
      </c>
    </row>
    <row r="5055" spans="48:54" hidden="1" x14ac:dyDescent="0.25">
      <c r="AV5055" s="15" t="str">
        <f t="shared" si="78"/>
        <v>CA-2023-104  Longfellow Corner</v>
      </c>
      <c r="AW5055" s="15" t="s">
        <v>16607</v>
      </c>
      <c r="AX5055" s="15" t="s">
        <v>16608</v>
      </c>
      <c r="AY5055" s="15" t="s">
        <v>16609</v>
      </c>
      <c r="AZ5055" s="15" t="s">
        <v>331</v>
      </c>
      <c r="BA5055" s="15" t="s">
        <v>332</v>
      </c>
      <c r="BB5055" s="15" t="s">
        <v>14509</v>
      </c>
    </row>
    <row r="5056" spans="48:54" hidden="1" x14ac:dyDescent="0.25">
      <c r="AV5056" s="15" t="str">
        <f t="shared" si="78"/>
        <v>CA-2023-108  Villa Serena Phase 2</v>
      </c>
      <c r="AW5056" s="15" t="s">
        <v>16610</v>
      </c>
      <c r="AX5056" s="15" t="s">
        <v>16611</v>
      </c>
      <c r="AY5056" s="15" t="s">
        <v>16612</v>
      </c>
      <c r="AZ5056" s="15" t="s">
        <v>222</v>
      </c>
      <c r="BA5056" s="15" t="s">
        <v>848</v>
      </c>
      <c r="BB5056" s="15" t="s">
        <v>13950</v>
      </c>
    </row>
    <row r="5057" spans="48:54" hidden="1" x14ac:dyDescent="0.25">
      <c r="AV5057" s="15" t="str">
        <f t="shared" si="78"/>
        <v>CA-2023-117  HB Oasis</v>
      </c>
      <c r="AW5057" s="15" t="s">
        <v>16613</v>
      </c>
      <c r="AX5057" s="15" t="s">
        <v>16614</v>
      </c>
      <c r="AY5057" s="15" t="s">
        <v>16615</v>
      </c>
      <c r="AZ5057" s="15" t="s">
        <v>641</v>
      </c>
      <c r="BA5057" s="15" t="s">
        <v>1277</v>
      </c>
      <c r="BB5057" s="15" t="s">
        <v>14308</v>
      </c>
    </row>
    <row r="5058" spans="48:54" hidden="1" x14ac:dyDescent="0.25">
      <c r="AV5058" s="15" t="str">
        <f t="shared" si="78"/>
        <v>CA-2023-118  Baldwin Park Affordable Housing</v>
      </c>
      <c r="AW5058" s="15" t="s">
        <v>16616</v>
      </c>
      <c r="AX5058" s="15" t="s">
        <v>16617</v>
      </c>
      <c r="AY5058" s="15" t="s">
        <v>16618</v>
      </c>
      <c r="AZ5058" s="15" t="s">
        <v>1282</v>
      </c>
      <c r="BA5058" s="15" t="s">
        <v>819</v>
      </c>
      <c r="BB5058" s="15" t="s">
        <v>14256</v>
      </c>
    </row>
    <row r="5059" spans="48:54" hidden="1" x14ac:dyDescent="0.25">
      <c r="AV5059" s="15" t="str">
        <f t="shared" si="78"/>
        <v>CA-2023-119  Village Senior Apartments</v>
      </c>
      <c r="AW5059" s="15" t="s">
        <v>16619</v>
      </c>
      <c r="AX5059" s="15" t="s">
        <v>16620</v>
      </c>
      <c r="AY5059" s="15" t="s">
        <v>16621</v>
      </c>
      <c r="AZ5059" s="15" t="s">
        <v>10361</v>
      </c>
      <c r="BA5059" s="15" t="s">
        <v>345</v>
      </c>
      <c r="BB5059" s="15" t="s">
        <v>14038</v>
      </c>
    </row>
    <row r="5060" spans="48:54" hidden="1" x14ac:dyDescent="0.25">
      <c r="AV5060" s="15" t="str">
        <f t="shared" si="78"/>
        <v>CA-2023-121  Mulberry Gardens Senior Apartments</v>
      </c>
      <c r="AW5060" s="15" t="s">
        <v>16622</v>
      </c>
      <c r="AX5060" s="15" t="s">
        <v>16623</v>
      </c>
      <c r="AY5060" s="15" t="s">
        <v>16624</v>
      </c>
      <c r="AZ5060" s="15" t="s">
        <v>526</v>
      </c>
      <c r="BA5060" s="15" t="s">
        <v>526</v>
      </c>
      <c r="BB5060" s="15" t="s">
        <v>14753</v>
      </c>
    </row>
    <row r="5061" spans="48:54" hidden="1" x14ac:dyDescent="0.25">
      <c r="AV5061" s="15" t="str">
        <f t="shared" si="78"/>
        <v>CA-2023-123  CRCD Normandie Apartments</v>
      </c>
      <c r="AW5061" s="15" t="s">
        <v>16625</v>
      </c>
      <c r="AX5061" s="15" t="s">
        <v>16626</v>
      </c>
      <c r="AY5061" s="15" t="s">
        <v>16627</v>
      </c>
      <c r="AZ5061" s="15" t="s">
        <v>819</v>
      </c>
      <c r="BA5061" s="15" t="s">
        <v>819</v>
      </c>
      <c r="BB5061" s="15" t="s">
        <v>13857</v>
      </c>
    </row>
    <row r="5062" spans="48:54" hidden="1" x14ac:dyDescent="0.25">
      <c r="AV5062" s="15" t="str">
        <f t="shared" si="78"/>
        <v>CA-2023-126  Rancho Colegio</v>
      </c>
      <c r="AW5062" s="15" t="s">
        <v>16628</v>
      </c>
      <c r="AX5062" s="15" t="s">
        <v>16629</v>
      </c>
      <c r="AY5062" s="15" t="s">
        <v>16630</v>
      </c>
      <c r="AZ5062" s="15" t="s">
        <v>785</v>
      </c>
      <c r="BA5062" s="15" t="s">
        <v>520</v>
      </c>
      <c r="BB5062" s="15" t="s">
        <v>13831</v>
      </c>
    </row>
    <row r="5063" spans="48:54" hidden="1" x14ac:dyDescent="0.25">
      <c r="AV5063" s="15" t="str">
        <f t="shared" si="78"/>
        <v>CA-2023-127  Corinthian House Apartments</v>
      </c>
      <c r="AW5063" s="15" t="s">
        <v>15010</v>
      </c>
      <c r="AX5063" s="15" t="s">
        <v>15011</v>
      </c>
      <c r="AY5063" s="15" t="s">
        <v>15012</v>
      </c>
      <c r="AZ5063" s="15" t="s">
        <v>554</v>
      </c>
      <c r="BA5063" s="15" t="s">
        <v>850</v>
      </c>
      <c r="BB5063" s="15" t="s">
        <v>14187</v>
      </c>
    </row>
    <row r="5064" spans="48:54" hidden="1" x14ac:dyDescent="0.25">
      <c r="AV5064" s="15" t="str">
        <f t="shared" si="78"/>
        <v>CA-2023-132  Brawley Senior Apartments</v>
      </c>
      <c r="AW5064" s="15" t="s">
        <v>16631</v>
      </c>
      <c r="AX5064" s="15" t="s">
        <v>16632</v>
      </c>
      <c r="AY5064" s="15" t="s">
        <v>16633</v>
      </c>
      <c r="AZ5064" s="15" t="s">
        <v>527</v>
      </c>
      <c r="BA5064" s="15" t="s">
        <v>524</v>
      </c>
      <c r="BB5064" s="15" t="s">
        <v>13710</v>
      </c>
    </row>
    <row r="5065" spans="48:54" hidden="1" x14ac:dyDescent="0.25">
      <c r="AV5065" s="15" t="str">
        <f t="shared" si="78"/>
        <v>CA-2023-135  Northwind Senior Apartments</v>
      </c>
      <c r="AW5065" s="15" t="s">
        <v>16634</v>
      </c>
      <c r="AX5065" s="15" t="s">
        <v>16635</v>
      </c>
      <c r="AY5065" s="15" t="s">
        <v>16636</v>
      </c>
      <c r="AZ5065" s="15" t="s">
        <v>4553</v>
      </c>
      <c r="BA5065" s="15" t="s">
        <v>1925</v>
      </c>
      <c r="BB5065" s="15" t="s">
        <v>14511</v>
      </c>
    </row>
    <row r="5066" spans="48:54" hidden="1" x14ac:dyDescent="0.25">
      <c r="AV5066" s="15" t="str">
        <f t="shared" si="78"/>
        <v>CA-2023-139  The Carlton</v>
      </c>
      <c r="AW5066" s="15" t="s">
        <v>16637</v>
      </c>
      <c r="AX5066" s="15" t="s">
        <v>16638</v>
      </c>
      <c r="AY5066" s="15" t="s">
        <v>16639</v>
      </c>
      <c r="AZ5066" s="15" t="s">
        <v>819</v>
      </c>
      <c r="BA5066" s="15" t="s">
        <v>819</v>
      </c>
      <c r="BB5066" s="15" t="s">
        <v>13958</v>
      </c>
    </row>
    <row r="5067" spans="48:54" hidden="1" x14ac:dyDescent="0.25">
      <c r="AV5067" s="15" t="str">
        <f t="shared" si="78"/>
        <v>CA-2023-140  Sunnyside</v>
      </c>
      <c r="AW5067" s="15" t="s">
        <v>16640</v>
      </c>
      <c r="AX5067" s="15" t="s">
        <v>16641</v>
      </c>
      <c r="AY5067" s="15" t="s">
        <v>16642</v>
      </c>
      <c r="AZ5067" s="15" t="s">
        <v>819</v>
      </c>
      <c r="BA5067" s="15" t="s">
        <v>819</v>
      </c>
      <c r="BB5067" s="15" t="s">
        <v>14248</v>
      </c>
    </row>
    <row r="5068" spans="48:54" hidden="1" x14ac:dyDescent="0.25">
      <c r="AV5068" s="15" t="str">
        <f t="shared" si="78"/>
        <v>CA-2023-142  Palmer Park Manor</v>
      </c>
      <c r="AW5068" s="15" t="s">
        <v>16643</v>
      </c>
      <c r="AX5068" s="15" t="s">
        <v>16644</v>
      </c>
      <c r="AY5068" s="15" t="s">
        <v>16645</v>
      </c>
      <c r="AZ5068" s="15" t="s">
        <v>220</v>
      </c>
      <c r="BA5068" s="15" t="s">
        <v>819</v>
      </c>
      <c r="BB5068" s="15" t="s">
        <v>16646</v>
      </c>
    </row>
    <row r="5069" spans="48:54" hidden="1" x14ac:dyDescent="0.25">
      <c r="AV5069" s="15" t="str">
        <f t="shared" si="78"/>
        <v>CA-2023-143  The Steps on St. Andrews</v>
      </c>
      <c r="AW5069" s="15" t="s">
        <v>16647</v>
      </c>
      <c r="AX5069" s="15" t="s">
        <v>16648</v>
      </c>
      <c r="AY5069" s="15" t="s">
        <v>16649</v>
      </c>
      <c r="AZ5069" s="15" t="s">
        <v>819</v>
      </c>
      <c r="BA5069" s="15" t="s">
        <v>819</v>
      </c>
      <c r="BB5069" s="15" t="s">
        <v>13784</v>
      </c>
    </row>
    <row r="5070" spans="48:54" hidden="1" x14ac:dyDescent="0.25">
      <c r="AV5070" s="15" t="str">
        <f t="shared" si="78"/>
        <v>CA-2023-145  Olive Tree Senior Citizen Apartments II</v>
      </c>
      <c r="AW5070" s="15" t="s">
        <v>16650</v>
      </c>
      <c r="AX5070" s="15" t="s">
        <v>16651</v>
      </c>
      <c r="AY5070" s="15" t="s">
        <v>16652</v>
      </c>
      <c r="AZ5070" s="15" t="s">
        <v>1556</v>
      </c>
      <c r="BA5070" s="15" t="s">
        <v>853</v>
      </c>
      <c r="BB5070" s="15" t="s">
        <v>14416</v>
      </c>
    </row>
    <row r="5071" spans="48:54" hidden="1" x14ac:dyDescent="0.25">
      <c r="AV5071" s="15" t="str">
        <f t="shared" si="78"/>
        <v>CA-2023-147  La Sabila (fka Santa Fe Apartments)</v>
      </c>
      <c r="AW5071" s="15" t="s">
        <v>16653</v>
      </c>
      <c r="AX5071" s="15" t="s">
        <v>16654</v>
      </c>
      <c r="AY5071" s="15" t="s">
        <v>16655</v>
      </c>
      <c r="AZ5071" s="15" t="s">
        <v>653</v>
      </c>
      <c r="BA5071" s="15" t="s">
        <v>848</v>
      </c>
      <c r="BB5071" s="15" t="s">
        <v>14528</v>
      </c>
    </row>
    <row r="5072" spans="48:54" hidden="1" x14ac:dyDescent="0.25">
      <c r="AV5072" s="15" t="str">
        <f t="shared" si="78"/>
        <v>CA-2023-148  Miraluz (f/k/a Heber Meadows)</v>
      </c>
      <c r="AW5072" s="15" t="s">
        <v>16656</v>
      </c>
      <c r="AX5072" s="15" t="s">
        <v>16657</v>
      </c>
      <c r="AY5072" s="15" t="s">
        <v>16658</v>
      </c>
      <c r="AZ5072" s="15" t="s">
        <v>1932</v>
      </c>
      <c r="BA5072" s="15" t="s">
        <v>524</v>
      </c>
      <c r="BB5072" s="15" t="s">
        <v>14334</v>
      </c>
    </row>
    <row r="5073" spans="48:54" hidden="1" x14ac:dyDescent="0.25">
      <c r="AV5073" s="15" t="str">
        <f t="shared" si="78"/>
        <v>CA-2023-149  Beaumont 3 (1343 E. 8th St)</v>
      </c>
      <c r="AW5073" s="15" t="s">
        <v>16659</v>
      </c>
      <c r="AX5073" s="15" t="s">
        <v>16660</v>
      </c>
      <c r="AY5073" s="15" t="s">
        <v>16661</v>
      </c>
      <c r="AZ5073" s="15" t="s">
        <v>525</v>
      </c>
      <c r="BA5073" s="15" t="s">
        <v>526</v>
      </c>
      <c r="BB5073" s="15" t="s">
        <v>14349</v>
      </c>
    </row>
    <row r="5074" spans="48:54" hidden="1" x14ac:dyDescent="0.25">
      <c r="AV5074" s="15" t="str">
        <f t="shared" si="78"/>
        <v>CA-2023-151  El Dorado Apartments</v>
      </c>
      <c r="AW5074" s="15" t="s">
        <v>16662</v>
      </c>
      <c r="AX5074" s="15" t="s">
        <v>16663</v>
      </c>
      <c r="AY5074" s="15" t="s">
        <v>16664</v>
      </c>
      <c r="AZ5074" s="15" t="s">
        <v>845</v>
      </c>
      <c r="BA5074" s="15" t="s">
        <v>845</v>
      </c>
      <c r="BB5074" s="15" t="s">
        <v>13791</v>
      </c>
    </row>
    <row r="5075" spans="48:54" hidden="1" x14ac:dyDescent="0.25">
      <c r="AV5075" s="15" t="str">
        <f t="shared" si="78"/>
        <v>CA-2023-417  Heber Del Sol Family Apartments</v>
      </c>
      <c r="AW5075" s="15" t="s">
        <v>16665</v>
      </c>
      <c r="AX5075" s="15" t="s">
        <v>16666</v>
      </c>
      <c r="AY5075" s="15" t="s">
        <v>16667</v>
      </c>
      <c r="AZ5075" s="15" t="s">
        <v>1932</v>
      </c>
      <c r="BA5075" s="15" t="s">
        <v>524</v>
      </c>
      <c r="BB5075" s="15" t="s">
        <v>16668</v>
      </c>
    </row>
    <row r="5076" spans="48:54" hidden="1" x14ac:dyDescent="0.25">
      <c r="AV5076" s="15" t="str">
        <f t="shared" si="78"/>
        <v>CA-2023-421  Cussick Apartments</v>
      </c>
      <c r="AW5076" s="15" t="s">
        <v>16669</v>
      </c>
      <c r="AX5076" s="15" t="s">
        <v>16670</v>
      </c>
      <c r="AY5076" s="15" t="s">
        <v>16671</v>
      </c>
      <c r="AZ5076" s="15" t="s">
        <v>40</v>
      </c>
      <c r="BA5076" s="15" t="s">
        <v>1925</v>
      </c>
      <c r="BB5076" s="15" t="s">
        <v>13881</v>
      </c>
    </row>
    <row r="5077" spans="48:54" hidden="1" x14ac:dyDescent="0.25">
      <c r="AV5077" s="15" t="str">
        <f t="shared" si="78"/>
        <v>CA-2023-423  Heywood Gardens</v>
      </c>
      <c r="AW5077" s="15" t="s">
        <v>16672</v>
      </c>
      <c r="AX5077" s="15" t="s">
        <v>16673</v>
      </c>
      <c r="AY5077" s="15" t="s">
        <v>16674</v>
      </c>
      <c r="AZ5077" s="15" t="s">
        <v>1014</v>
      </c>
      <c r="BA5077" s="15" t="s">
        <v>1009</v>
      </c>
      <c r="BB5077" s="15" t="s">
        <v>14070</v>
      </c>
    </row>
    <row r="5078" spans="48:54" hidden="1" x14ac:dyDescent="0.25">
      <c r="AV5078" s="15" t="str">
        <f t="shared" si="78"/>
        <v>CA-2023-424  Oleander Community Housing</v>
      </c>
      <c r="AW5078" s="15" t="s">
        <v>16675</v>
      </c>
      <c r="AX5078" s="15" t="s">
        <v>16676</v>
      </c>
      <c r="AY5078" s="15" t="s">
        <v>16677</v>
      </c>
      <c r="AZ5078" s="15" t="s">
        <v>40</v>
      </c>
      <c r="BA5078" s="15" t="s">
        <v>1925</v>
      </c>
      <c r="BB5078" s="15" t="s">
        <v>13806</v>
      </c>
    </row>
    <row r="5079" spans="48:54" hidden="1" x14ac:dyDescent="0.25">
      <c r="AV5079" s="15" t="str">
        <f t="shared" ref="AV5079:AV5142" si="79">CONCATENATE(AW5079,"  ",AX5079)</f>
        <v>CA-2023-430  80 Saratoga Avenue Apartments</v>
      </c>
      <c r="AW5079" s="15" t="s">
        <v>16678</v>
      </c>
      <c r="AX5079" s="15" t="s">
        <v>16679</v>
      </c>
      <c r="AY5079" s="15" t="s">
        <v>16680</v>
      </c>
      <c r="AZ5079" s="15" t="s">
        <v>850</v>
      </c>
      <c r="BA5079" s="15" t="s">
        <v>850</v>
      </c>
      <c r="BB5079" s="15" t="s">
        <v>13923</v>
      </c>
    </row>
    <row r="5080" spans="48:54" hidden="1" x14ac:dyDescent="0.25">
      <c r="AV5080" s="15" t="str">
        <f t="shared" si="79"/>
        <v>CA-2023-434  Colibri Commons (fka 965 Weeks Street)</v>
      </c>
      <c r="AW5080" s="15" t="s">
        <v>16681</v>
      </c>
      <c r="AX5080" s="15" t="s">
        <v>16682</v>
      </c>
      <c r="AY5080" s="15" t="s">
        <v>16683</v>
      </c>
      <c r="AZ5080" s="15" t="s">
        <v>279</v>
      </c>
      <c r="BA5080" s="15" t="s">
        <v>838</v>
      </c>
      <c r="BB5080" s="15" t="s">
        <v>13926</v>
      </c>
    </row>
    <row r="5081" spans="48:54" hidden="1" x14ac:dyDescent="0.25">
      <c r="AV5081" s="15" t="str">
        <f t="shared" si="79"/>
        <v>CA-2023-436  Valhalla Townhomes</v>
      </c>
      <c r="AW5081" s="15" t="s">
        <v>16684</v>
      </c>
      <c r="AX5081" s="15" t="s">
        <v>16685</v>
      </c>
      <c r="AY5081" s="15" t="s">
        <v>16686</v>
      </c>
      <c r="AZ5081" s="15" t="s">
        <v>1405</v>
      </c>
      <c r="BA5081" s="15" t="s">
        <v>1406</v>
      </c>
      <c r="BB5081" s="15" t="s">
        <v>14397</v>
      </c>
    </row>
    <row r="5082" spans="48:54" hidden="1" x14ac:dyDescent="0.25">
      <c r="AV5082" s="15" t="str">
        <f t="shared" si="79"/>
        <v>CA-2023-440  Dry Creek Crossing</v>
      </c>
      <c r="AW5082" s="15" t="s">
        <v>16687</v>
      </c>
      <c r="AX5082" s="15" t="s">
        <v>16688</v>
      </c>
      <c r="AY5082" s="15" t="s">
        <v>16689</v>
      </c>
      <c r="AZ5082" s="15" t="s">
        <v>851</v>
      </c>
      <c r="BA5082" s="15" t="s">
        <v>850</v>
      </c>
      <c r="BB5082" s="15" t="s">
        <v>14434</v>
      </c>
    </row>
    <row r="5083" spans="48:54" hidden="1" x14ac:dyDescent="0.25">
      <c r="AV5083" s="15" t="str">
        <f t="shared" si="79"/>
        <v>CA-2023-442  Warner Center I</v>
      </c>
      <c r="AW5083" s="15" t="s">
        <v>16690</v>
      </c>
      <c r="AX5083" s="15" t="s">
        <v>16691</v>
      </c>
      <c r="AY5083" s="15" t="s">
        <v>16692</v>
      </c>
      <c r="AZ5083" s="15" t="s">
        <v>819</v>
      </c>
      <c r="BA5083" s="15" t="s">
        <v>819</v>
      </c>
      <c r="BB5083" s="15" t="s">
        <v>14605</v>
      </c>
    </row>
    <row r="5084" spans="48:54" hidden="1" x14ac:dyDescent="0.25">
      <c r="AV5084" s="15" t="str">
        <f t="shared" si="79"/>
        <v>CA-2023-445  Rancho Bernardo Transit Village</v>
      </c>
      <c r="AW5084" s="15" t="s">
        <v>16693</v>
      </c>
      <c r="AX5084" s="15" t="s">
        <v>16694</v>
      </c>
      <c r="AY5084" s="15" t="s">
        <v>16695</v>
      </c>
      <c r="AZ5084" s="15" t="s">
        <v>848</v>
      </c>
      <c r="BA5084" s="15" t="s">
        <v>848</v>
      </c>
      <c r="BB5084" s="15" t="s">
        <v>14262</v>
      </c>
    </row>
    <row r="5085" spans="48:54" hidden="1" x14ac:dyDescent="0.25">
      <c r="AV5085" s="15" t="str">
        <f t="shared" si="79"/>
        <v>CA-2023-446  The Pardes 1</v>
      </c>
      <c r="AW5085" s="15" t="s">
        <v>16696</v>
      </c>
      <c r="AX5085" s="15" t="s">
        <v>16697</v>
      </c>
      <c r="AY5085" s="15" t="s">
        <v>16698</v>
      </c>
      <c r="AZ5085" s="15" t="s">
        <v>564</v>
      </c>
      <c r="BA5085" s="15" t="s">
        <v>781</v>
      </c>
      <c r="BB5085" s="15" t="s">
        <v>14439</v>
      </c>
    </row>
    <row r="5086" spans="48:54" hidden="1" x14ac:dyDescent="0.25">
      <c r="AV5086" s="15" t="str">
        <f t="shared" si="79"/>
        <v>CA-2023-450  Eucalyptus Grove Apartments</v>
      </c>
      <c r="AW5086" s="15" t="s">
        <v>16699</v>
      </c>
      <c r="AX5086" s="15" t="s">
        <v>16700</v>
      </c>
      <c r="AY5086" s="15" t="s">
        <v>16701</v>
      </c>
      <c r="AZ5086" s="15" t="s">
        <v>13003</v>
      </c>
      <c r="BA5086" s="15" t="s">
        <v>838</v>
      </c>
      <c r="BB5086" s="15" t="s">
        <v>14785</v>
      </c>
    </row>
    <row r="5087" spans="48:54" hidden="1" x14ac:dyDescent="0.25">
      <c r="AV5087" s="15" t="str">
        <f t="shared" si="79"/>
        <v>CA-2023-451  West LA VA - MacArthur Field B</v>
      </c>
      <c r="AW5087" s="15" t="s">
        <v>16702</v>
      </c>
      <c r="AX5087" s="15" t="s">
        <v>16703</v>
      </c>
      <c r="AY5087" s="15" t="s">
        <v>16704</v>
      </c>
      <c r="AZ5087" s="15" t="s">
        <v>819</v>
      </c>
      <c r="BA5087" s="15" t="s">
        <v>819</v>
      </c>
      <c r="BB5087" s="15" t="s">
        <v>14712</v>
      </c>
    </row>
    <row r="5088" spans="48:54" hidden="1" x14ac:dyDescent="0.25">
      <c r="AV5088" s="15" t="str">
        <f t="shared" si="79"/>
        <v>CA-2023-455  West LA VA- Building 158</v>
      </c>
      <c r="AW5088" s="15" t="s">
        <v>16705</v>
      </c>
      <c r="AX5088" s="15" t="s">
        <v>16706</v>
      </c>
      <c r="AY5088" s="15" t="s">
        <v>16707</v>
      </c>
      <c r="AZ5088" s="15" t="s">
        <v>819</v>
      </c>
      <c r="BA5088" s="15" t="s">
        <v>819</v>
      </c>
      <c r="BB5088" s="15" t="s">
        <v>14712</v>
      </c>
    </row>
    <row r="5089" spans="48:54" hidden="1" x14ac:dyDescent="0.25">
      <c r="AV5089" s="15" t="str">
        <f t="shared" si="79"/>
        <v>CA-2023-459  Del Sur Family Housing</v>
      </c>
      <c r="AW5089" s="15" t="s">
        <v>16708</v>
      </c>
      <c r="AX5089" s="15" t="s">
        <v>16709</v>
      </c>
      <c r="AY5089" s="15" t="s">
        <v>16710</v>
      </c>
      <c r="AZ5089" s="15" t="s">
        <v>848</v>
      </c>
      <c r="BA5089" s="15" t="s">
        <v>848</v>
      </c>
      <c r="BB5089" s="15" t="s">
        <v>14262</v>
      </c>
    </row>
    <row r="5090" spans="48:54" hidden="1" x14ac:dyDescent="0.25">
      <c r="AV5090" s="15" t="str">
        <f t="shared" si="79"/>
        <v>CA-2023-460  Maison's Heights</v>
      </c>
      <c r="AW5090" s="15" t="s">
        <v>16711</v>
      </c>
      <c r="AX5090" s="15" t="s">
        <v>16712</v>
      </c>
      <c r="AY5090" s="15" t="s">
        <v>16713</v>
      </c>
      <c r="AZ5090" s="15" t="s">
        <v>339</v>
      </c>
      <c r="BA5090" s="15" t="s">
        <v>819</v>
      </c>
      <c r="BB5090" s="15" t="s">
        <v>14555</v>
      </c>
    </row>
    <row r="5091" spans="48:54" hidden="1" x14ac:dyDescent="0.25">
      <c r="AV5091" s="15" t="str">
        <f t="shared" si="79"/>
        <v>CA-2023-462  The Arlington</v>
      </c>
      <c r="AW5091" s="15" t="s">
        <v>16714</v>
      </c>
      <c r="AX5091" s="15" t="s">
        <v>16715</v>
      </c>
      <c r="AY5091" s="15" t="s">
        <v>16716</v>
      </c>
      <c r="AZ5091" s="15" t="s">
        <v>819</v>
      </c>
      <c r="BA5091" s="15" t="s">
        <v>819</v>
      </c>
      <c r="BB5091" s="15" t="s">
        <v>13787</v>
      </c>
    </row>
    <row r="5092" spans="48:54" hidden="1" x14ac:dyDescent="0.25">
      <c r="AV5092" s="15" t="str">
        <f t="shared" si="79"/>
        <v>CA-2023-463  Harrington Heights (fka 13th &amp; Broadway)</v>
      </c>
      <c r="AW5092" s="15" t="s">
        <v>16717</v>
      </c>
      <c r="AX5092" s="15" t="s">
        <v>16718</v>
      </c>
      <c r="AY5092" s="15" t="s">
        <v>16719</v>
      </c>
      <c r="AZ5092" s="15" t="s">
        <v>848</v>
      </c>
      <c r="BA5092" s="15" t="s">
        <v>848</v>
      </c>
      <c r="BB5092" s="15" t="s">
        <v>13789</v>
      </c>
    </row>
    <row r="5093" spans="48:54" hidden="1" x14ac:dyDescent="0.25">
      <c r="AV5093" s="15" t="str">
        <f t="shared" si="79"/>
        <v>CA-2023-464  Downtown River Apartments</v>
      </c>
      <c r="AW5093" s="15" t="s">
        <v>16720</v>
      </c>
      <c r="AX5093" s="15" t="s">
        <v>12488</v>
      </c>
      <c r="AY5093" s="15" t="s">
        <v>12489</v>
      </c>
      <c r="AZ5093" s="15" t="s">
        <v>1928</v>
      </c>
      <c r="BA5093" s="15" t="s">
        <v>1929</v>
      </c>
      <c r="BB5093" s="15" t="s">
        <v>13807</v>
      </c>
    </row>
    <row r="5094" spans="48:54" hidden="1" x14ac:dyDescent="0.25">
      <c r="AV5094" s="15" t="str">
        <f t="shared" si="79"/>
        <v>CA-2023-465  Stevens Creek Promenade</v>
      </c>
      <c r="AW5094" s="15" t="s">
        <v>16721</v>
      </c>
      <c r="AX5094" s="15" t="s">
        <v>16722</v>
      </c>
      <c r="AY5094" s="15" t="s">
        <v>16723</v>
      </c>
      <c r="AZ5094" s="15" t="s">
        <v>851</v>
      </c>
      <c r="BA5094" s="15" t="s">
        <v>850</v>
      </c>
      <c r="BB5094" s="15" t="s">
        <v>14531</v>
      </c>
    </row>
    <row r="5095" spans="48:54" hidden="1" x14ac:dyDescent="0.25">
      <c r="AV5095" s="15" t="str">
        <f t="shared" si="79"/>
        <v>CA-2023-466  Vista Lane Affordable Apartments</v>
      </c>
      <c r="AW5095" s="15" t="s">
        <v>16724</v>
      </c>
      <c r="AX5095" s="15" t="s">
        <v>16725</v>
      </c>
      <c r="AY5095" s="15" t="s">
        <v>16726</v>
      </c>
      <c r="AZ5095" s="15" t="s">
        <v>76</v>
      </c>
      <c r="BA5095" s="15" t="s">
        <v>848</v>
      </c>
      <c r="BB5095" s="15" t="s">
        <v>14335</v>
      </c>
    </row>
    <row r="5096" spans="48:54" hidden="1" x14ac:dyDescent="0.25">
      <c r="AV5096" s="15" t="str">
        <f t="shared" si="79"/>
        <v>CA-2023-472  Woodlake Family Apartments</v>
      </c>
      <c r="AW5096" s="15" t="s">
        <v>16727</v>
      </c>
      <c r="AX5096" s="15" t="s">
        <v>2323</v>
      </c>
      <c r="AY5096" s="15" t="s">
        <v>16728</v>
      </c>
      <c r="AZ5096" s="15" t="s">
        <v>819</v>
      </c>
      <c r="BA5096" s="15" t="s">
        <v>819</v>
      </c>
      <c r="BB5096" s="15" t="s">
        <v>16729</v>
      </c>
    </row>
    <row r="5097" spans="48:54" hidden="1" x14ac:dyDescent="0.25">
      <c r="AV5097" s="15" t="str">
        <f t="shared" si="79"/>
        <v>CA-2023-476  Crossings at Palm Desert</v>
      </c>
      <c r="AW5097" s="15" t="s">
        <v>16730</v>
      </c>
      <c r="AX5097" s="15" t="s">
        <v>16731</v>
      </c>
      <c r="AY5097" s="15" t="s">
        <v>16732</v>
      </c>
      <c r="AZ5097" s="15" t="s">
        <v>318</v>
      </c>
      <c r="BA5097" s="15" t="s">
        <v>526</v>
      </c>
      <c r="BB5097" s="15" t="s">
        <v>16228</v>
      </c>
    </row>
    <row r="5098" spans="48:54" hidden="1" x14ac:dyDescent="0.25">
      <c r="AV5098" s="15" t="str">
        <f t="shared" si="79"/>
        <v>CA-2023-482  21300 Devonshire</v>
      </c>
      <c r="AW5098" s="15" t="s">
        <v>16733</v>
      </c>
      <c r="AX5098" s="15" t="s">
        <v>16734</v>
      </c>
      <c r="AY5098" s="15" t="s">
        <v>16735</v>
      </c>
      <c r="AZ5098" s="15" t="s">
        <v>819</v>
      </c>
      <c r="BA5098" s="15" t="s">
        <v>819</v>
      </c>
      <c r="BB5098" s="15" t="s">
        <v>14802</v>
      </c>
    </row>
    <row r="5099" spans="48:54" hidden="1" x14ac:dyDescent="0.25">
      <c r="AV5099" s="15" t="str">
        <f t="shared" si="79"/>
        <v>CA-2023-484  Grandview Apartments</v>
      </c>
      <c r="AW5099" s="15" t="s">
        <v>16736</v>
      </c>
      <c r="AX5099" s="15" t="s">
        <v>16737</v>
      </c>
      <c r="AY5099" s="15" t="s">
        <v>16738</v>
      </c>
      <c r="AZ5099" s="15" t="s">
        <v>819</v>
      </c>
      <c r="BA5099" s="15" t="s">
        <v>819</v>
      </c>
      <c r="BB5099" s="15" t="s">
        <v>13790</v>
      </c>
    </row>
    <row r="5100" spans="48:54" hidden="1" x14ac:dyDescent="0.25">
      <c r="AV5100" s="15" t="str">
        <f t="shared" si="79"/>
        <v>CA-2023-485  Iris at San Ysidro</v>
      </c>
      <c r="AW5100" s="15" t="s">
        <v>16739</v>
      </c>
      <c r="AX5100" s="15" t="s">
        <v>16740</v>
      </c>
      <c r="AY5100" s="15" t="s">
        <v>16741</v>
      </c>
      <c r="AZ5100" s="15" t="s">
        <v>848</v>
      </c>
      <c r="BA5100" s="15" t="s">
        <v>848</v>
      </c>
      <c r="BB5100" s="15" t="s">
        <v>14335</v>
      </c>
    </row>
    <row r="5101" spans="48:54" hidden="1" x14ac:dyDescent="0.25">
      <c r="AV5101" s="15" t="str">
        <f t="shared" si="79"/>
        <v>CA-2023-487  Tres Lagos Apartments Phase II</v>
      </c>
      <c r="AW5101" s="15" t="s">
        <v>16742</v>
      </c>
      <c r="AX5101" s="15" t="s">
        <v>16743</v>
      </c>
      <c r="AY5101" s="15" t="s">
        <v>16381</v>
      </c>
      <c r="AZ5101" s="15" t="s">
        <v>10901</v>
      </c>
      <c r="BA5101" s="15" t="s">
        <v>526</v>
      </c>
      <c r="BB5101" s="15" t="s">
        <v>14123</v>
      </c>
    </row>
    <row r="5102" spans="48:54" hidden="1" x14ac:dyDescent="0.25">
      <c r="AV5102" s="15" t="str">
        <f t="shared" si="79"/>
        <v>CA-2023-488  Belmont Family Apartments</v>
      </c>
      <c r="AW5102" s="15" t="s">
        <v>16744</v>
      </c>
      <c r="AX5102" s="15" t="s">
        <v>5982</v>
      </c>
      <c r="AY5102" s="15" t="s">
        <v>16745</v>
      </c>
      <c r="AZ5102" s="15" t="s">
        <v>12839</v>
      </c>
      <c r="BA5102" s="15" t="s">
        <v>838</v>
      </c>
      <c r="BB5102" s="15" t="s">
        <v>14976</v>
      </c>
    </row>
    <row r="5103" spans="48:54" hidden="1" x14ac:dyDescent="0.25">
      <c r="AV5103" s="15" t="str">
        <f t="shared" si="79"/>
        <v>CA-2023-489  Huddle on 5th</v>
      </c>
      <c r="AW5103" s="15" t="s">
        <v>16746</v>
      </c>
      <c r="AX5103" s="15" t="s">
        <v>16747</v>
      </c>
      <c r="AY5103" s="15" t="s">
        <v>16748</v>
      </c>
      <c r="AZ5103" s="15" t="s">
        <v>1279</v>
      </c>
      <c r="BA5103" s="15" t="s">
        <v>824</v>
      </c>
      <c r="BB5103" s="15" t="s">
        <v>13932</v>
      </c>
    </row>
    <row r="5104" spans="48:54" hidden="1" x14ac:dyDescent="0.25">
      <c r="AV5104" s="15" t="str">
        <f t="shared" si="79"/>
        <v>CA-2023-490  Parkmoor</v>
      </c>
      <c r="AW5104" s="15" t="s">
        <v>16749</v>
      </c>
      <c r="AX5104" s="15" t="s">
        <v>16750</v>
      </c>
      <c r="AY5104" s="15" t="s">
        <v>16751</v>
      </c>
      <c r="AZ5104" s="15" t="s">
        <v>851</v>
      </c>
      <c r="BA5104" s="15" t="s">
        <v>850</v>
      </c>
      <c r="BB5104" s="15" t="s">
        <v>13861</v>
      </c>
    </row>
    <row r="5105" spans="48:54" hidden="1" x14ac:dyDescent="0.25">
      <c r="AV5105" s="15" t="str">
        <f t="shared" si="79"/>
        <v>CA-2023-491  St. Anton Ascent</v>
      </c>
      <c r="AW5105" s="15" t="s">
        <v>16752</v>
      </c>
      <c r="AX5105" s="15" t="s">
        <v>16753</v>
      </c>
      <c r="AY5105" s="15" t="s">
        <v>16754</v>
      </c>
      <c r="AZ5105" s="15" t="s">
        <v>781</v>
      </c>
      <c r="BA5105" s="15" t="s">
        <v>781</v>
      </c>
      <c r="BB5105" s="15" t="s">
        <v>14252</v>
      </c>
    </row>
    <row r="5106" spans="48:54" hidden="1" x14ac:dyDescent="0.25">
      <c r="AV5106" s="15" t="str">
        <f t="shared" si="79"/>
        <v>CA-2023-497  Buellton Garden Apartments</v>
      </c>
      <c r="AW5106" s="15" t="s">
        <v>16755</v>
      </c>
      <c r="AX5106" s="15" t="s">
        <v>16756</v>
      </c>
      <c r="AY5106" s="15" t="s">
        <v>16757</v>
      </c>
      <c r="AZ5106" s="15" t="s">
        <v>10361</v>
      </c>
      <c r="BA5106" s="15" t="s">
        <v>345</v>
      </c>
      <c r="BB5106" s="15" t="s">
        <v>14038</v>
      </c>
    </row>
    <row r="5107" spans="48:54" hidden="1" x14ac:dyDescent="0.25">
      <c r="AV5107" s="15" t="str">
        <f t="shared" si="79"/>
        <v>CA-2023-499  San Martin de Porres Apartments Rehab</v>
      </c>
      <c r="AW5107" s="15" t="s">
        <v>16758</v>
      </c>
      <c r="AX5107" s="15" t="s">
        <v>16759</v>
      </c>
      <c r="AY5107" s="15" t="s">
        <v>16760</v>
      </c>
      <c r="AZ5107" s="15" t="s">
        <v>458</v>
      </c>
      <c r="BA5107" s="15" t="s">
        <v>848</v>
      </c>
      <c r="BB5107" s="15" t="s">
        <v>14093</v>
      </c>
    </row>
    <row r="5108" spans="48:54" hidden="1" x14ac:dyDescent="0.25">
      <c r="AV5108" s="15" t="str">
        <f t="shared" si="79"/>
        <v>CA-2023-500  Metro @ Florence</v>
      </c>
      <c r="AW5108" s="15" t="s">
        <v>16761</v>
      </c>
      <c r="AX5108" s="15" t="s">
        <v>16762</v>
      </c>
      <c r="AY5108" s="15" t="s">
        <v>16763</v>
      </c>
      <c r="AZ5108" s="15" t="s">
        <v>819</v>
      </c>
      <c r="BA5108" s="15" t="s">
        <v>819</v>
      </c>
      <c r="BB5108" s="15" t="s">
        <v>14514</v>
      </c>
    </row>
    <row r="5109" spans="48:54" hidden="1" x14ac:dyDescent="0.25">
      <c r="AV5109" s="15" t="str">
        <f t="shared" si="79"/>
        <v>CA-2023-517  Stevens Creek Promenade</v>
      </c>
      <c r="AW5109" s="15" t="s">
        <v>16764</v>
      </c>
      <c r="AX5109" s="15" t="s">
        <v>16722</v>
      </c>
      <c r="AY5109" s="15" t="s">
        <v>16723</v>
      </c>
      <c r="AZ5109" s="15" t="s">
        <v>851</v>
      </c>
      <c r="BA5109" s="15" t="s">
        <v>850</v>
      </c>
      <c r="BB5109" s="15" t="s">
        <v>14531</v>
      </c>
    </row>
    <row r="5110" spans="48:54" hidden="1" x14ac:dyDescent="0.25">
      <c r="AV5110" s="15" t="str">
        <f t="shared" si="79"/>
        <v>CA-2023-518  Battery Point Apartments</v>
      </c>
      <c r="AW5110" s="15" t="s">
        <v>16765</v>
      </c>
      <c r="AX5110" s="15" t="s">
        <v>16766</v>
      </c>
      <c r="AY5110" s="15" t="s">
        <v>16767</v>
      </c>
      <c r="AZ5110" s="15" t="s">
        <v>1405</v>
      </c>
      <c r="BA5110" s="15" t="s">
        <v>1406</v>
      </c>
      <c r="BB5110" s="15" t="s">
        <v>14397</v>
      </c>
    </row>
    <row r="5111" spans="48:54" hidden="1" x14ac:dyDescent="0.25">
      <c r="AV5111" s="15" t="str">
        <f t="shared" si="79"/>
        <v>CA-2023-521  Demaree Street Apartments</v>
      </c>
      <c r="AW5111" s="15" t="s">
        <v>16768</v>
      </c>
      <c r="AX5111" s="15" t="s">
        <v>16769</v>
      </c>
      <c r="AY5111" s="15"/>
      <c r="AZ5111" s="15" t="s">
        <v>785</v>
      </c>
      <c r="BA5111" s="15" t="s">
        <v>520</v>
      </c>
      <c r="BB5111" s="15" t="s">
        <v>13831</v>
      </c>
    </row>
    <row r="5112" spans="48:54" hidden="1" x14ac:dyDescent="0.25">
      <c r="AV5112" s="15" t="str">
        <f t="shared" si="79"/>
        <v>CA-2023-522  The Gardens at Bella Breeze</v>
      </c>
      <c r="AW5112" s="15" t="s">
        <v>16770</v>
      </c>
      <c r="AX5112" s="15" t="s">
        <v>16771</v>
      </c>
      <c r="AY5112" s="15"/>
      <c r="AZ5112" s="15" t="s">
        <v>1175</v>
      </c>
      <c r="BA5112" s="15" t="s">
        <v>362</v>
      </c>
      <c r="BB5112" s="15" t="s">
        <v>14250</v>
      </c>
    </row>
    <row r="5113" spans="48:54" hidden="1" x14ac:dyDescent="0.25">
      <c r="AV5113" s="15" t="str">
        <f t="shared" si="79"/>
        <v>CA-2023-525  Clark Terrace</v>
      </c>
      <c r="AW5113" s="15" t="s">
        <v>16772</v>
      </c>
      <c r="AX5113" s="15" t="s">
        <v>16773</v>
      </c>
      <c r="AY5113" s="15" t="s">
        <v>16774</v>
      </c>
      <c r="AZ5113" s="15" t="s">
        <v>1572</v>
      </c>
      <c r="BA5113" s="15" t="s">
        <v>526</v>
      </c>
      <c r="BB5113" s="15" t="s">
        <v>14425</v>
      </c>
    </row>
    <row r="5114" spans="48:54" hidden="1" x14ac:dyDescent="0.25">
      <c r="AV5114" s="15" t="str">
        <f t="shared" si="79"/>
        <v>CA-2023-526  Creekview Affordable</v>
      </c>
      <c r="AW5114" s="15" t="s">
        <v>16775</v>
      </c>
      <c r="AX5114" s="15" t="s">
        <v>16776</v>
      </c>
      <c r="AY5114" s="15" t="s">
        <v>16777</v>
      </c>
      <c r="AZ5114" s="15" t="s">
        <v>361</v>
      </c>
      <c r="BA5114" s="15" t="s">
        <v>362</v>
      </c>
      <c r="BB5114" s="15" t="s">
        <v>14086</v>
      </c>
    </row>
    <row r="5115" spans="48:54" hidden="1" x14ac:dyDescent="0.25">
      <c r="AV5115" s="15" t="str">
        <f t="shared" si="79"/>
        <v>CA-2023-527  East 12th Street</v>
      </c>
      <c r="AW5115" s="15" t="s">
        <v>16778</v>
      </c>
      <c r="AX5115" s="15" t="s">
        <v>16779</v>
      </c>
      <c r="AY5115" s="15" t="s">
        <v>16780</v>
      </c>
      <c r="AZ5115" s="15" t="s">
        <v>331</v>
      </c>
      <c r="BA5115" s="15" t="s">
        <v>332</v>
      </c>
      <c r="BB5115" s="15" t="s">
        <v>13729</v>
      </c>
    </row>
    <row r="5116" spans="48:54" hidden="1" x14ac:dyDescent="0.25">
      <c r="AV5116" s="15" t="str">
        <f t="shared" si="79"/>
        <v>CA-2023-528  The Orion</v>
      </c>
      <c r="AW5116" s="15" t="s">
        <v>16781</v>
      </c>
      <c r="AX5116" s="15" t="s">
        <v>16782</v>
      </c>
      <c r="AY5116" s="15" t="s">
        <v>16783</v>
      </c>
      <c r="AZ5116" s="15" t="s">
        <v>1277</v>
      </c>
      <c r="BA5116" s="15" t="s">
        <v>1277</v>
      </c>
      <c r="BB5116" s="15" t="s">
        <v>13858</v>
      </c>
    </row>
    <row r="5117" spans="48:54" hidden="1" x14ac:dyDescent="0.25">
      <c r="AV5117" s="15" t="str">
        <f t="shared" si="79"/>
        <v>CA-2023-531  Casa Nueva fka Hacienda Townhomes</v>
      </c>
      <c r="AW5117" s="15" t="s">
        <v>16784</v>
      </c>
      <c r="AX5117" s="15" t="s">
        <v>16785</v>
      </c>
      <c r="AY5117" s="15" t="s">
        <v>16786</v>
      </c>
      <c r="AZ5117" s="15" t="s">
        <v>848</v>
      </c>
      <c r="BA5117" s="15" t="s">
        <v>848</v>
      </c>
      <c r="BB5117" s="15" t="s">
        <v>13789</v>
      </c>
    </row>
    <row r="5118" spans="48:54" hidden="1" x14ac:dyDescent="0.25">
      <c r="AV5118" s="15" t="str">
        <f t="shared" si="79"/>
        <v>CA-2023-532  The Bluffs at 44th</v>
      </c>
      <c r="AW5118" s="15" t="s">
        <v>16787</v>
      </c>
      <c r="AX5118" s="15" t="s">
        <v>16788</v>
      </c>
      <c r="AY5118" s="15" t="s">
        <v>16789</v>
      </c>
      <c r="AZ5118" s="15" t="s">
        <v>3219</v>
      </c>
      <c r="BA5118" s="15" t="s">
        <v>1011</v>
      </c>
      <c r="BB5118" s="15" t="s">
        <v>14443</v>
      </c>
    </row>
    <row r="5119" spans="48:54" hidden="1" x14ac:dyDescent="0.25">
      <c r="AV5119" s="15" t="str">
        <f t="shared" si="79"/>
        <v>CA-2023-534  Montecito Multifamily</v>
      </c>
      <c r="AW5119" s="15" t="s">
        <v>16790</v>
      </c>
      <c r="AX5119" s="15" t="s">
        <v>16791</v>
      </c>
      <c r="AY5119" s="15" t="s">
        <v>16792</v>
      </c>
      <c r="AZ5119" s="15" t="s">
        <v>849</v>
      </c>
      <c r="BA5119" s="15" t="s">
        <v>850</v>
      </c>
      <c r="BB5119" s="15" t="s">
        <v>14031</v>
      </c>
    </row>
    <row r="5120" spans="48:54" hidden="1" x14ac:dyDescent="0.25">
      <c r="AV5120" s="15" t="str">
        <f t="shared" si="79"/>
        <v>CA-2023-537  1612 Apartments</v>
      </c>
      <c r="AW5120" s="15" t="s">
        <v>16793</v>
      </c>
      <c r="AX5120" s="15" t="s">
        <v>16794</v>
      </c>
      <c r="AY5120" s="15" t="s">
        <v>16795</v>
      </c>
      <c r="AZ5120" s="15" t="s">
        <v>831</v>
      </c>
      <c r="BA5120" s="15" t="s">
        <v>832</v>
      </c>
      <c r="BB5120" s="15" t="s">
        <v>14020</v>
      </c>
    </row>
    <row r="5121" spans="48:54" hidden="1" x14ac:dyDescent="0.25">
      <c r="AV5121" s="15" t="str">
        <f t="shared" si="79"/>
        <v>CA-2023-538  Horton House</v>
      </c>
      <c r="AW5121" s="15" t="s">
        <v>16796</v>
      </c>
      <c r="AX5121" s="15" t="s">
        <v>16797</v>
      </c>
      <c r="AY5121" s="15" t="s">
        <v>16798</v>
      </c>
      <c r="AZ5121" s="15" t="s">
        <v>848</v>
      </c>
      <c r="BA5121" s="15" t="s">
        <v>848</v>
      </c>
      <c r="BB5121" s="15" t="s">
        <v>13789</v>
      </c>
    </row>
    <row r="5122" spans="48:54" hidden="1" x14ac:dyDescent="0.25">
      <c r="AV5122" s="15" t="str">
        <f t="shared" si="79"/>
        <v>CA-2023-541  Maison's Sierra</v>
      </c>
      <c r="AW5122" s="15" t="s">
        <v>16799</v>
      </c>
      <c r="AX5122" s="15" t="s">
        <v>16800</v>
      </c>
      <c r="AY5122" s="15" t="s">
        <v>16801</v>
      </c>
      <c r="AZ5122" s="15" t="s">
        <v>339</v>
      </c>
      <c r="BA5122" s="15" t="s">
        <v>819</v>
      </c>
      <c r="BB5122" s="15" t="s">
        <v>14051</v>
      </c>
    </row>
    <row r="5123" spans="48:54" hidden="1" x14ac:dyDescent="0.25">
      <c r="AV5123" s="15" t="str">
        <f t="shared" si="79"/>
        <v>CA-2023-542  North Housing Senior Apartments</v>
      </c>
      <c r="AW5123" s="15" t="s">
        <v>16802</v>
      </c>
      <c r="AX5123" s="15" t="s">
        <v>16803</v>
      </c>
      <c r="AY5123" s="15" t="s">
        <v>16804</v>
      </c>
      <c r="AZ5123" s="15" t="s">
        <v>332</v>
      </c>
      <c r="BA5123" s="15" t="s">
        <v>332</v>
      </c>
      <c r="BB5123" s="15" t="s">
        <v>14228</v>
      </c>
    </row>
    <row r="5124" spans="48:54" hidden="1" x14ac:dyDescent="0.25">
      <c r="AV5124" s="15" t="str">
        <f t="shared" si="79"/>
        <v>CA-2023-543  Devonwood Apartments</v>
      </c>
      <c r="AW5124" s="15" t="s">
        <v>16805</v>
      </c>
      <c r="AX5124" s="15" t="s">
        <v>16806</v>
      </c>
      <c r="AY5124" s="15" t="s">
        <v>16807</v>
      </c>
      <c r="AZ5124" s="15" t="s">
        <v>820</v>
      </c>
      <c r="BA5124" s="15" t="s">
        <v>820</v>
      </c>
      <c r="BB5124" s="15" t="s">
        <v>16808</v>
      </c>
    </row>
    <row r="5125" spans="48:54" hidden="1" x14ac:dyDescent="0.25">
      <c r="AV5125" s="15" t="str">
        <f t="shared" si="79"/>
        <v>CA-2023-544  Pacific Station North Apartments</v>
      </c>
      <c r="AW5125" s="15" t="s">
        <v>16809</v>
      </c>
      <c r="AX5125" s="15" t="s">
        <v>16810</v>
      </c>
      <c r="AY5125" s="15"/>
      <c r="AZ5125" s="15" t="s">
        <v>1011</v>
      </c>
      <c r="BA5125" s="15" t="s">
        <v>1011</v>
      </c>
      <c r="BB5125" s="15" t="s">
        <v>13744</v>
      </c>
    </row>
    <row r="5126" spans="48:54" hidden="1" x14ac:dyDescent="0.25">
      <c r="AV5126" s="15" t="str">
        <f t="shared" si="79"/>
        <v>CA-2023-545  View at Julian</v>
      </c>
      <c r="AW5126" s="15" t="s">
        <v>16811</v>
      </c>
      <c r="AX5126" s="15" t="s">
        <v>16812</v>
      </c>
      <c r="AY5126" s="15" t="s">
        <v>16813</v>
      </c>
      <c r="AZ5126" s="15" t="s">
        <v>851</v>
      </c>
      <c r="BA5126" s="15" t="s">
        <v>850</v>
      </c>
      <c r="BB5126" s="15" t="s">
        <v>13861</v>
      </c>
    </row>
    <row r="5127" spans="48:54" hidden="1" x14ac:dyDescent="0.25">
      <c r="AV5127" s="15" t="str">
        <f t="shared" si="79"/>
        <v>CA-2023-548  Meridian Family Apartments</v>
      </c>
      <c r="AW5127" s="15" t="s">
        <v>16814</v>
      </c>
      <c r="AX5127" s="15" t="s">
        <v>16815</v>
      </c>
      <c r="AY5127" s="15" t="s">
        <v>16816</v>
      </c>
      <c r="AZ5127" s="15" t="s">
        <v>851</v>
      </c>
      <c r="BA5127" s="15" t="s">
        <v>850</v>
      </c>
      <c r="BB5127" s="15" t="s">
        <v>13861</v>
      </c>
    </row>
    <row r="5128" spans="48:54" hidden="1" x14ac:dyDescent="0.25">
      <c r="AV5128" s="15" t="str">
        <f t="shared" si="79"/>
        <v>CA-2023-550  1178 Sonora Court</v>
      </c>
      <c r="AW5128" s="15" t="s">
        <v>16817</v>
      </c>
      <c r="AX5128" s="15" t="s">
        <v>16818</v>
      </c>
      <c r="AY5128" s="15" t="s">
        <v>16818</v>
      </c>
      <c r="AZ5128" s="15" t="s">
        <v>149</v>
      </c>
      <c r="BA5128" s="15" t="s">
        <v>850</v>
      </c>
      <c r="BB5128" s="15" t="s">
        <v>13828</v>
      </c>
    </row>
    <row r="5129" spans="48:54" hidden="1" x14ac:dyDescent="0.25">
      <c r="AV5129" s="15" t="str">
        <f t="shared" si="79"/>
        <v>CA-2023-551  Vintage at Vizcaya</v>
      </c>
      <c r="AW5129" s="15" t="s">
        <v>16819</v>
      </c>
      <c r="AX5129" s="15" t="s">
        <v>16820</v>
      </c>
      <c r="AY5129" s="15" t="s">
        <v>2645</v>
      </c>
      <c r="AZ5129" s="15" t="s">
        <v>885</v>
      </c>
      <c r="BA5129" s="15" t="s">
        <v>345</v>
      </c>
      <c r="BB5129" s="15" t="s">
        <v>14197</v>
      </c>
    </row>
    <row r="5130" spans="48:54" hidden="1" x14ac:dyDescent="0.25">
      <c r="AV5130" s="15" t="str">
        <f t="shared" si="79"/>
        <v>CA-2023-554  South River Village</v>
      </c>
      <c r="AW5130" s="15" t="s">
        <v>16821</v>
      </c>
      <c r="AX5130" s="15" t="s">
        <v>16822</v>
      </c>
      <c r="AY5130" s="15"/>
      <c r="AZ5130" s="15" t="s">
        <v>225</v>
      </c>
      <c r="BA5130" s="15" t="s">
        <v>848</v>
      </c>
      <c r="BB5130" s="15" t="s">
        <v>14214</v>
      </c>
    </row>
    <row r="5131" spans="48:54" hidden="1" x14ac:dyDescent="0.25">
      <c r="AV5131" s="15" t="str">
        <f t="shared" si="79"/>
        <v>CA-2023-556  Union Tower</v>
      </c>
      <c r="AW5131" s="15" t="s">
        <v>16823</v>
      </c>
      <c r="AX5131" s="15" t="s">
        <v>16824</v>
      </c>
      <c r="AY5131" s="15" t="s">
        <v>16825</v>
      </c>
      <c r="AZ5131" s="15" t="s">
        <v>1624</v>
      </c>
      <c r="BA5131" s="15" t="s">
        <v>848</v>
      </c>
      <c r="BB5131" s="15" t="s">
        <v>14024</v>
      </c>
    </row>
    <row r="5132" spans="48:54" hidden="1" x14ac:dyDescent="0.25">
      <c r="AV5132" s="15" t="str">
        <f t="shared" si="79"/>
        <v>CA-2023-558  Valley Pride Village</v>
      </c>
      <c r="AW5132" s="15" t="s">
        <v>16826</v>
      </c>
      <c r="AX5132" s="15" t="s">
        <v>16827</v>
      </c>
      <c r="AY5132" s="15" t="s">
        <v>16828</v>
      </c>
      <c r="AZ5132" s="15" t="s">
        <v>16829</v>
      </c>
      <c r="BA5132" s="15" t="s">
        <v>819</v>
      </c>
      <c r="BB5132" s="15" t="s">
        <v>14084</v>
      </c>
    </row>
    <row r="5133" spans="48:54" hidden="1" x14ac:dyDescent="0.25">
      <c r="AV5133" s="15" t="str">
        <f t="shared" si="79"/>
        <v>CA-2023-560  1400 Long Beach</v>
      </c>
      <c r="AW5133" s="15" t="s">
        <v>16830</v>
      </c>
      <c r="AX5133" s="15" t="s">
        <v>16831</v>
      </c>
      <c r="AY5133" s="15" t="s">
        <v>16832</v>
      </c>
      <c r="AZ5133" s="15" t="s">
        <v>1101</v>
      </c>
      <c r="BA5133" s="15" t="s">
        <v>819</v>
      </c>
      <c r="BB5133" s="15" t="s">
        <v>14321</v>
      </c>
    </row>
    <row r="5134" spans="48:54" hidden="1" x14ac:dyDescent="0.25">
      <c r="AV5134" s="15" t="str">
        <f t="shared" si="79"/>
        <v>CA-2023-563  Cuatro at City Heights</v>
      </c>
      <c r="AW5134" s="15" t="s">
        <v>16833</v>
      </c>
      <c r="AX5134" s="15" t="s">
        <v>16834</v>
      </c>
      <c r="AY5134" s="15" t="s">
        <v>16835</v>
      </c>
      <c r="AZ5134" s="15" t="s">
        <v>848</v>
      </c>
      <c r="BA5134" s="15" t="s">
        <v>848</v>
      </c>
      <c r="BB5134" s="15" t="s">
        <v>14059</v>
      </c>
    </row>
    <row r="5135" spans="48:54" hidden="1" x14ac:dyDescent="0.25">
      <c r="AV5135" s="15" t="str">
        <f t="shared" si="79"/>
        <v>CA-2023-564  First Street North A Apartments</v>
      </c>
      <c r="AW5135" s="15" t="s">
        <v>16836</v>
      </c>
      <c r="AX5135" s="15" t="s">
        <v>16837</v>
      </c>
      <c r="AY5135" s="15" t="s">
        <v>16838</v>
      </c>
      <c r="AZ5135" s="15" t="s">
        <v>16493</v>
      </c>
      <c r="BA5135" s="15" t="s">
        <v>819</v>
      </c>
      <c r="BB5135" s="15" t="s">
        <v>13745</v>
      </c>
    </row>
    <row r="5136" spans="48:54" hidden="1" x14ac:dyDescent="0.25">
      <c r="AV5136" s="15" t="str">
        <f t="shared" si="79"/>
        <v>CA-2023-566  8th Avenue Family Housing</v>
      </c>
      <c r="AW5136" s="15" t="s">
        <v>16839</v>
      </c>
      <c r="AX5136" s="15" t="s">
        <v>16840</v>
      </c>
      <c r="AY5136" s="15" t="s">
        <v>16841</v>
      </c>
      <c r="AZ5136" s="15" t="s">
        <v>848</v>
      </c>
      <c r="BA5136" s="15" t="s">
        <v>848</v>
      </c>
      <c r="BB5136" s="15" t="s">
        <v>14486</v>
      </c>
    </row>
    <row r="5137" spans="48:54" hidden="1" x14ac:dyDescent="0.25">
      <c r="AV5137" s="15" t="str">
        <f t="shared" si="79"/>
        <v>CA-2023-567  Transbay Block 2 West</v>
      </c>
      <c r="AW5137" s="15" t="s">
        <v>16842</v>
      </c>
      <c r="AX5137" s="15" t="s">
        <v>16843</v>
      </c>
      <c r="AY5137" s="15" t="s">
        <v>16844</v>
      </c>
      <c r="AZ5137" s="15" t="s">
        <v>845</v>
      </c>
      <c r="BA5137" s="15" t="s">
        <v>845</v>
      </c>
      <c r="BB5137" s="15" t="s">
        <v>14496</v>
      </c>
    </row>
    <row r="5138" spans="48:54" hidden="1" x14ac:dyDescent="0.25">
      <c r="AV5138" s="15" t="str">
        <f t="shared" si="79"/>
        <v>CA-2023-568  Timber Senior Housing</v>
      </c>
      <c r="AW5138" s="15" t="s">
        <v>16845</v>
      </c>
      <c r="AX5138" s="15" t="s">
        <v>16846</v>
      </c>
      <c r="AY5138" s="15" t="s">
        <v>16847</v>
      </c>
      <c r="AZ5138" s="15" t="s">
        <v>7254</v>
      </c>
      <c r="BA5138" s="15" t="s">
        <v>332</v>
      </c>
      <c r="BB5138" s="15" t="s">
        <v>14608</v>
      </c>
    </row>
    <row r="5139" spans="48:54" hidden="1" x14ac:dyDescent="0.25">
      <c r="AV5139" s="15" t="str">
        <f t="shared" si="79"/>
        <v>CA-2023-573  3050 International</v>
      </c>
      <c r="AW5139" s="15" t="s">
        <v>16848</v>
      </c>
      <c r="AX5139" s="15" t="s">
        <v>16849</v>
      </c>
      <c r="AY5139" s="15" t="s">
        <v>16850</v>
      </c>
      <c r="AZ5139" s="15" t="s">
        <v>331</v>
      </c>
      <c r="BA5139" s="15" t="s">
        <v>332</v>
      </c>
      <c r="BB5139" s="15" t="s">
        <v>13886</v>
      </c>
    </row>
    <row r="5140" spans="48:54" hidden="1" x14ac:dyDescent="0.25">
      <c r="AV5140" s="15" t="str">
        <f t="shared" si="79"/>
        <v>CA-2023-574  Maganda Park RAD</v>
      </c>
      <c r="AW5140" s="15" t="s">
        <v>16851</v>
      </c>
      <c r="AX5140" s="15" t="s">
        <v>16852</v>
      </c>
      <c r="AY5140" s="15" t="s">
        <v>16853</v>
      </c>
      <c r="AZ5140" s="15" t="s">
        <v>1255</v>
      </c>
      <c r="BA5140" s="15" t="s">
        <v>829</v>
      </c>
      <c r="BB5140" s="15" t="s">
        <v>13976</v>
      </c>
    </row>
    <row r="5141" spans="48:54" hidden="1" x14ac:dyDescent="0.25">
      <c r="AV5141" s="15" t="str">
        <f t="shared" si="79"/>
        <v>CA-2023-575  Milagro del Valle RAD</v>
      </c>
      <c r="AW5141" s="15" t="s">
        <v>16854</v>
      </c>
      <c r="AX5141" s="15" t="s">
        <v>16855</v>
      </c>
      <c r="AY5141" s="15" t="s">
        <v>11400</v>
      </c>
      <c r="AZ5141" s="15" t="s">
        <v>561</v>
      </c>
      <c r="BA5141" s="15" t="s">
        <v>829</v>
      </c>
      <c r="BB5141" s="15" t="s">
        <v>14194</v>
      </c>
    </row>
    <row r="5142" spans="48:54" hidden="1" x14ac:dyDescent="0.25">
      <c r="AV5142" s="15" t="str">
        <f t="shared" si="79"/>
        <v>CA-2023-593  Monterey Park Senior Village</v>
      </c>
      <c r="AW5142" s="15" t="s">
        <v>16856</v>
      </c>
      <c r="AX5142" s="15" t="s">
        <v>11183</v>
      </c>
      <c r="AY5142" s="15" t="s">
        <v>16857</v>
      </c>
      <c r="AZ5142" s="15" t="s">
        <v>937</v>
      </c>
      <c r="BA5142" s="15" t="s">
        <v>819</v>
      </c>
      <c r="BB5142" s="15" t="s">
        <v>16858</v>
      </c>
    </row>
    <row r="5143" spans="48:54" hidden="1" x14ac:dyDescent="0.25">
      <c r="AV5143" s="15" t="str">
        <f t="shared" ref="AV5143:AV5206" si="80">CONCATENATE(AW5143,"  ",AX5143)</f>
        <v>CA-2023-594  Vigil Light Senior Apartments</v>
      </c>
      <c r="AW5143" s="15" t="s">
        <v>16859</v>
      </c>
      <c r="AX5143" s="15" t="s">
        <v>16860</v>
      </c>
      <c r="AY5143" s="15" t="s">
        <v>16861</v>
      </c>
      <c r="AZ5143" s="15" t="s">
        <v>137</v>
      </c>
      <c r="BA5143" s="15" t="s">
        <v>1929</v>
      </c>
      <c r="BB5143" s="15" t="s">
        <v>13785</v>
      </c>
    </row>
    <row r="5144" spans="48:54" hidden="1" x14ac:dyDescent="0.25">
      <c r="AV5144" s="15" t="str">
        <f t="shared" si="80"/>
        <v>CA-2023-595  Gibson Drive Apartments Phase I</v>
      </c>
      <c r="AW5144" s="15" t="s">
        <v>16862</v>
      </c>
      <c r="AX5144" s="15" t="s">
        <v>16863</v>
      </c>
      <c r="AY5144" s="15" t="s">
        <v>16864</v>
      </c>
      <c r="AZ5144" s="15" t="s">
        <v>361</v>
      </c>
      <c r="BA5144" s="15" t="s">
        <v>362</v>
      </c>
      <c r="BB5144" s="15" t="s">
        <v>14249</v>
      </c>
    </row>
    <row r="5145" spans="48:54" hidden="1" x14ac:dyDescent="0.25">
      <c r="AV5145" s="15" t="str">
        <f t="shared" si="80"/>
        <v>CA-2023-597  Cerro Pueblo Apartments</v>
      </c>
      <c r="AW5145" s="15" t="s">
        <v>16865</v>
      </c>
      <c r="AX5145" s="15" t="s">
        <v>16866</v>
      </c>
      <c r="AY5145" s="15" t="s">
        <v>16867</v>
      </c>
      <c r="AZ5145" s="15" t="s">
        <v>848</v>
      </c>
      <c r="BA5145" s="15" t="s">
        <v>848</v>
      </c>
      <c r="BB5145" s="15" t="s">
        <v>14504</v>
      </c>
    </row>
    <row r="5146" spans="48:54" hidden="1" x14ac:dyDescent="0.25">
      <c r="AV5146" s="15" t="str">
        <f t="shared" si="80"/>
        <v>CA-2023-600  U.S. VETS-WLAVA Building 210</v>
      </c>
      <c r="AW5146" s="15" t="s">
        <v>16868</v>
      </c>
      <c r="AX5146" s="15" t="s">
        <v>16869</v>
      </c>
      <c r="AY5146" s="15" t="s">
        <v>16870</v>
      </c>
      <c r="AZ5146" s="15" t="s">
        <v>819</v>
      </c>
      <c r="BA5146" s="15" t="s">
        <v>819</v>
      </c>
      <c r="BB5146" s="15" t="s">
        <v>14594</v>
      </c>
    </row>
    <row r="5147" spans="48:54" hidden="1" x14ac:dyDescent="0.25">
      <c r="AV5147" s="15" t="str">
        <f t="shared" si="80"/>
        <v>CA-2023-601  Del Nido Apartments</v>
      </c>
      <c r="AW5147" s="15" t="s">
        <v>16871</v>
      </c>
      <c r="AX5147" s="15" t="s">
        <v>10575</v>
      </c>
      <c r="AY5147" s="15" t="s">
        <v>10576</v>
      </c>
      <c r="AZ5147" s="15" t="s">
        <v>137</v>
      </c>
      <c r="BA5147" s="15" t="s">
        <v>1929</v>
      </c>
      <c r="BB5147" s="15" t="s">
        <v>14076</v>
      </c>
    </row>
    <row r="5148" spans="48:54" hidden="1" x14ac:dyDescent="0.25">
      <c r="AV5148" s="15" t="str">
        <f t="shared" si="80"/>
        <v>CA-2023-602  Alexander Valley Apartments</v>
      </c>
      <c r="AW5148" s="15" t="s">
        <v>16872</v>
      </c>
      <c r="AX5148" s="15" t="s">
        <v>16873</v>
      </c>
      <c r="AY5148" s="15" t="s">
        <v>16874</v>
      </c>
      <c r="AZ5148" s="15" t="s">
        <v>863</v>
      </c>
      <c r="BA5148" s="15" t="s">
        <v>1929</v>
      </c>
      <c r="BB5148" s="15" t="s">
        <v>14366</v>
      </c>
    </row>
    <row r="5149" spans="48:54" hidden="1" x14ac:dyDescent="0.25">
      <c r="AV5149" s="15" t="str">
        <f t="shared" si="80"/>
        <v>CA-2023-603  Mayfair Affordable</v>
      </c>
      <c r="AW5149" s="15" t="s">
        <v>16875</v>
      </c>
      <c r="AX5149" s="15" t="s">
        <v>16876</v>
      </c>
      <c r="AY5149" s="15" t="s">
        <v>16877</v>
      </c>
      <c r="AZ5149" s="15" t="s">
        <v>703</v>
      </c>
      <c r="BA5149" s="15" t="s">
        <v>1275</v>
      </c>
      <c r="BB5149" s="15" t="s">
        <v>13815</v>
      </c>
    </row>
    <row r="5150" spans="48:54" hidden="1" x14ac:dyDescent="0.25">
      <c r="AV5150" s="15" t="str">
        <f t="shared" si="80"/>
        <v>CA-2023-605  The Sawyer</v>
      </c>
      <c r="AW5150" s="15" t="s">
        <v>16878</v>
      </c>
      <c r="AX5150" s="15" t="s">
        <v>16879</v>
      </c>
      <c r="AY5150" s="15" t="s">
        <v>16880</v>
      </c>
      <c r="AZ5150" s="15" t="s">
        <v>199</v>
      </c>
      <c r="BA5150" s="15" t="s">
        <v>200</v>
      </c>
      <c r="BB5150" s="15" t="s">
        <v>13937</v>
      </c>
    </row>
    <row r="5151" spans="48:54" hidden="1" x14ac:dyDescent="0.25">
      <c r="AV5151" s="15" t="str">
        <f t="shared" si="80"/>
        <v>CA-2023-606  The Parcel Phase 2.2</v>
      </c>
      <c r="AW5151" s="15" t="s">
        <v>16881</v>
      </c>
      <c r="AX5151" s="15" t="s">
        <v>16882</v>
      </c>
      <c r="AY5151" s="15"/>
      <c r="AZ5151" s="15" t="s">
        <v>199</v>
      </c>
      <c r="BA5151" s="15" t="s">
        <v>200</v>
      </c>
      <c r="BB5151" s="15" t="s">
        <v>13937</v>
      </c>
    </row>
    <row r="5152" spans="48:54" hidden="1" x14ac:dyDescent="0.25">
      <c r="AV5152" s="15" t="str">
        <f t="shared" si="80"/>
        <v>CA-2023-608  Martha Gardens Apartments</v>
      </c>
      <c r="AW5152" s="15" t="s">
        <v>16883</v>
      </c>
      <c r="AX5152" s="15" t="s">
        <v>16884</v>
      </c>
      <c r="AY5152" s="15" t="s">
        <v>16885</v>
      </c>
      <c r="AZ5152" s="15" t="s">
        <v>851</v>
      </c>
      <c r="BA5152" s="15" t="s">
        <v>850</v>
      </c>
      <c r="BB5152" s="15" t="s">
        <v>14686</v>
      </c>
    </row>
    <row r="5153" spans="48:54" hidden="1" x14ac:dyDescent="0.25">
      <c r="AV5153" s="15" t="str">
        <f t="shared" si="80"/>
        <v>CA-2023-609  Monterey Road Apartments</v>
      </c>
      <c r="AW5153" s="15" t="s">
        <v>16886</v>
      </c>
      <c r="AX5153" s="15" t="s">
        <v>16887</v>
      </c>
      <c r="AY5153" s="15" t="s">
        <v>16888</v>
      </c>
      <c r="AZ5153" s="15" t="s">
        <v>851</v>
      </c>
      <c r="BA5153" s="15" t="s">
        <v>850</v>
      </c>
      <c r="BB5153" s="15" t="s">
        <v>13889</v>
      </c>
    </row>
    <row r="5154" spans="48:54" hidden="1" x14ac:dyDescent="0.25">
      <c r="AV5154" s="15" t="str">
        <f t="shared" si="80"/>
        <v>CA-2023-610  2880 Alum Rock Avenue Apartments</v>
      </c>
      <c r="AW5154" s="15" t="s">
        <v>16889</v>
      </c>
      <c r="AX5154" s="15" t="s">
        <v>16890</v>
      </c>
      <c r="AY5154" s="15" t="s">
        <v>16891</v>
      </c>
      <c r="AZ5154" s="15" t="s">
        <v>851</v>
      </c>
      <c r="BA5154" s="15" t="s">
        <v>850</v>
      </c>
      <c r="BB5154" s="15" t="s">
        <v>14208</v>
      </c>
    </row>
    <row r="5155" spans="48:54" hidden="1" x14ac:dyDescent="0.25">
      <c r="AV5155" s="15" t="str">
        <f t="shared" si="80"/>
        <v>CA-2023-611  Villa Del Sol</v>
      </c>
      <c r="AW5155" s="15" t="s">
        <v>16892</v>
      </c>
      <c r="AX5155" s="15" t="s">
        <v>16893</v>
      </c>
      <c r="AY5155" s="15" t="s">
        <v>16894</v>
      </c>
      <c r="AZ5155" s="15" t="s">
        <v>851</v>
      </c>
      <c r="BA5155" s="15" t="s">
        <v>850</v>
      </c>
      <c r="BB5155" s="15" t="s">
        <v>14015</v>
      </c>
    </row>
    <row r="5156" spans="48:54" hidden="1" x14ac:dyDescent="0.25">
      <c r="AV5156" s="15" t="str">
        <f t="shared" si="80"/>
        <v>CA-2023-612  West Harbor Park Affordable Apartments</v>
      </c>
      <c r="AW5156" s="15" t="s">
        <v>16895</v>
      </c>
      <c r="AX5156" s="15" t="s">
        <v>16896</v>
      </c>
      <c r="AY5156" s="15" t="s">
        <v>16897</v>
      </c>
      <c r="AZ5156" s="15" t="s">
        <v>1293</v>
      </c>
      <c r="BA5156" s="15" t="s">
        <v>576</v>
      </c>
      <c r="BB5156" s="15" t="s">
        <v>14087</v>
      </c>
    </row>
    <row r="5157" spans="48:54" hidden="1" x14ac:dyDescent="0.25">
      <c r="AV5157" s="15" t="str">
        <f t="shared" si="80"/>
        <v>CA-2023-613  Congregational Suites</v>
      </c>
      <c r="AW5157" s="15" t="s">
        <v>16898</v>
      </c>
      <c r="AX5157" s="15" t="s">
        <v>16899</v>
      </c>
      <c r="AY5157" s="15" t="s">
        <v>16900</v>
      </c>
      <c r="AZ5157" s="15" t="s">
        <v>51</v>
      </c>
      <c r="BA5157" s="15" t="s">
        <v>848</v>
      </c>
      <c r="BB5157" s="15" t="s">
        <v>14127</v>
      </c>
    </row>
    <row r="5158" spans="48:54" hidden="1" x14ac:dyDescent="0.25">
      <c r="AV5158" s="15" t="str">
        <f t="shared" si="80"/>
        <v>CA-2023-614  The Courtyards on International</v>
      </c>
      <c r="AW5158" s="15" t="s">
        <v>16901</v>
      </c>
      <c r="AX5158" s="15" t="s">
        <v>16902</v>
      </c>
      <c r="AY5158" s="15" t="s">
        <v>16903</v>
      </c>
      <c r="AZ5158" s="15" t="s">
        <v>331</v>
      </c>
      <c r="BA5158" s="15" t="s">
        <v>332</v>
      </c>
      <c r="BB5158" s="15" t="s">
        <v>14418</v>
      </c>
    </row>
    <row r="5159" spans="48:54" hidden="1" x14ac:dyDescent="0.25">
      <c r="AV5159" s="15" t="str">
        <f t="shared" si="80"/>
        <v>CA-2023-615  Hunt's Grove and La Pradera</v>
      </c>
      <c r="AW5159" s="15" t="s">
        <v>16904</v>
      </c>
      <c r="AX5159" s="15" t="s">
        <v>16905</v>
      </c>
      <c r="AY5159" s="15" t="s">
        <v>16906</v>
      </c>
      <c r="AZ5159" s="15" t="s">
        <v>16907</v>
      </c>
      <c r="BA5159" s="15" t="s">
        <v>217</v>
      </c>
      <c r="BB5159" s="15" t="s">
        <v>16908</v>
      </c>
    </row>
    <row r="5160" spans="48:54" hidden="1" x14ac:dyDescent="0.25">
      <c r="AV5160" s="15" t="str">
        <f t="shared" si="80"/>
        <v>CA-2023-616  Central Metro Place</v>
      </c>
      <c r="AW5160" s="15" t="s">
        <v>16909</v>
      </c>
      <c r="AX5160" s="15" t="s">
        <v>16910</v>
      </c>
      <c r="AY5160" s="15" t="s">
        <v>16911</v>
      </c>
      <c r="AZ5160" s="15" t="s">
        <v>1282</v>
      </c>
      <c r="BA5160" s="15" t="s">
        <v>819</v>
      </c>
      <c r="BB5160" s="15" t="s">
        <v>14256</v>
      </c>
    </row>
    <row r="5161" spans="48:54" hidden="1" x14ac:dyDescent="0.25">
      <c r="AV5161" s="15" t="str">
        <f t="shared" si="80"/>
        <v>CA-2023-618  Vintage at Folsom</v>
      </c>
      <c r="AW5161" s="15" t="s">
        <v>16912</v>
      </c>
      <c r="AX5161" s="15" t="s">
        <v>16913</v>
      </c>
      <c r="AY5161" s="15" t="s">
        <v>16914</v>
      </c>
      <c r="AZ5161" s="15" t="s">
        <v>1049</v>
      </c>
      <c r="BA5161" s="15" t="s">
        <v>781</v>
      </c>
      <c r="BB5161" s="15" t="s">
        <v>14255</v>
      </c>
    </row>
    <row r="5162" spans="48:54" hidden="1" x14ac:dyDescent="0.25">
      <c r="AV5162" s="15" t="str">
        <f t="shared" si="80"/>
        <v>CA-2023-619  Shadows Garden Apartments</v>
      </c>
      <c r="AW5162" s="15" t="s">
        <v>16915</v>
      </c>
      <c r="AX5162" s="15" t="s">
        <v>16916</v>
      </c>
      <c r="AY5162" s="15" t="s">
        <v>16917</v>
      </c>
      <c r="AZ5162" s="15" t="s">
        <v>340</v>
      </c>
      <c r="BA5162" s="15" t="s">
        <v>341</v>
      </c>
      <c r="BB5162" s="15" t="s">
        <v>14317</v>
      </c>
    </row>
    <row r="5163" spans="48:54" hidden="1" x14ac:dyDescent="0.25">
      <c r="AV5163" s="15" t="str">
        <f t="shared" si="80"/>
        <v>CA-2023-620  440 Arden Way</v>
      </c>
      <c r="AW5163" s="15" t="s">
        <v>16918</v>
      </c>
      <c r="AX5163" s="15" t="s">
        <v>16919</v>
      </c>
      <c r="AY5163" s="15" t="s">
        <v>16919</v>
      </c>
      <c r="AZ5163" s="15" t="s">
        <v>781</v>
      </c>
      <c r="BA5163" s="15" t="s">
        <v>781</v>
      </c>
      <c r="BB5163" s="15" t="s">
        <v>14379</v>
      </c>
    </row>
    <row r="5164" spans="48:54" hidden="1" x14ac:dyDescent="0.25">
      <c r="AV5164" s="15" t="str">
        <f t="shared" si="80"/>
        <v>CA-2023-622  Lexington Green Apartments</v>
      </c>
      <c r="AW5164" s="15" t="s">
        <v>16920</v>
      </c>
      <c r="AX5164" s="15" t="s">
        <v>1840</v>
      </c>
      <c r="AY5164" s="15" t="s">
        <v>16921</v>
      </c>
      <c r="AZ5164" s="15" t="s">
        <v>1294</v>
      </c>
      <c r="BA5164" s="15" t="s">
        <v>848</v>
      </c>
      <c r="BB5164" s="15" t="s">
        <v>14420</v>
      </c>
    </row>
    <row r="5165" spans="48:54" hidden="1" x14ac:dyDescent="0.25">
      <c r="AV5165" s="15" t="str">
        <f t="shared" si="80"/>
        <v>CA-2023-623  The Ashbury</v>
      </c>
      <c r="AW5165" s="15" t="s">
        <v>16922</v>
      </c>
      <c r="AX5165" s="15" t="s">
        <v>16923</v>
      </c>
      <c r="AY5165" s="15" t="s">
        <v>16924</v>
      </c>
      <c r="AZ5165" s="15" t="s">
        <v>544</v>
      </c>
      <c r="BA5165" s="15" t="s">
        <v>1275</v>
      </c>
      <c r="BB5165" s="15" t="s">
        <v>14186</v>
      </c>
    </row>
    <row r="5166" spans="48:54" hidden="1" x14ac:dyDescent="0.25">
      <c r="AV5166" s="15" t="str">
        <f t="shared" si="80"/>
        <v>CA-2023-624  2550 Irving</v>
      </c>
      <c r="AW5166" s="15" t="s">
        <v>16925</v>
      </c>
      <c r="AX5166" s="15" t="s">
        <v>16926</v>
      </c>
      <c r="AY5166" s="15" t="s">
        <v>16927</v>
      </c>
      <c r="AZ5166" s="15" t="s">
        <v>845</v>
      </c>
      <c r="BA5166" s="15" t="s">
        <v>845</v>
      </c>
      <c r="BB5166" s="15" t="s">
        <v>14591</v>
      </c>
    </row>
    <row r="5167" spans="48:54" hidden="1" x14ac:dyDescent="0.25">
      <c r="AV5167" s="15" t="str">
        <f t="shared" si="80"/>
        <v>CA-2023-625  Avalon Courtyard</v>
      </c>
      <c r="AW5167" s="15" t="s">
        <v>16928</v>
      </c>
      <c r="AX5167" s="15" t="s">
        <v>9365</v>
      </c>
      <c r="AY5167" s="15" t="s">
        <v>16929</v>
      </c>
      <c r="AZ5167" s="15" t="s">
        <v>319</v>
      </c>
      <c r="BA5167" s="15" t="s">
        <v>819</v>
      </c>
      <c r="BB5167" s="15" t="s">
        <v>13852</v>
      </c>
    </row>
    <row r="5168" spans="48:54" hidden="1" x14ac:dyDescent="0.25">
      <c r="AV5168" s="15" t="str">
        <f t="shared" si="80"/>
        <v>CA-2023-626  Ridge View Commons</v>
      </c>
      <c r="AW5168" s="15" t="s">
        <v>16930</v>
      </c>
      <c r="AX5168" s="15" t="s">
        <v>16931</v>
      </c>
      <c r="AY5168" s="15" t="s">
        <v>16932</v>
      </c>
      <c r="AZ5168" s="15" t="s">
        <v>1602</v>
      </c>
      <c r="BA5168" s="15" t="s">
        <v>332</v>
      </c>
      <c r="BB5168" s="15" t="s">
        <v>14019</v>
      </c>
    </row>
    <row r="5169" spans="48:54" hidden="1" x14ac:dyDescent="0.25">
      <c r="AV5169" s="15" t="str">
        <f t="shared" si="80"/>
        <v>CA-2023-627  Green Hotel Apartments</v>
      </c>
      <c r="AW5169" s="15" t="s">
        <v>16933</v>
      </c>
      <c r="AX5169" s="15" t="s">
        <v>16934</v>
      </c>
      <c r="AY5169" s="15" t="s">
        <v>16935</v>
      </c>
      <c r="AZ5169" s="15" t="s">
        <v>856</v>
      </c>
      <c r="BA5169" s="15" t="s">
        <v>819</v>
      </c>
      <c r="BB5169" s="15" t="s">
        <v>16936</v>
      </c>
    </row>
    <row r="5170" spans="48:54" hidden="1" x14ac:dyDescent="0.25">
      <c r="AV5170" s="15" t="str">
        <f t="shared" si="80"/>
        <v>CA-2023-628  Bandar Salaam</v>
      </c>
      <c r="AW5170" s="15" t="s">
        <v>16937</v>
      </c>
      <c r="AX5170" s="15" t="s">
        <v>16938</v>
      </c>
      <c r="AY5170" s="15" t="s">
        <v>16939</v>
      </c>
      <c r="AZ5170" s="15" t="s">
        <v>848</v>
      </c>
      <c r="BA5170" s="15" t="s">
        <v>848</v>
      </c>
      <c r="BB5170" s="15" t="s">
        <v>14059</v>
      </c>
    </row>
    <row r="5171" spans="48:54" hidden="1" x14ac:dyDescent="0.25">
      <c r="AV5171" s="15" t="str">
        <f t="shared" si="80"/>
        <v>CA-2023-630  1633 Valencia</v>
      </c>
      <c r="AW5171" s="15" t="s">
        <v>16940</v>
      </c>
      <c r="AX5171" s="15" t="s">
        <v>16941</v>
      </c>
      <c r="AY5171" s="15" t="s">
        <v>16942</v>
      </c>
      <c r="AZ5171" s="15" t="s">
        <v>845</v>
      </c>
      <c r="BA5171" s="15" t="s">
        <v>845</v>
      </c>
      <c r="BB5171" s="15" t="s">
        <v>13749</v>
      </c>
    </row>
    <row r="5172" spans="48:54" hidden="1" x14ac:dyDescent="0.25">
      <c r="AV5172" s="15" t="str">
        <f t="shared" si="80"/>
        <v>CA-2023-631  Mendocino at Talega II</v>
      </c>
      <c r="AW5172" s="15" t="s">
        <v>16943</v>
      </c>
      <c r="AX5172" s="15" t="s">
        <v>16944</v>
      </c>
      <c r="AY5172" s="15" t="s">
        <v>11719</v>
      </c>
      <c r="AZ5172" s="15" t="s">
        <v>1147</v>
      </c>
      <c r="BA5172" s="15" t="s">
        <v>1277</v>
      </c>
      <c r="BB5172" s="15" t="s">
        <v>14077</v>
      </c>
    </row>
    <row r="5173" spans="48:54" hidden="1" x14ac:dyDescent="0.25">
      <c r="AV5173" s="15" t="str">
        <f t="shared" si="80"/>
        <v>CA-2023-633  Mendocino at Talega I</v>
      </c>
      <c r="AW5173" s="15" t="s">
        <v>16945</v>
      </c>
      <c r="AX5173" s="15" t="s">
        <v>16946</v>
      </c>
      <c r="AY5173" s="15" t="s">
        <v>11719</v>
      </c>
      <c r="AZ5173" s="15" t="s">
        <v>1147</v>
      </c>
      <c r="BA5173" s="15" t="s">
        <v>1277</v>
      </c>
      <c r="BB5173" s="15" t="s">
        <v>14077</v>
      </c>
    </row>
    <row r="5174" spans="48:54" hidden="1" x14ac:dyDescent="0.25">
      <c r="AV5174" s="15" t="str">
        <f t="shared" si="80"/>
        <v>CA-2023-635  Giant Road Apartments</v>
      </c>
      <c r="AW5174" s="15" t="s">
        <v>16947</v>
      </c>
      <c r="AX5174" s="15" t="s">
        <v>16948</v>
      </c>
      <c r="AY5174" s="15" t="s">
        <v>16949</v>
      </c>
      <c r="AZ5174" s="15" t="s">
        <v>59</v>
      </c>
      <c r="BA5174" s="15" t="s">
        <v>1275</v>
      </c>
      <c r="BB5174" s="15" t="s">
        <v>13934</v>
      </c>
    </row>
    <row r="5175" spans="48:54" hidden="1" x14ac:dyDescent="0.25">
      <c r="AV5175" s="15" t="str">
        <f t="shared" si="80"/>
        <v>CA-2023-638  Transbay Block 2 Family</v>
      </c>
      <c r="AW5175" s="15" t="s">
        <v>16950</v>
      </c>
      <c r="AX5175" s="15" t="s">
        <v>16951</v>
      </c>
      <c r="AY5175" s="15" t="s">
        <v>16952</v>
      </c>
      <c r="AZ5175" s="15" t="s">
        <v>845</v>
      </c>
      <c r="BA5175" s="15" t="s">
        <v>845</v>
      </c>
      <c r="BB5175" s="15" t="s">
        <v>14496</v>
      </c>
    </row>
    <row r="5176" spans="48:54" hidden="1" x14ac:dyDescent="0.25">
      <c r="AV5176" s="15" t="str">
        <f t="shared" si="80"/>
        <v>CA-2023-639  Terry Manor Apartments</v>
      </c>
      <c r="AW5176" s="15" t="s">
        <v>16953</v>
      </c>
      <c r="AX5176" s="15" t="s">
        <v>470</v>
      </c>
      <c r="AY5176" s="15" t="s">
        <v>16954</v>
      </c>
      <c r="AZ5176" s="15" t="s">
        <v>819</v>
      </c>
      <c r="BA5176" s="15" t="s">
        <v>819</v>
      </c>
      <c r="BB5176" s="15" t="s">
        <v>13921</v>
      </c>
    </row>
    <row r="5177" spans="48:54" hidden="1" x14ac:dyDescent="0.25">
      <c r="AV5177" s="15" t="str">
        <f t="shared" si="80"/>
        <v>CA-2023-641  San Juan Apartments by Mutual Housing</v>
      </c>
      <c r="AW5177" s="15" t="s">
        <v>16955</v>
      </c>
      <c r="AX5177" s="15" t="s">
        <v>16956</v>
      </c>
      <c r="AY5177" s="15" t="s">
        <v>16957</v>
      </c>
      <c r="AZ5177" s="15" t="s">
        <v>781</v>
      </c>
      <c r="BA5177" s="15" t="s">
        <v>781</v>
      </c>
      <c r="BB5177" s="15" t="s">
        <v>14028</v>
      </c>
    </row>
    <row r="5178" spans="48:54" hidden="1" x14ac:dyDescent="0.25">
      <c r="AV5178" s="15" t="str">
        <f t="shared" si="80"/>
        <v>CA-2023-643  Albert Einstein Residence Center</v>
      </c>
      <c r="AW5178" s="15" t="s">
        <v>16958</v>
      </c>
      <c r="AX5178" s="15" t="s">
        <v>16959</v>
      </c>
      <c r="AY5178" s="15" t="s">
        <v>16960</v>
      </c>
      <c r="AZ5178" s="15" t="s">
        <v>781</v>
      </c>
      <c r="BA5178" s="15" t="s">
        <v>781</v>
      </c>
      <c r="BB5178" s="15" t="s">
        <v>14054</v>
      </c>
    </row>
    <row r="5179" spans="48:54" hidden="1" x14ac:dyDescent="0.25">
      <c r="AV5179" s="15" t="str">
        <f t="shared" si="80"/>
        <v>CA-2023-645  Villa Plumosa</v>
      </c>
      <c r="AW5179" s="15" t="s">
        <v>16961</v>
      </c>
      <c r="AX5179" s="15" t="s">
        <v>2610</v>
      </c>
      <c r="AY5179" s="15" t="s">
        <v>1867</v>
      </c>
      <c r="AZ5179" s="15" t="s">
        <v>871</v>
      </c>
      <c r="BA5179" s="15" t="s">
        <v>1277</v>
      </c>
      <c r="BB5179" s="15" t="s">
        <v>14320</v>
      </c>
    </row>
    <row r="5180" spans="48:54" hidden="1" x14ac:dyDescent="0.25">
      <c r="AV5180" s="15" t="str">
        <f t="shared" si="80"/>
        <v>CA-2023-646  Citrus Grove</v>
      </c>
      <c r="AW5180" s="15" t="s">
        <v>16962</v>
      </c>
      <c r="AX5180" s="15" t="s">
        <v>16963</v>
      </c>
      <c r="AY5180" s="15" t="s">
        <v>16964</v>
      </c>
      <c r="AZ5180" s="15" t="s">
        <v>209</v>
      </c>
      <c r="BA5180" s="15" t="s">
        <v>882</v>
      </c>
      <c r="BB5180" s="15" t="s">
        <v>14098</v>
      </c>
    </row>
    <row r="5181" spans="48:54" hidden="1" x14ac:dyDescent="0.25">
      <c r="AV5181" s="15" t="str">
        <f t="shared" si="80"/>
        <v>CA-2023-647  Lake Merritt BART Senior Affordable Housing</v>
      </c>
      <c r="AW5181" s="15" t="s">
        <v>16965</v>
      </c>
      <c r="AX5181" s="15" t="s">
        <v>16966</v>
      </c>
      <c r="AY5181" s="15" t="s">
        <v>16967</v>
      </c>
      <c r="AZ5181" s="15" t="s">
        <v>331</v>
      </c>
      <c r="BA5181" s="15" t="s">
        <v>332</v>
      </c>
      <c r="BB5181" s="15" t="s">
        <v>14145</v>
      </c>
    </row>
    <row r="5182" spans="48:54" hidden="1" x14ac:dyDescent="0.25">
      <c r="AV5182" s="15" t="str">
        <f t="shared" si="80"/>
        <v>CA-2023-648  Humble Heart</v>
      </c>
      <c r="AW5182" s="15" t="s">
        <v>16968</v>
      </c>
      <c r="AX5182" s="15" t="s">
        <v>16969</v>
      </c>
      <c r="AY5182" s="15" t="s">
        <v>16970</v>
      </c>
      <c r="AZ5182" s="15" t="s">
        <v>848</v>
      </c>
      <c r="BA5182" s="15" t="s">
        <v>848</v>
      </c>
      <c r="BB5182" s="15" t="s">
        <v>14059</v>
      </c>
    </row>
    <row r="5183" spans="48:54" hidden="1" x14ac:dyDescent="0.25">
      <c r="AV5183" s="15" t="str">
        <f t="shared" si="80"/>
        <v>CA-2023-650  Playa del Alameda Apartments</v>
      </c>
      <c r="AW5183" s="15" t="s">
        <v>16971</v>
      </c>
      <c r="AX5183" s="15" t="s">
        <v>11716</v>
      </c>
      <c r="AY5183" s="15" t="s">
        <v>16972</v>
      </c>
      <c r="AZ5183" s="15" t="s">
        <v>332</v>
      </c>
      <c r="BA5183" s="15" t="s">
        <v>332</v>
      </c>
      <c r="BB5183" s="15" t="s">
        <v>14228</v>
      </c>
    </row>
    <row r="5184" spans="48:54" hidden="1" x14ac:dyDescent="0.25">
      <c r="AV5184" s="15" t="str">
        <f t="shared" si="80"/>
        <v>CA-2023-651  SOHI Seniors Affordable</v>
      </c>
      <c r="AW5184" s="15" t="s">
        <v>16973</v>
      </c>
      <c r="AX5184" s="15" t="s">
        <v>16974</v>
      </c>
      <c r="AY5184" s="15" t="s">
        <v>16975</v>
      </c>
      <c r="AZ5184" s="15" t="s">
        <v>16976</v>
      </c>
      <c r="BA5184" s="15" t="s">
        <v>848</v>
      </c>
      <c r="BB5184" s="15" t="s">
        <v>16977</v>
      </c>
    </row>
    <row r="5185" spans="48:54" hidden="1" x14ac:dyDescent="0.25">
      <c r="AV5185" s="15" t="str">
        <f t="shared" si="80"/>
        <v>CA-2023-652  Lion Creek Crossings Phase I</v>
      </c>
      <c r="AW5185" s="15" t="s">
        <v>16978</v>
      </c>
      <c r="AX5185" s="15" t="s">
        <v>16979</v>
      </c>
      <c r="AY5185" s="15" t="s">
        <v>16980</v>
      </c>
      <c r="AZ5185" s="15" t="s">
        <v>331</v>
      </c>
      <c r="BA5185" s="15" t="s">
        <v>332</v>
      </c>
      <c r="BB5185" s="15" t="s">
        <v>14108</v>
      </c>
    </row>
    <row r="5186" spans="48:54" hidden="1" x14ac:dyDescent="0.25">
      <c r="AV5186" s="15" t="str">
        <f t="shared" si="80"/>
        <v>CA-2023-653  One San Pedro Phase I (aka 327 Harbor Apartments)</v>
      </c>
      <c r="AW5186" s="15" t="s">
        <v>16981</v>
      </c>
      <c r="AX5186" s="15" t="s">
        <v>16982</v>
      </c>
      <c r="AY5186" s="15" t="s">
        <v>16983</v>
      </c>
      <c r="AZ5186" s="15" t="s">
        <v>819</v>
      </c>
      <c r="BA5186" s="15" t="s">
        <v>819</v>
      </c>
      <c r="BB5186" s="15" t="s">
        <v>13949</v>
      </c>
    </row>
    <row r="5187" spans="48:54" hidden="1" x14ac:dyDescent="0.25">
      <c r="AV5187" s="15" t="str">
        <f t="shared" si="80"/>
        <v>CA-2023-656  Two Worlds Apartments</v>
      </c>
      <c r="AW5187" s="15" t="s">
        <v>16984</v>
      </c>
      <c r="AX5187" s="15" t="s">
        <v>2141</v>
      </c>
      <c r="AY5187" s="15" t="s">
        <v>16985</v>
      </c>
      <c r="AZ5187" s="15" t="s">
        <v>819</v>
      </c>
      <c r="BA5187" s="15" t="s">
        <v>819</v>
      </c>
      <c r="BB5187" s="15" t="s">
        <v>16986</v>
      </c>
    </row>
    <row r="5188" spans="48:54" hidden="1" x14ac:dyDescent="0.25">
      <c r="AV5188" s="15" t="str">
        <f t="shared" si="80"/>
        <v>CA-2023-657  Second St Andrews Apartments</v>
      </c>
      <c r="AW5188" s="15" t="s">
        <v>16987</v>
      </c>
      <c r="AX5188" s="15" t="s">
        <v>16988</v>
      </c>
      <c r="AY5188" s="15" t="s">
        <v>16989</v>
      </c>
      <c r="AZ5188" s="15" t="s">
        <v>819</v>
      </c>
      <c r="BA5188" s="15" t="s">
        <v>819</v>
      </c>
      <c r="BB5188" s="15" t="s">
        <v>13784</v>
      </c>
    </row>
    <row r="5189" spans="48:54" hidden="1" x14ac:dyDescent="0.25">
      <c r="AV5189" s="15" t="str">
        <f t="shared" si="80"/>
        <v>CA-2023-658  Oceanview Garden Apartments</v>
      </c>
      <c r="AW5189" s="15" t="s">
        <v>16990</v>
      </c>
      <c r="AX5189" s="15" t="s">
        <v>16991</v>
      </c>
      <c r="AY5189" s="15" t="s">
        <v>16992</v>
      </c>
      <c r="AZ5189" s="15" t="s">
        <v>215</v>
      </c>
      <c r="BA5189" s="15" t="s">
        <v>332</v>
      </c>
      <c r="BB5189" s="15" t="s">
        <v>14309</v>
      </c>
    </row>
    <row r="5190" spans="48:54" hidden="1" x14ac:dyDescent="0.25">
      <c r="AV5190" s="15" t="str">
        <f t="shared" si="80"/>
        <v>CA-2023-659  Panorama View Apartments</v>
      </c>
      <c r="AW5190" s="15" t="s">
        <v>16993</v>
      </c>
      <c r="AX5190" s="15" t="s">
        <v>1743</v>
      </c>
      <c r="AY5190" s="15" t="s">
        <v>16994</v>
      </c>
      <c r="AZ5190" s="15" t="s">
        <v>16995</v>
      </c>
      <c r="BA5190" s="15" t="s">
        <v>819</v>
      </c>
      <c r="BB5190" s="15" t="s">
        <v>13788</v>
      </c>
    </row>
    <row r="5191" spans="48:54" hidden="1" x14ac:dyDescent="0.25">
      <c r="AV5191" s="15" t="str">
        <f t="shared" si="80"/>
        <v>CA-2023-660  All Hallows Apartments</v>
      </c>
      <c r="AW5191" s="15" t="s">
        <v>16996</v>
      </c>
      <c r="AX5191" s="15" t="s">
        <v>16997</v>
      </c>
      <c r="AY5191" s="15" t="s">
        <v>2571</v>
      </c>
      <c r="AZ5191" s="15" t="s">
        <v>845</v>
      </c>
      <c r="BA5191" s="15" t="s">
        <v>845</v>
      </c>
      <c r="BB5191" s="15" t="s">
        <v>14153</v>
      </c>
    </row>
    <row r="5192" spans="48:54" hidden="1" x14ac:dyDescent="0.25">
      <c r="AV5192" s="15" t="str">
        <f t="shared" si="80"/>
        <v>CA-2023-661  Bayview Apartments</v>
      </c>
      <c r="AW5192" s="15" t="s">
        <v>16998</v>
      </c>
      <c r="AX5192" s="15" t="s">
        <v>912</v>
      </c>
      <c r="AY5192" s="15" t="s">
        <v>942</v>
      </c>
      <c r="AZ5192" s="15" t="s">
        <v>845</v>
      </c>
      <c r="BA5192" s="15" t="s">
        <v>845</v>
      </c>
      <c r="BB5192" s="15" t="s">
        <v>14153</v>
      </c>
    </row>
    <row r="5193" spans="48:54" hidden="1" x14ac:dyDescent="0.25">
      <c r="AV5193" s="15" t="str">
        <f t="shared" si="80"/>
        <v>CA-2023-662  La Salle Apartments</v>
      </c>
      <c r="AW5193" s="15" t="s">
        <v>16999</v>
      </c>
      <c r="AX5193" s="15" t="s">
        <v>1413</v>
      </c>
      <c r="AY5193" s="15" t="s">
        <v>17000</v>
      </c>
      <c r="AZ5193" s="15" t="s">
        <v>845</v>
      </c>
      <c r="BA5193" s="15" t="s">
        <v>845</v>
      </c>
      <c r="BB5193" s="15" t="s">
        <v>14153</v>
      </c>
    </row>
    <row r="5194" spans="48:54" hidden="1" x14ac:dyDescent="0.25">
      <c r="AV5194" s="15" t="str">
        <f t="shared" si="80"/>
        <v>CA-2023-663  Lion Creek Crossings Phase II</v>
      </c>
      <c r="AW5194" s="15" t="s">
        <v>17001</v>
      </c>
      <c r="AX5194" s="15" t="s">
        <v>17002</v>
      </c>
      <c r="AY5194" s="15" t="s">
        <v>17003</v>
      </c>
      <c r="AZ5194" s="15" t="s">
        <v>331</v>
      </c>
      <c r="BA5194" s="15" t="s">
        <v>332</v>
      </c>
      <c r="BB5194" s="15" t="s">
        <v>14108</v>
      </c>
    </row>
    <row r="5195" spans="48:54" hidden="1" x14ac:dyDescent="0.25">
      <c r="AV5195" s="15" t="str">
        <f t="shared" si="80"/>
        <v>CA-2023-664  Shoreview Apartments</v>
      </c>
      <c r="AW5195" s="15" t="s">
        <v>17004</v>
      </c>
      <c r="AX5195" s="15" t="s">
        <v>1416</v>
      </c>
      <c r="AY5195" s="15" t="s">
        <v>1417</v>
      </c>
      <c r="AZ5195" s="15" t="s">
        <v>845</v>
      </c>
      <c r="BA5195" s="15" t="s">
        <v>845</v>
      </c>
      <c r="BB5195" s="15" t="s">
        <v>14153</v>
      </c>
    </row>
    <row r="5196" spans="48:54" hidden="1" x14ac:dyDescent="0.25">
      <c r="AV5196" s="15" t="str">
        <f t="shared" si="80"/>
        <v>CA-2023-665  Sea Breeze Gardens Apartments</v>
      </c>
      <c r="AW5196" s="15" t="s">
        <v>17005</v>
      </c>
      <c r="AX5196" s="15" t="s">
        <v>2661</v>
      </c>
      <c r="AY5196" s="15" t="s">
        <v>17006</v>
      </c>
      <c r="AZ5196" s="15" t="s">
        <v>848</v>
      </c>
      <c r="BA5196" s="15" t="s">
        <v>848</v>
      </c>
      <c r="BB5196" s="15" t="s">
        <v>13799</v>
      </c>
    </row>
    <row r="5197" spans="48:54" hidden="1" x14ac:dyDescent="0.25">
      <c r="AV5197" s="15" t="str">
        <f t="shared" si="80"/>
        <v>CA-2023-666  Auburn Park II</v>
      </c>
      <c r="AW5197" s="15" t="s">
        <v>17007</v>
      </c>
      <c r="AX5197" s="15" t="s">
        <v>17008</v>
      </c>
      <c r="AY5197" s="15" t="s">
        <v>17009</v>
      </c>
      <c r="AZ5197" s="15" t="s">
        <v>848</v>
      </c>
      <c r="BA5197" s="15" t="s">
        <v>848</v>
      </c>
      <c r="BB5197" s="15" t="s">
        <v>14059</v>
      </c>
    </row>
    <row r="5198" spans="48:54" hidden="1" x14ac:dyDescent="0.25">
      <c r="AV5198" s="15" t="str">
        <f t="shared" si="80"/>
        <v>CA-2023-667  Patterson Point</v>
      </c>
      <c r="AW5198" s="15" t="s">
        <v>17010</v>
      </c>
      <c r="AX5198" s="15" t="s">
        <v>17011</v>
      </c>
      <c r="AY5198" s="15" t="s">
        <v>17012</v>
      </c>
      <c r="AZ5198" s="15" t="s">
        <v>1608</v>
      </c>
      <c r="BA5198" s="15" t="s">
        <v>345</v>
      </c>
      <c r="BB5198" s="15" t="s">
        <v>14600</v>
      </c>
    </row>
    <row r="5199" spans="48:54" hidden="1" x14ac:dyDescent="0.25">
      <c r="AV5199" s="15" t="str">
        <f t="shared" si="80"/>
        <v>CA-2023-673  Laurel Tree Apartments</v>
      </c>
      <c r="AW5199" s="15" t="s">
        <v>17013</v>
      </c>
      <c r="AX5199" s="15" t="s">
        <v>10197</v>
      </c>
      <c r="AY5199" s="15" t="s">
        <v>10198</v>
      </c>
      <c r="AZ5199" s="15" t="s">
        <v>1465</v>
      </c>
      <c r="BA5199" s="15" t="s">
        <v>848</v>
      </c>
      <c r="BB5199" s="15" t="s">
        <v>14684</v>
      </c>
    </row>
    <row r="5200" spans="48:54" hidden="1" x14ac:dyDescent="0.25">
      <c r="AV5200" s="15" t="str">
        <f t="shared" si="80"/>
        <v>CA-2024-036  Normandie Villas</v>
      </c>
      <c r="AW5200" s="15" t="s">
        <v>17014</v>
      </c>
      <c r="AX5200" s="15" t="s">
        <v>17015</v>
      </c>
      <c r="AY5200" s="15" t="s">
        <v>17016</v>
      </c>
      <c r="AZ5200" s="15" t="s">
        <v>819</v>
      </c>
      <c r="BA5200" s="15" t="s">
        <v>819</v>
      </c>
      <c r="BB5200" s="15" t="s">
        <v>13921</v>
      </c>
    </row>
    <row r="5201" spans="48:54" hidden="1" x14ac:dyDescent="0.25">
      <c r="AV5201" s="15" t="str">
        <f t="shared" si="80"/>
        <v>CA-2024-055  MCA#3 Apartments</v>
      </c>
      <c r="AW5201" s="15" t="s">
        <v>17017</v>
      </c>
      <c r="AX5201" s="15" t="s">
        <v>17018</v>
      </c>
      <c r="AY5201" s="15" t="s">
        <v>17019</v>
      </c>
      <c r="AZ5201" s="15" t="s">
        <v>819</v>
      </c>
      <c r="BA5201" s="15" t="s">
        <v>819</v>
      </c>
      <c r="BB5201" s="15" t="s">
        <v>13763</v>
      </c>
    </row>
    <row r="5202" spans="48:54" hidden="1" x14ac:dyDescent="0.25">
      <c r="AV5202" s="15" t="str">
        <f t="shared" si="80"/>
        <v>CA-2024-070  Pacific Avenue Senior Homes</v>
      </c>
      <c r="AW5202" s="15" t="s">
        <v>17020</v>
      </c>
      <c r="AX5202" s="15" t="s">
        <v>17021</v>
      </c>
      <c r="AY5202" s="15" t="s">
        <v>17022</v>
      </c>
      <c r="AZ5202" s="15" t="s">
        <v>1006</v>
      </c>
      <c r="BA5202" s="15" t="s">
        <v>332</v>
      </c>
      <c r="BB5202" s="15" t="s">
        <v>14081</v>
      </c>
    </row>
    <row r="5203" spans="48:54" hidden="1" x14ac:dyDescent="0.25">
      <c r="AV5203" s="15" t="str">
        <f t="shared" si="80"/>
        <v>CA-2024-071  The Garvey</v>
      </c>
      <c r="AW5203" s="15" t="s">
        <v>17023</v>
      </c>
      <c r="AX5203" s="15" t="s">
        <v>17024</v>
      </c>
      <c r="AY5203" s="15" t="s">
        <v>17025</v>
      </c>
      <c r="AZ5203" s="15" t="s">
        <v>43</v>
      </c>
      <c r="BA5203" s="15" t="s">
        <v>819</v>
      </c>
      <c r="BB5203" s="15" t="s">
        <v>13801</v>
      </c>
    </row>
    <row r="5204" spans="48:54" hidden="1" x14ac:dyDescent="0.25">
      <c r="AV5204" s="15" t="str">
        <f t="shared" si="80"/>
        <v>CA-2024-072  Letzring Senior Housing</v>
      </c>
      <c r="AW5204" s="15" t="s">
        <v>17026</v>
      </c>
      <c r="AX5204" s="15" t="s">
        <v>17027</v>
      </c>
      <c r="AY5204" s="15" t="s">
        <v>17028</v>
      </c>
      <c r="AZ5204" s="15" t="s">
        <v>616</v>
      </c>
      <c r="BA5204" s="15" t="s">
        <v>829</v>
      </c>
      <c r="BB5204" s="15" t="s">
        <v>14146</v>
      </c>
    </row>
    <row r="5205" spans="48:54" hidden="1" x14ac:dyDescent="0.25">
      <c r="AV5205" s="15" t="str">
        <f t="shared" si="80"/>
        <v>CA-2024-073  Summer Oaks</v>
      </c>
      <c r="AW5205" s="15" t="s">
        <v>17029</v>
      </c>
      <c r="AX5205" s="15" t="s">
        <v>17030</v>
      </c>
      <c r="AY5205" s="15" t="s">
        <v>17031</v>
      </c>
      <c r="AZ5205" s="15" t="s">
        <v>1929</v>
      </c>
      <c r="BA5205" s="15" t="s">
        <v>1929</v>
      </c>
      <c r="BB5205" s="15" t="s">
        <v>14103</v>
      </c>
    </row>
    <row r="5206" spans="48:54" hidden="1" x14ac:dyDescent="0.25">
      <c r="AV5206" s="15" t="str">
        <f t="shared" si="80"/>
        <v>CA-2024-077  Westside Subdivision</v>
      </c>
      <c r="AW5206" s="15" t="s">
        <v>17032</v>
      </c>
      <c r="AX5206" s="15" t="s">
        <v>17033</v>
      </c>
      <c r="AY5206" s="15" t="s">
        <v>17034</v>
      </c>
      <c r="AZ5206" s="15" t="s">
        <v>783</v>
      </c>
      <c r="BA5206" s="15" t="s">
        <v>783</v>
      </c>
      <c r="BB5206" s="15" t="s">
        <v>14579</v>
      </c>
    </row>
    <row r="5207" spans="48:54" hidden="1" x14ac:dyDescent="0.25">
      <c r="AV5207" s="15" t="str">
        <f t="shared" ref="AV5207:AV5270" si="81">CONCATENATE(AW5207,"  ",AX5207)</f>
        <v>CA-2024-082  Highland Manor</v>
      </c>
      <c r="AW5207" s="15" t="s">
        <v>17035</v>
      </c>
      <c r="AX5207" s="15" t="s">
        <v>17036</v>
      </c>
      <c r="AY5207" s="15" t="s">
        <v>17037</v>
      </c>
      <c r="AZ5207" s="15" t="s">
        <v>42</v>
      </c>
      <c r="BA5207" s="15" t="s">
        <v>1277</v>
      </c>
      <c r="BB5207" s="15" t="s">
        <v>13766</v>
      </c>
    </row>
    <row r="5208" spans="48:54" hidden="1" x14ac:dyDescent="0.25">
      <c r="AV5208" s="15" t="str">
        <f t="shared" si="81"/>
        <v>CA-2024-083  Casa Longwood</v>
      </c>
      <c r="AW5208" s="15" t="s">
        <v>17038</v>
      </c>
      <c r="AX5208" s="15" t="s">
        <v>17039</v>
      </c>
      <c r="AY5208" s="15" t="s">
        <v>17040</v>
      </c>
      <c r="AZ5208" s="15" t="s">
        <v>819</v>
      </c>
      <c r="BA5208" s="15" t="s">
        <v>819</v>
      </c>
      <c r="BB5208" s="15" t="s">
        <v>13914</v>
      </c>
    </row>
    <row r="5209" spans="48:54" hidden="1" x14ac:dyDescent="0.25">
      <c r="AV5209" s="15" t="str">
        <f t="shared" si="81"/>
        <v>CA-2024-085  Cherry Street Commons</v>
      </c>
      <c r="AW5209" s="15" t="s">
        <v>17041</v>
      </c>
      <c r="AX5209" s="15" t="s">
        <v>17042</v>
      </c>
      <c r="AY5209" s="15" t="s">
        <v>17043</v>
      </c>
      <c r="AZ5209" s="15" t="s">
        <v>9168</v>
      </c>
      <c r="BA5209" s="15" t="s">
        <v>838</v>
      </c>
      <c r="BB5209" s="15" t="s">
        <v>13803</v>
      </c>
    </row>
    <row r="5210" spans="48:54" hidden="1" x14ac:dyDescent="0.25">
      <c r="AV5210" s="15" t="str">
        <f t="shared" si="81"/>
        <v>CA-2024-086  Grace Villas</v>
      </c>
      <c r="AW5210" s="15" t="s">
        <v>17044</v>
      </c>
      <c r="AX5210" s="15" t="s">
        <v>17045</v>
      </c>
      <c r="AY5210" s="15" t="s">
        <v>17046</v>
      </c>
      <c r="AZ5210" s="15" t="s">
        <v>819</v>
      </c>
      <c r="BA5210" s="15" t="s">
        <v>819</v>
      </c>
      <c r="BB5210" s="15" t="s">
        <v>14162</v>
      </c>
    </row>
    <row r="5211" spans="48:54" hidden="1" x14ac:dyDescent="0.25">
      <c r="AV5211" s="15" t="str">
        <f t="shared" si="81"/>
        <v>CA-2024-087  Sierra Madre Apartments</v>
      </c>
      <c r="AW5211" s="15" t="s">
        <v>17047</v>
      </c>
      <c r="AX5211" s="15" t="s">
        <v>17048</v>
      </c>
      <c r="AY5211" s="15" t="s">
        <v>17049</v>
      </c>
      <c r="AZ5211" s="15" t="s">
        <v>845</v>
      </c>
      <c r="BA5211" s="15" t="s">
        <v>845</v>
      </c>
      <c r="BB5211" s="15" t="s">
        <v>13750</v>
      </c>
    </row>
    <row r="5212" spans="48:54" hidden="1" x14ac:dyDescent="0.25">
      <c r="AV5212" s="15" t="str">
        <f t="shared" si="81"/>
        <v>CA-2024-092  Cambern Avenue Apartments</v>
      </c>
      <c r="AW5212" s="15" t="s">
        <v>17050</v>
      </c>
      <c r="AX5212" s="15" t="s">
        <v>17051</v>
      </c>
      <c r="AY5212" s="15" t="s">
        <v>17052</v>
      </c>
      <c r="AZ5212" s="15" t="s">
        <v>775</v>
      </c>
      <c r="BA5212" s="15" t="s">
        <v>526</v>
      </c>
      <c r="BB5212" s="15" t="s">
        <v>17053</v>
      </c>
    </row>
    <row r="5213" spans="48:54" hidden="1" x14ac:dyDescent="0.25">
      <c r="AV5213" s="15" t="str">
        <f t="shared" si="81"/>
        <v>CA-2024-096  Lincoln Street Senior Apartments</v>
      </c>
      <c r="AW5213" s="15" t="s">
        <v>17054</v>
      </c>
      <c r="AX5213" s="15" t="s">
        <v>17055</v>
      </c>
      <c r="AY5213" s="15" t="s">
        <v>17056</v>
      </c>
      <c r="AZ5213" s="15" t="s">
        <v>146</v>
      </c>
      <c r="BA5213" s="15" t="s">
        <v>1925</v>
      </c>
      <c r="BB5213" s="15" t="s">
        <v>14342</v>
      </c>
    </row>
    <row r="5214" spans="48:54" hidden="1" x14ac:dyDescent="0.25">
      <c r="AV5214" s="15" t="str">
        <f t="shared" si="81"/>
        <v>CA-2024-103  Hill Street</v>
      </c>
      <c r="AW5214" s="15" t="s">
        <v>17057</v>
      </c>
      <c r="AX5214" s="15" t="s">
        <v>17058</v>
      </c>
      <c r="AY5214" s="15" t="s">
        <v>17059</v>
      </c>
      <c r="AZ5214" s="15" t="s">
        <v>12839</v>
      </c>
      <c r="BA5214" s="15" t="s">
        <v>838</v>
      </c>
      <c r="BB5214" s="15" t="s">
        <v>14976</v>
      </c>
    </row>
    <row r="5215" spans="48:54" hidden="1" x14ac:dyDescent="0.25">
      <c r="AV5215" s="15" t="str">
        <f t="shared" si="81"/>
        <v>CA-2024-116  Central Sacramento Studios II</v>
      </c>
      <c r="AW5215" s="15" t="s">
        <v>17060</v>
      </c>
      <c r="AX5215" s="15" t="s">
        <v>17061</v>
      </c>
      <c r="AY5215" s="15" t="s">
        <v>17062</v>
      </c>
      <c r="AZ5215" s="15" t="s">
        <v>781</v>
      </c>
      <c r="BA5215" s="15" t="s">
        <v>781</v>
      </c>
      <c r="BB5215" s="15" t="s">
        <v>13795</v>
      </c>
    </row>
    <row r="5216" spans="48:54" hidden="1" x14ac:dyDescent="0.25">
      <c r="AV5216" s="15" t="str">
        <f t="shared" si="81"/>
        <v>CA-2024-130  Maple Meadows I</v>
      </c>
      <c r="AW5216" s="15" t="s">
        <v>17063</v>
      </c>
      <c r="AX5216" s="15" t="s">
        <v>17064</v>
      </c>
      <c r="AY5216" s="15"/>
      <c r="AZ5216" s="15" t="s">
        <v>159</v>
      </c>
      <c r="BA5216" s="15" t="s">
        <v>859</v>
      </c>
      <c r="BB5216" s="15" t="s">
        <v>13897</v>
      </c>
    </row>
    <row r="5217" spans="48:54" hidden="1" x14ac:dyDescent="0.25">
      <c r="AV5217" s="15" t="str">
        <f t="shared" si="81"/>
        <v>CA-2024-132  Arc Village Apartments</v>
      </c>
      <c r="AW5217" s="15" t="s">
        <v>17065</v>
      </c>
      <c r="AX5217" s="15" t="s">
        <v>17066</v>
      </c>
      <c r="AY5217" s="15"/>
      <c r="AZ5217" s="15" t="s">
        <v>318</v>
      </c>
      <c r="BA5217" s="15" t="s">
        <v>526</v>
      </c>
      <c r="BB5217" s="15" t="s">
        <v>14203</v>
      </c>
    </row>
    <row r="5218" spans="48:54" hidden="1" x14ac:dyDescent="0.25">
      <c r="AV5218" s="15" t="str">
        <f t="shared" si="81"/>
        <v>CA-2024-133  Harmony Senior Apartments</v>
      </c>
      <c r="AW5218" s="15" t="s">
        <v>17067</v>
      </c>
      <c r="AX5218" s="15" t="s">
        <v>17068</v>
      </c>
      <c r="AY5218" s="15" t="s">
        <v>17069</v>
      </c>
      <c r="AZ5218" s="15" t="s">
        <v>819</v>
      </c>
      <c r="BA5218" s="15" t="s">
        <v>819</v>
      </c>
      <c r="BB5218" s="15" t="s">
        <v>13961</v>
      </c>
    </row>
    <row r="5219" spans="48:54" hidden="1" x14ac:dyDescent="0.25">
      <c r="AV5219" s="15" t="str">
        <f t="shared" si="81"/>
        <v>CA-2024-135  Oak Park Senior Apartments</v>
      </c>
      <c r="AW5219" s="15" t="s">
        <v>17070</v>
      </c>
      <c r="AX5219" s="15" t="s">
        <v>4432</v>
      </c>
      <c r="AY5219" s="15" t="s">
        <v>17071</v>
      </c>
      <c r="AZ5219" s="15" t="s">
        <v>40</v>
      </c>
      <c r="BA5219" s="15" t="s">
        <v>1925</v>
      </c>
      <c r="BB5219" s="15" t="s">
        <v>13747</v>
      </c>
    </row>
    <row r="5220" spans="48:54" hidden="1" x14ac:dyDescent="0.25">
      <c r="AV5220" s="15" t="str">
        <f t="shared" si="81"/>
        <v>CA-2024-142  Eureka Scattered Site Project</v>
      </c>
      <c r="AW5220" s="15" t="s">
        <v>17072</v>
      </c>
      <c r="AX5220" s="15" t="s">
        <v>17073</v>
      </c>
      <c r="AY5220" s="15" t="s">
        <v>17074</v>
      </c>
      <c r="AZ5220" s="15" t="s">
        <v>654</v>
      </c>
      <c r="BA5220" s="15" t="s">
        <v>1937</v>
      </c>
      <c r="BB5220" s="15" t="s">
        <v>14167</v>
      </c>
    </row>
    <row r="5221" spans="48:54" hidden="1" x14ac:dyDescent="0.25">
      <c r="AV5221" s="15" t="str">
        <f t="shared" si="81"/>
        <v>CA-2024-147  Rose Creek Village</v>
      </c>
      <c r="AW5221" s="15" t="s">
        <v>17075</v>
      </c>
      <c r="AX5221" s="15" t="s">
        <v>17076</v>
      </c>
      <c r="AY5221" s="15" t="s">
        <v>17077</v>
      </c>
      <c r="AZ5221" s="15" t="s">
        <v>848</v>
      </c>
      <c r="BA5221" s="15" t="s">
        <v>848</v>
      </c>
      <c r="BB5221" s="15" t="s">
        <v>17078</v>
      </c>
    </row>
    <row r="5222" spans="48:54" hidden="1" x14ac:dyDescent="0.25">
      <c r="AV5222" s="15" t="str">
        <f t="shared" si="81"/>
        <v>CA-2024-149  Sundance Apartments</v>
      </c>
      <c r="AW5222" s="15" t="s">
        <v>17079</v>
      </c>
      <c r="AX5222" s="15" t="s">
        <v>17080</v>
      </c>
      <c r="AY5222" s="15" t="s">
        <v>17081</v>
      </c>
      <c r="AZ5222" s="15" t="s">
        <v>616</v>
      </c>
      <c r="BA5222" s="15" t="s">
        <v>829</v>
      </c>
      <c r="BB5222" s="15" t="s">
        <v>17082</v>
      </c>
    </row>
    <row r="5223" spans="48:54" hidden="1" x14ac:dyDescent="0.25">
      <c r="AV5223" s="15" t="str">
        <f t="shared" si="81"/>
        <v>CA-2024-150  Valentine Road Apartments</v>
      </c>
      <c r="AW5223" s="15" t="s">
        <v>17083</v>
      </c>
      <c r="AX5223" s="15" t="s">
        <v>17084</v>
      </c>
      <c r="AY5223" s="15" t="s">
        <v>17085</v>
      </c>
      <c r="AZ5223" s="15" t="s">
        <v>1009</v>
      </c>
      <c r="BA5223" s="15" t="s">
        <v>1009</v>
      </c>
      <c r="BB5223" s="15" t="s">
        <v>13845</v>
      </c>
    </row>
    <row r="5224" spans="48:54" hidden="1" x14ac:dyDescent="0.25">
      <c r="AV5224" s="15" t="str">
        <f t="shared" si="81"/>
        <v>CA-2024-151  15081 Jackson</v>
      </c>
      <c r="AW5224" s="15" t="s">
        <v>17086</v>
      </c>
      <c r="AX5224" s="15" t="s">
        <v>17087</v>
      </c>
      <c r="AY5224" s="15" t="s">
        <v>17088</v>
      </c>
      <c r="AZ5224" s="15" t="s">
        <v>11463</v>
      </c>
      <c r="BA5224" s="15" t="s">
        <v>1277</v>
      </c>
      <c r="BB5224" s="15" t="s">
        <v>14199</v>
      </c>
    </row>
    <row r="5225" spans="48:54" hidden="1" x14ac:dyDescent="0.25">
      <c r="AV5225" s="15" t="str">
        <f t="shared" si="81"/>
        <v>CA-2024-154  The 101</v>
      </c>
      <c r="AW5225" s="15" t="s">
        <v>17089</v>
      </c>
      <c r="AX5225" s="15" t="s">
        <v>17090</v>
      </c>
      <c r="AY5225" s="15" t="s">
        <v>17091</v>
      </c>
      <c r="AZ5225" s="15" t="s">
        <v>1101</v>
      </c>
      <c r="BA5225" s="15" t="s">
        <v>819</v>
      </c>
      <c r="BB5225" s="15" t="s">
        <v>14436</v>
      </c>
    </row>
    <row r="5226" spans="48:54" hidden="1" x14ac:dyDescent="0.25">
      <c r="AV5226" s="15" t="str">
        <f t="shared" si="81"/>
        <v>CA-2024-160  Ramona Park Apartments</v>
      </c>
      <c r="AW5226" s="15" t="s">
        <v>17092</v>
      </c>
      <c r="AX5226" s="15" t="s">
        <v>17093</v>
      </c>
      <c r="AY5226" s="15" t="s">
        <v>17094</v>
      </c>
      <c r="AZ5226" s="15" t="s">
        <v>1282</v>
      </c>
      <c r="BA5226" s="15" t="s">
        <v>819</v>
      </c>
      <c r="BB5226" s="15" t="s">
        <v>14256</v>
      </c>
    </row>
    <row r="5227" spans="48:54" hidden="1" x14ac:dyDescent="0.25">
      <c r="AV5227" s="15" t="str">
        <f t="shared" si="81"/>
        <v>CA-2024-168  Prisma Artist Lofts</v>
      </c>
      <c r="AW5227" s="15" t="s">
        <v>17095</v>
      </c>
      <c r="AX5227" s="15" t="s">
        <v>17096</v>
      </c>
      <c r="AY5227" s="15" t="s">
        <v>17097</v>
      </c>
      <c r="AZ5227" s="15" t="s">
        <v>17098</v>
      </c>
      <c r="BA5227" s="15" t="s">
        <v>819</v>
      </c>
      <c r="BB5227" s="15" t="s">
        <v>14009</v>
      </c>
    </row>
    <row r="5228" spans="48:54" hidden="1" x14ac:dyDescent="0.25">
      <c r="AV5228" s="15" t="str">
        <f t="shared" si="81"/>
        <v>CA-2024-171  Lincoln Beach</v>
      </c>
      <c r="AW5228" s="15" t="s">
        <v>17099</v>
      </c>
      <c r="AX5228" s="15" t="s">
        <v>17100</v>
      </c>
      <c r="AY5228" s="15" t="s">
        <v>17101</v>
      </c>
      <c r="AZ5228" s="15" t="s">
        <v>1276</v>
      </c>
      <c r="BA5228" s="15" t="s">
        <v>1277</v>
      </c>
      <c r="BB5228" s="15" t="s">
        <v>14033</v>
      </c>
    </row>
    <row r="5229" spans="48:54" hidden="1" x14ac:dyDescent="0.25">
      <c r="AV5229" s="15" t="str">
        <f t="shared" si="81"/>
        <v>CA-2024-172  Bella Vista</v>
      </c>
      <c r="AW5229" s="15" t="s">
        <v>17102</v>
      </c>
      <c r="AX5229" s="15" t="s">
        <v>4631</v>
      </c>
      <c r="AY5229" s="15" t="s">
        <v>17103</v>
      </c>
      <c r="AZ5229" s="15" t="s">
        <v>345</v>
      </c>
      <c r="BA5229" s="15" t="s">
        <v>345</v>
      </c>
      <c r="BB5229" s="15" t="s">
        <v>13880</v>
      </c>
    </row>
    <row r="5230" spans="48:54" hidden="1" x14ac:dyDescent="0.25">
      <c r="AV5230" s="15" t="str">
        <f t="shared" si="81"/>
        <v>CA-2024-460  Citrus Villa</v>
      </c>
      <c r="AW5230" s="15" t="s">
        <v>17104</v>
      </c>
      <c r="AX5230" s="15" t="s">
        <v>17105</v>
      </c>
      <c r="AY5230" s="15" t="s">
        <v>17106</v>
      </c>
      <c r="AZ5230" s="15" t="s">
        <v>51</v>
      </c>
      <c r="BA5230" s="15" t="s">
        <v>848</v>
      </c>
      <c r="BB5230" s="15" t="s">
        <v>14127</v>
      </c>
    </row>
    <row r="5231" spans="48:54" hidden="1" x14ac:dyDescent="0.25">
      <c r="AV5231" s="15" t="str">
        <f t="shared" si="81"/>
        <v>CA-2024-515  Residency at Sky Village Hollywood</v>
      </c>
      <c r="AW5231" s="15" t="s">
        <v>17107</v>
      </c>
      <c r="AX5231" s="15" t="s">
        <v>17108</v>
      </c>
      <c r="AY5231" s="15" t="s">
        <v>17109</v>
      </c>
      <c r="AZ5231" s="15" t="s">
        <v>819</v>
      </c>
      <c r="BA5231" s="15" t="s">
        <v>819</v>
      </c>
      <c r="BB5231" s="15" t="s">
        <v>13715</v>
      </c>
    </row>
    <row r="5232" spans="48:54" hidden="1" x14ac:dyDescent="0.25">
      <c r="AV5232" s="15" t="str">
        <f t="shared" si="81"/>
        <v>CA-2024-596  Niles Street Apartments</v>
      </c>
      <c r="AW5232" s="15" t="s">
        <v>17110</v>
      </c>
      <c r="AX5232" s="15" t="s">
        <v>17111</v>
      </c>
      <c r="AY5232" s="15" t="s">
        <v>17112</v>
      </c>
      <c r="AZ5232" s="15" t="s">
        <v>616</v>
      </c>
      <c r="BA5232" s="15" t="s">
        <v>829</v>
      </c>
      <c r="BB5232" s="15" t="s">
        <v>13887</v>
      </c>
    </row>
    <row r="5233" spans="48:54" hidden="1" x14ac:dyDescent="0.25">
      <c r="AV5233" s="15" t="str">
        <f t="shared" si="81"/>
        <v>CA-2024-597  Pioneer Drive Apartments</v>
      </c>
      <c r="AW5233" s="15" t="s">
        <v>17113</v>
      </c>
      <c r="AX5233" s="15" t="s">
        <v>17114</v>
      </c>
      <c r="AY5233" s="15" t="s">
        <v>17115</v>
      </c>
      <c r="AZ5233" s="15" t="s">
        <v>616</v>
      </c>
      <c r="BA5233" s="15" t="s">
        <v>829</v>
      </c>
      <c r="BB5233" s="15" t="s">
        <v>13887</v>
      </c>
    </row>
    <row r="5234" spans="48:54" hidden="1" x14ac:dyDescent="0.25">
      <c r="AV5234" s="15" t="str">
        <f t="shared" si="81"/>
        <v>CA-2024-600  Palm Villas at Millennium</v>
      </c>
      <c r="AW5234" s="15" t="s">
        <v>17116</v>
      </c>
      <c r="AX5234" s="15" t="s">
        <v>17117</v>
      </c>
      <c r="AY5234" s="15"/>
      <c r="AZ5234" s="15" t="s">
        <v>318</v>
      </c>
      <c r="BA5234" s="15" t="s">
        <v>526</v>
      </c>
      <c r="BB5234" s="15" t="s">
        <v>16228</v>
      </c>
    </row>
    <row r="5235" spans="48:54" hidden="1" x14ac:dyDescent="0.25">
      <c r="AV5235" s="15" t="str">
        <f t="shared" si="81"/>
        <v>CA-2024-601  Dakota</v>
      </c>
      <c r="AW5235" s="15" t="s">
        <v>17118</v>
      </c>
      <c r="AX5235" s="15" t="s">
        <v>17119</v>
      </c>
      <c r="AY5235" s="15" t="s">
        <v>17120</v>
      </c>
      <c r="AZ5235" s="15" t="s">
        <v>830</v>
      </c>
      <c r="BA5235" s="15" t="s">
        <v>830</v>
      </c>
      <c r="BB5235" s="15" t="s">
        <v>14069</v>
      </c>
    </row>
    <row r="5236" spans="48:54" hidden="1" x14ac:dyDescent="0.25">
      <c r="AV5236" s="15" t="str">
        <f t="shared" si="81"/>
        <v>CA-2024-602  Almond Gardens Apartments</v>
      </c>
      <c r="AW5236" s="15" t="s">
        <v>17121</v>
      </c>
      <c r="AX5236" s="15" t="s">
        <v>17122</v>
      </c>
      <c r="AY5236" s="15" t="s">
        <v>17123</v>
      </c>
      <c r="AZ5236" s="15" t="s">
        <v>267</v>
      </c>
      <c r="BA5236" s="15" t="s">
        <v>576</v>
      </c>
      <c r="BB5236" s="15" t="s">
        <v>14312</v>
      </c>
    </row>
    <row r="5237" spans="48:54" hidden="1" x14ac:dyDescent="0.25">
      <c r="AV5237" s="15" t="str">
        <f t="shared" si="81"/>
        <v>CA-2024-604  4345 Matilija</v>
      </c>
      <c r="AW5237" s="15" t="s">
        <v>17124</v>
      </c>
      <c r="AX5237" s="15" t="s">
        <v>17125</v>
      </c>
      <c r="AY5237" s="15" t="s">
        <v>17126</v>
      </c>
      <c r="AZ5237" s="15" t="s">
        <v>819</v>
      </c>
      <c r="BA5237" s="15" t="s">
        <v>819</v>
      </c>
      <c r="BB5237" s="15" t="s">
        <v>14018</v>
      </c>
    </row>
    <row r="5238" spans="48:54" hidden="1" x14ac:dyDescent="0.25">
      <c r="AV5238" s="15" t="str">
        <f t="shared" si="81"/>
        <v>CA-2024-605  3981 Meier</v>
      </c>
      <c r="AW5238" s="15" t="s">
        <v>17127</v>
      </c>
      <c r="AX5238" s="15" t="s">
        <v>17128</v>
      </c>
      <c r="AY5238" s="15" t="s">
        <v>17129</v>
      </c>
      <c r="AZ5238" s="15" t="s">
        <v>819</v>
      </c>
      <c r="BA5238" s="15" t="s">
        <v>819</v>
      </c>
      <c r="BB5238" s="15" t="s">
        <v>13931</v>
      </c>
    </row>
    <row r="5239" spans="48:54" hidden="1" x14ac:dyDescent="0.25">
      <c r="AV5239" s="15" t="str">
        <f t="shared" si="81"/>
        <v>CA-2024-606  3412 Victoria</v>
      </c>
      <c r="AW5239" s="15" t="s">
        <v>17130</v>
      </c>
      <c r="AX5239" s="15" t="s">
        <v>17131</v>
      </c>
      <c r="AY5239" s="15" t="s">
        <v>17132</v>
      </c>
      <c r="AZ5239" s="15" t="s">
        <v>819</v>
      </c>
      <c r="BA5239" s="15" t="s">
        <v>819</v>
      </c>
      <c r="BB5239" s="15" t="s">
        <v>13914</v>
      </c>
    </row>
    <row r="5240" spans="48:54" hidden="1" x14ac:dyDescent="0.25">
      <c r="AV5240" s="15" t="str">
        <f t="shared" si="81"/>
        <v>CA-2024-607  5625 Case</v>
      </c>
      <c r="AW5240" s="15" t="s">
        <v>17133</v>
      </c>
      <c r="AX5240" s="15" t="s">
        <v>17134</v>
      </c>
      <c r="AY5240" s="15" t="s">
        <v>17135</v>
      </c>
      <c r="AZ5240" s="15" t="s">
        <v>819</v>
      </c>
      <c r="BA5240" s="15" t="s">
        <v>819</v>
      </c>
      <c r="BB5240" s="15" t="s">
        <v>13961</v>
      </c>
    </row>
    <row r="5241" spans="48:54" hidden="1" x14ac:dyDescent="0.25">
      <c r="AV5241" s="15" t="str">
        <f t="shared" si="81"/>
        <v>CA-2024-608  5749 Brynhurst</v>
      </c>
      <c r="AW5241" s="15" t="s">
        <v>17136</v>
      </c>
      <c r="AX5241" s="15" t="s">
        <v>17137</v>
      </c>
      <c r="AY5241" s="15" t="s">
        <v>17138</v>
      </c>
      <c r="AZ5241" s="15" t="s">
        <v>819</v>
      </c>
      <c r="BA5241" s="15" t="s">
        <v>819</v>
      </c>
      <c r="BB5241" s="15" t="s">
        <v>13752</v>
      </c>
    </row>
    <row r="5242" spans="48:54" hidden="1" x14ac:dyDescent="0.25">
      <c r="AV5242" s="15" t="str">
        <f t="shared" si="81"/>
        <v>CA-2024-609  8911 Ramsgate</v>
      </c>
      <c r="AW5242" s="15" t="s">
        <v>17139</v>
      </c>
      <c r="AX5242" s="15" t="s">
        <v>17140</v>
      </c>
      <c r="AY5242" s="15" t="s">
        <v>17141</v>
      </c>
      <c r="AZ5242" s="15" t="s">
        <v>819</v>
      </c>
      <c r="BA5242" s="15" t="s">
        <v>819</v>
      </c>
      <c r="BB5242" s="15" t="s">
        <v>16079</v>
      </c>
    </row>
    <row r="5243" spans="48:54" hidden="1" x14ac:dyDescent="0.25">
      <c r="AV5243" s="15" t="str">
        <f t="shared" si="81"/>
        <v>CA-2024-615  Monarch Hillside Affordable Apartments</v>
      </c>
      <c r="AW5243" s="15" t="s">
        <v>17142</v>
      </c>
      <c r="AX5243" s="15" t="s">
        <v>17143</v>
      </c>
      <c r="AY5243" s="15" t="s">
        <v>17144</v>
      </c>
      <c r="AZ5243" s="15" t="s">
        <v>848</v>
      </c>
      <c r="BA5243" s="15" t="s">
        <v>848</v>
      </c>
      <c r="BB5243" s="15" t="s">
        <v>13966</v>
      </c>
    </row>
    <row r="5244" spans="48:54" hidden="1" x14ac:dyDescent="0.25">
      <c r="AV5244" s="15" t="str">
        <f t="shared" si="81"/>
        <v>CA-2024-617  Pleasant View Apartments</v>
      </c>
      <c r="AW5244" s="15" t="s">
        <v>17145</v>
      </c>
      <c r="AX5244" s="15" t="s">
        <v>17146</v>
      </c>
      <c r="AY5244" s="15" t="s">
        <v>17147</v>
      </c>
      <c r="AZ5244" s="15" t="s">
        <v>830</v>
      </c>
      <c r="BA5244" s="15" t="s">
        <v>830</v>
      </c>
      <c r="BB5244" s="15" t="s">
        <v>14230</v>
      </c>
    </row>
    <row r="5245" spans="48:54" hidden="1" x14ac:dyDescent="0.25">
      <c r="AV5245" s="15" t="str">
        <f t="shared" si="81"/>
        <v>CA-2024-622  U.S.VETS-WLAVA Building 300</v>
      </c>
      <c r="AW5245" s="15" t="s">
        <v>17148</v>
      </c>
      <c r="AX5245" s="15" t="s">
        <v>17149</v>
      </c>
      <c r="AY5245" s="15" t="s">
        <v>17150</v>
      </c>
      <c r="AZ5245" s="15" t="s">
        <v>819</v>
      </c>
      <c r="BA5245" s="15" t="s">
        <v>819</v>
      </c>
      <c r="BB5245" s="15" t="s">
        <v>14594</v>
      </c>
    </row>
    <row r="5246" spans="48:54" hidden="1" x14ac:dyDescent="0.25">
      <c r="AV5246" s="15" t="str">
        <f t="shared" si="81"/>
        <v>CA-2024-623  Dry Creek Commons</v>
      </c>
      <c r="AW5246" s="15" t="s">
        <v>17151</v>
      </c>
      <c r="AX5246" s="15" t="s">
        <v>17152</v>
      </c>
      <c r="AY5246" s="15" t="s">
        <v>17153</v>
      </c>
      <c r="AZ5246" s="15" t="s">
        <v>358</v>
      </c>
      <c r="BA5246" s="15" t="s">
        <v>1929</v>
      </c>
      <c r="BB5246" s="15" t="s">
        <v>13839</v>
      </c>
    </row>
    <row r="5247" spans="48:54" hidden="1" x14ac:dyDescent="0.25">
      <c r="AV5247" s="15" t="str">
        <f t="shared" si="81"/>
        <v>CA-2024-624  Maison's Sierra - Phase 2</v>
      </c>
      <c r="AW5247" s="15" t="s">
        <v>17154</v>
      </c>
      <c r="AX5247" s="15" t="s">
        <v>17155</v>
      </c>
      <c r="AY5247" s="15" t="s">
        <v>17156</v>
      </c>
      <c r="AZ5247" s="15" t="s">
        <v>339</v>
      </c>
      <c r="BA5247" s="15" t="s">
        <v>819</v>
      </c>
      <c r="BB5247" s="15" t="s">
        <v>14051</v>
      </c>
    </row>
    <row r="5248" spans="48:54" hidden="1" x14ac:dyDescent="0.25">
      <c r="AV5248" s="15" t="str">
        <f t="shared" si="81"/>
        <v>CA-2024-627  Paseo Senter I Rehab</v>
      </c>
      <c r="AW5248" s="15" t="s">
        <v>17157</v>
      </c>
      <c r="AX5248" s="15" t="s">
        <v>17158</v>
      </c>
      <c r="AY5248" s="15" t="s">
        <v>2492</v>
      </c>
      <c r="AZ5248" s="15" t="s">
        <v>851</v>
      </c>
      <c r="BA5248" s="15" t="s">
        <v>850</v>
      </c>
      <c r="BB5248" s="15" t="s">
        <v>13740</v>
      </c>
    </row>
    <row r="5249" spans="48:54" hidden="1" x14ac:dyDescent="0.25">
      <c r="AV5249" s="15" t="str">
        <f t="shared" si="81"/>
        <v>CA-2024-628  Downtown Library Mixed Use Project</v>
      </c>
      <c r="AW5249" s="15" t="s">
        <v>17159</v>
      </c>
      <c r="AX5249" s="15" t="s">
        <v>17160</v>
      </c>
      <c r="AY5249" s="15" t="s">
        <v>17161</v>
      </c>
      <c r="AZ5249" s="15" t="s">
        <v>1011</v>
      </c>
      <c r="BA5249" s="15" t="s">
        <v>1011</v>
      </c>
      <c r="BB5249" s="15" t="s">
        <v>13744</v>
      </c>
    </row>
    <row r="5250" spans="48:54" hidden="1" x14ac:dyDescent="0.25">
      <c r="AV5250" s="15" t="str">
        <f t="shared" si="81"/>
        <v>CA-2024-630  Montecito Village</v>
      </c>
      <c r="AW5250" s="15" t="s">
        <v>17162</v>
      </c>
      <c r="AX5250" s="15" t="s">
        <v>2831</v>
      </c>
      <c r="AY5250" s="15" t="s">
        <v>2832</v>
      </c>
      <c r="AZ5250" s="15" t="s">
        <v>2833</v>
      </c>
      <c r="BA5250" s="15" t="s">
        <v>848</v>
      </c>
      <c r="BB5250" s="15" t="s">
        <v>14449</v>
      </c>
    </row>
    <row r="5251" spans="48:54" hidden="1" x14ac:dyDescent="0.25">
      <c r="AV5251" s="15" t="str">
        <f t="shared" si="81"/>
        <v>CA-2024-633  Arvin RAD</v>
      </c>
      <c r="AW5251" s="15" t="s">
        <v>17163</v>
      </c>
      <c r="AX5251" s="15" t="s">
        <v>17164</v>
      </c>
      <c r="AY5251" s="15" t="s">
        <v>17165</v>
      </c>
      <c r="AZ5251" s="15" t="s">
        <v>836</v>
      </c>
      <c r="BA5251" s="15" t="s">
        <v>829</v>
      </c>
      <c r="BB5251" s="15" t="s">
        <v>14053</v>
      </c>
    </row>
    <row r="5252" spans="48:54" hidden="1" x14ac:dyDescent="0.25">
      <c r="AV5252" s="15" t="str">
        <f t="shared" si="81"/>
        <v>CA-2024-638  JFM Villas Family Apartments</v>
      </c>
      <c r="AW5252" s="15" t="s">
        <v>17166</v>
      </c>
      <c r="AX5252" s="15" t="s">
        <v>17167</v>
      </c>
      <c r="AY5252" s="15" t="s">
        <v>17168</v>
      </c>
      <c r="AZ5252" s="15" t="s">
        <v>574</v>
      </c>
      <c r="BA5252" s="15" t="s">
        <v>526</v>
      </c>
      <c r="BB5252" s="15" t="s">
        <v>13909</v>
      </c>
    </row>
    <row r="5253" spans="48:54" hidden="1" x14ac:dyDescent="0.25">
      <c r="AV5253" s="15" t="str">
        <f t="shared" si="81"/>
        <v>CA-2024-639  JFM Villas Senior Apartments</v>
      </c>
      <c r="AW5253" s="15" t="s">
        <v>17169</v>
      </c>
      <c r="AX5253" s="15" t="s">
        <v>17170</v>
      </c>
      <c r="AY5253" s="15" t="s">
        <v>17171</v>
      </c>
      <c r="AZ5253" s="15" t="s">
        <v>574</v>
      </c>
      <c r="BA5253" s="15" t="s">
        <v>526</v>
      </c>
      <c r="BB5253" s="15" t="s">
        <v>13909</v>
      </c>
    </row>
    <row r="5254" spans="48:54" hidden="1" x14ac:dyDescent="0.25">
      <c r="AV5254" s="15" t="str">
        <f t="shared" si="81"/>
        <v>CA-2024-644  Saggio Hills Phase I</v>
      </c>
      <c r="AW5254" s="15" t="s">
        <v>17172</v>
      </c>
      <c r="AX5254" s="15" t="s">
        <v>17173</v>
      </c>
      <c r="AY5254" s="15" t="s">
        <v>17174</v>
      </c>
      <c r="AZ5254" s="15" t="s">
        <v>358</v>
      </c>
      <c r="BA5254" s="15" t="s">
        <v>1929</v>
      </c>
      <c r="BB5254" s="15" t="s">
        <v>13839</v>
      </c>
    </row>
    <row r="5255" spans="48:54" hidden="1" x14ac:dyDescent="0.25">
      <c r="AV5255" s="15" t="str">
        <f t="shared" si="81"/>
        <v>CA-2024-647  The Grant at Mission Trails</v>
      </c>
      <c r="AW5255" s="15" t="s">
        <v>17175</v>
      </c>
      <c r="AX5255" s="15" t="s">
        <v>17176</v>
      </c>
      <c r="AY5255" s="15" t="s">
        <v>17177</v>
      </c>
      <c r="AZ5255" s="15" t="s">
        <v>848</v>
      </c>
      <c r="BA5255" s="15" t="s">
        <v>848</v>
      </c>
      <c r="BB5255" s="15" t="s">
        <v>14623</v>
      </c>
    </row>
    <row r="5256" spans="48:54" hidden="1" x14ac:dyDescent="0.25">
      <c r="AV5256" s="15" t="str">
        <f t="shared" si="81"/>
        <v>CA-2024-648  Seventh Street Village</v>
      </c>
      <c r="AW5256" s="15" t="s">
        <v>17178</v>
      </c>
      <c r="AX5256" s="15" t="s">
        <v>17179</v>
      </c>
      <c r="AY5256" s="15" t="s">
        <v>17180</v>
      </c>
      <c r="AZ5256" s="15" t="s">
        <v>831</v>
      </c>
      <c r="BA5256" s="15" t="s">
        <v>832</v>
      </c>
      <c r="BB5256" s="15" t="s">
        <v>14564</v>
      </c>
    </row>
    <row r="5257" spans="48:54" hidden="1" x14ac:dyDescent="0.25">
      <c r="AV5257" s="15" t="str">
        <f t="shared" si="81"/>
        <v>CA-2024-649  Civic Crossing (699 Ygnacio Valley Road)</v>
      </c>
      <c r="AW5257" s="15" t="s">
        <v>17181</v>
      </c>
      <c r="AX5257" s="15" t="s">
        <v>17182</v>
      </c>
      <c r="AY5257" s="15" t="s">
        <v>17183</v>
      </c>
      <c r="AZ5257" s="15" t="s">
        <v>142</v>
      </c>
      <c r="BA5257" s="15" t="s">
        <v>1275</v>
      </c>
      <c r="BB5257" s="15" t="s">
        <v>14177</v>
      </c>
    </row>
    <row r="5258" spans="48:54" hidden="1" x14ac:dyDescent="0.25">
      <c r="AV5258" s="15" t="str">
        <f t="shared" si="81"/>
        <v>CA-2024-652  The Crawford</v>
      </c>
      <c r="AW5258" s="15" t="s">
        <v>17184</v>
      </c>
      <c r="AX5258" s="15" t="s">
        <v>17185</v>
      </c>
      <c r="AY5258" s="15" t="s">
        <v>17186</v>
      </c>
      <c r="AZ5258" s="15" t="s">
        <v>361</v>
      </c>
      <c r="BA5258" s="15" t="s">
        <v>362</v>
      </c>
      <c r="BB5258" s="15" t="s">
        <v>14086</v>
      </c>
    </row>
    <row r="5259" spans="48:54" hidden="1" x14ac:dyDescent="0.25">
      <c r="AV5259" s="15" t="str">
        <f t="shared" si="81"/>
        <v>CA-2024-653  850 Turk Street</v>
      </c>
      <c r="AW5259" s="15" t="s">
        <v>17187</v>
      </c>
      <c r="AX5259" s="15" t="s">
        <v>17188</v>
      </c>
      <c r="AY5259" s="15" t="s">
        <v>17188</v>
      </c>
      <c r="AZ5259" s="15" t="s">
        <v>845</v>
      </c>
      <c r="BA5259" s="15" t="s">
        <v>845</v>
      </c>
      <c r="BB5259" s="15" t="s">
        <v>13750</v>
      </c>
    </row>
    <row r="5260" spans="48:54" hidden="1" x14ac:dyDescent="0.25">
      <c r="AV5260" s="15" t="str">
        <f t="shared" si="81"/>
        <v>CA-2024-654  Alveare Parkview</v>
      </c>
      <c r="AW5260" s="15" t="s">
        <v>17189</v>
      </c>
      <c r="AX5260" s="15" t="s">
        <v>17190</v>
      </c>
      <c r="AY5260" s="15" t="s">
        <v>17191</v>
      </c>
      <c r="AZ5260" s="15" t="s">
        <v>819</v>
      </c>
      <c r="BA5260" s="15" t="s">
        <v>819</v>
      </c>
      <c r="BB5260" s="15" t="s">
        <v>13756</v>
      </c>
    </row>
    <row r="5261" spans="48:54" hidden="1" x14ac:dyDescent="0.25">
      <c r="AV5261" s="15" t="str">
        <f t="shared" si="81"/>
        <v>CA-2024-661  Mulberry Gardens Family Apartments</v>
      </c>
      <c r="AW5261" s="15" t="s">
        <v>17192</v>
      </c>
      <c r="AX5261" s="15" t="s">
        <v>17193</v>
      </c>
      <c r="AY5261" s="15" t="s">
        <v>17194</v>
      </c>
      <c r="AZ5261" s="15" t="s">
        <v>526</v>
      </c>
      <c r="BA5261" s="15" t="s">
        <v>526</v>
      </c>
      <c r="BB5261" s="15" t="s">
        <v>14753</v>
      </c>
    </row>
    <row r="5262" spans="48:54" hidden="1" x14ac:dyDescent="0.25">
      <c r="AV5262" s="15" t="str">
        <f t="shared" si="81"/>
        <v>CA-2024-664  Parkside Apartments</v>
      </c>
      <c r="AW5262" s="15" t="s">
        <v>17195</v>
      </c>
      <c r="AX5262" s="15" t="s">
        <v>130</v>
      </c>
      <c r="AY5262" s="15" t="s">
        <v>17196</v>
      </c>
      <c r="AZ5262" s="15" t="s">
        <v>4633</v>
      </c>
      <c r="BA5262" s="15" t="s">
        <v>323</v>
      </c>
      <c r="BB5262" s="15" t="s">
        <v>14522</v>
      </c>
    </row>
    <row r="5263" spans="48:54" hidden="1" x14ac:dyDescent="0.25">
      <c r="AV5263" s="15" t="str">
        <f t="shared" si="81"/>
        <v>CA-2024-666  Brandon Place Apartments</v>
      </c>
      <c r="AW5263" s="15" t="s">
        <v>17197</v>
      </c>
      <c r="AX5263" s="15" t="s">
        <v>17198</v>
      </c>
      <c r="AY5263" s="15" t="s">
        <v>10003</v>
      </c>
      <c r="AZ5263" s="15" t="s">
        <v>526</v>
      </c>
      <c r="BA5263" s="15" t="s">
        <v>526</v>
      </c>
      <c r="BB5263" s="15" t="s">
        <v>13984</v>
      </c>
    </row>
    <row r="5264" spans="48:54" hidden="1" x14ac:dyDescent="0.25">
      <c r="AV5264" s="15" t="str">
        <f t="shared" si="81"/>
        <v>CA-2024-667  Wakeland Riverwalk</v>
      </c>
      <c r="AW5264" s="15" t="s">
        <v>17199</v>
      </c>
      <c r="AX5264" s="15" t="s">
        <v>17200</v>
      </c>
      <c r="AY5264" s="15" t="s">
        <v>17201</v>
      </c>
      <c r="AZ5264" s="15" t="s">
        <v>848</v>
      </c>
      <c r="BA5264" s="15" t="s">
        <v>848</v>
      </c>
      <c r="BB5264" s="15" t="s">
        <v>14546</v>
      </c>
    </row>
    <row r="5265" spans="48:54" hidden="1" x14ac:dyDescent="0.25">
      <c r="AV5265" s="15" t="str">
        <f t="shared" si="81"/>
        <v>CA-2024-670  Balboa Reservoir - Building E</v>
      </c>
      <c r="AW5265" s="15" t="s">
        <v>17202</v>
      </c>
      <c r="AX5265" s="15" t="s">
        <v>17203</v>
      </c>
      <c r="AY5265" s="15" t="s">
        <v>17204</v>
      </c>
      <c r="AZ5265" s="15" t="s">
        <v>845</v>
      </c>
      <c r="BA5265" s="15" t="s">
        <v>845</v>
      </c>
      <c r="BB5265" s="15" t="s">
        <v>14775</v>
      </c>
    </row>
    <row r="5266" spans="48:54" hidden="1" x14ac:dyDescent="0.25">
      <c r="AV5266" s="15" t="str">
        <f t="shared" si="81"/>
        <v>CA-2024-671  1250 West Jeff</v>
      </c>
      <c r="AW5266" s="15" t="s">
        <v>17205</v>
      </c>
      <c r="AX5266" s="15" t="s">
        <v>17206</v>
      </c>
      <c r="AY5266" s="15" t="s">
        <v>17207</v>
      </c>
      <c r="AZ5266" s="15" t="s">
        <v>819</v>
      </c>
      <c r="BA5266" s="15" t="s">
        <v>819</v>
      </c>
      <c r="BB5266" s="15" t="s">
        <v>13921</v>
      </c>
    </row>
    <row r="5267" spans="48:54" hidden="1" x14ac:dyDescent="0.25">
      <c r="AV5267" s="15" t="str">
        <f t="shared" si="81"/>
        <v>CA-2024-672  525 N Capitol</v>
      </c>
      <c r="AW5267" s="15" t="s">
        <v>17208</v>
      </c>
      <c r="AX5267" s="15" t="s">
        <v>17209</v>
      </c>
      <c r="AY5267" s="15" t="s">
        <v>17210</v>
      </c>
      <c r="AZ5267" s="15" t="s">
        <v>851</v>
      </c>
      <c r="BA5267" s="15" t="s">
        <v>850</v>
      </c>
      <c r="BB5267" s="15" t="s">
        <v>14011</v>
      </c>
    </row>
    <row r="5268" spans="48:54" hidden="1" x14ac:dyDescent="0.25">
      <c r="AV5268" s="15" t="str">
        <f t="shared" si="81"/>
        <v>CA-2024-673  Meridian at Corona Station</v>
      </c>
      <c r="AW5268" s="15" t="s">
        <v>17211</v>
      </c>
      <c r="AX5268" s="15" t="s">
        <v>17212</v>
      </c>
      <c r="AY5268" s="15" t="s">
        <v>17213</v>
      </c>
      <c r="AZ5268" s="15" t="s">
        <v>1928</v>
      </c>
      <c r="BA5268" s="15" t="s">
        <v>1929</v>
      </c>
      <c r="BB5268" s="15" t="s">
        <v>13726</v>
      </c>
    </row>
    <row r="5269" spans="48:54" hidden="1" x14ac:dyDescent="0.25">
      <c r="AV5269" s="15" t="str">
        <f t="shared" si="81"/>
        <v>CA-2024-675  Mountain Townhomes</v>
      </c>
      <c r="AW5269" s="15" t="s">
        <v>17214</v>
      </c>
      <c r="AX5269" s="15" t="s">
        <v>17215</v>
      </c>
      <c r="AY5269" s="15" t="s">
        <v>17216</v>
      </c>
      <c r="AZ5269" s="15" t="s">
        <v>17217</v>
      </c>
      <c r="BA5269" s="15" t="s">
        <v>341</v>
      </c>
      <c r="BB5269" s="15" t="s">
        <v>14489</v>
      </c>
    </row>
    <row r="5270" spans="48:54" hidden="1" x14ac:dyDescent="0.25">
      <c r="AV5270" s="15" t="str">
        <f t="shared" si="81"/>
        <v>CA-2024-679  Oaks on Balboa</v>
      </c>
      <c r="AW5270" s="15" t="s">
        <v>17218</v>
      </c>
      <c r="AX5270" s="15" t="s">
        <v>17219</v>
      </c>
      <c r="AY5270" s="15" t="s">
        <v>17220</v>
      </c>
      <c r="AZ5270" s="15" t="s">
        <v>819</v>
      </c>
      <c r="BA5270" s="15" t="s">
        <v>819</v>
      </c>
      <c r="BB5270" s="15" t="s">
        <v>17221</v>
      </c>
    </row>
    <row r="5271" spans="48:54" hidden="1" x14ac:dyDescent="0.25">
      <c r="AV5271" s="15" t="str">
        <f t="shared" ref="AV5271:AV5334" si="82">CONCATENATE(AW5271,"  ",AX5271)</f>
        <v>CA-2024-680  712 Seagaze</v>
      </c>
      <c r="AW5271" s="15" t="s">
        <v>17222</v>
      </c>
      <c r="AX5271" s="15" t="s">
        <v>17223</v>
      </c>
      <c r="AY5271" s="15" t="s">
        <v>17224</v>
      </c>
      <c r="AZ5271" s="15" t="s">
        <v>225</v>
      </c>
      <c r="BA5271" s="15" t="s">
        <v>848</v>
      </c>
      <c r="BB5271" s="15" t="s">
        <v>13955</v>
      </c>
    </row>
    <row r="5272" spans="48:54" hidden="1" x14ac:dyDescent="0.25">
      <c r="AV5272" s="15" t="str">
        <f t="shared" si="82"/>
        <v>CA-2024-681  Walnut Apartments</v>
      </c>
      <c r="AW5272" s="15" t="s">
        <v>17225</v>
      </c>
      <c r="AX5272" s="15" t="s">
        <v>15159</v>
      </c>
      <c r="AY5272" s="15" t="s">
        <v>17226</v>
      </c>
      <c r="AZ5272" s="15" t="s">
        <v>11491</v>
      </c>
      <c r="BA5272" s="15" t="s">
        <v>1275</v>
      </c>
      <c r="BB5272" s="15" t="s">
        <v>14464</v>
      </c>
    </row>
    <row r="5273" spans="48:54" hidden="1" x14ac:dyDescent="0.25">
      <c r="AV5273" s="15" t="str">
        <f t="shared" si="82"/>
        <v>CA-2024-683  Via Vail Village</v>
      </c>
      <c r="AW5273" s="15" t="s">
        <v>17227</v>
      </c>
      <c r="AX5273" s="15" t="s">
        <v>17228</v>
      </c>
      <c r="AY5273" s="15" t="s">
        <v>17229</v>
      </c>
      <c r="AZ5273" s="15" t="s">
        <v>4705</v>
      </c>
      <c r="BA5273" s="15" t="s">
        <v>526</v>
      </c>
      <c r="BB5273" s="15" t="s">
        <v>14527</v>
      </c>
    </row>
    <row r="5274" spans="48:54" hidden="1" x14ac:dyDescent="0.25">
      <c r="AV5274" s="15" t="str">
        <f t="shared" si="82"/>
        <v>CA-2024-684  Twin Park Landing</v>
      </c>
      <c r="AW5274" s="15" t="s">
        <v>17230</v>
      </c>
      <c r="AX5274" s="15" t="s">
        <v>17231</v>
      </c>
      <c r="AY5274" s="15" t="s">
        <v>17232</v>
      </c>
      <c r="AZ5274" s="15" t="s">
        <v>819</v>
      </c>
      <c r="BA5274" s="15" t="s">
        <v>819</v>
      </c>
      <c r="BB5274" s="15" t="s">
        <v>13989</v>
      </c>
    </row>
    <row r="5275" spans="48:54" hidden="1" x14ac:dyDescent="0.25">
      <c r="AV5275" s="15" t="str">
        <f t="shared" si="82"/>
        <v>CA-2024-686  Sunnydale HOPE SF Block 9</v>
      </c>
      <c r="AW5275" s="15" t="s">
        <v>17233</v>
      </c>
      <c r="AX5275" s="15" t="s">
        <v>17234</v>
      </c>
      <c r="AY5275" s="15" t="s">
        <v>17235</v>
      </c>
      <c r="AZ5275" s="15" t="s">
        <v>845</v>
      </c>
      <c r="BA5275" s="15" t="s">
        <v>845</v>
      </c>
      <c r="BB5275" s="15" t="s">
        <v>14041</v>
      </c>
    </row>
    <row r="5276" spans="48:54" hidden="1" x14ac:dyDescent="0.25">
      <c r="AV5276" s="15" t="str">
        <f t="shared" si="82"/>
        <v>CA-2024-690  Rovina Lane Apartments</v>
      </c>
      <c r="AW5276" s="15" t="s">
        <v>17236</v>
      </c>
      <c r="AX5276" s="15" t="s">
        <v>17237</v>
      </c>
      <c r="AY5276" s="15" t="s">
        <v>17238</v>
      </c>
      <c r="AZ5276" s="15" t="s">
        <v>1928</v>
      </c>
      <c r="BA5276" s="15" t="s">
        <v>1929</v>
      </c>
      <c r="BB5276" s="15" t="s">
        <v>13807</v>
      </c>
    </row>
    <row r="5277" spans="48:54" hidden="1" x14ac:dyDescent="0.25">
      <c r="AV5277" s="15" t="str">
        <f t="shared" si="82"/>
        <v>CA-2024-691  Pacific Crest Commons</v>
      </c>
      <c r="AW5277" s="15" t="s">
        <v>17239</v>
      </c>
      <c r="AX5277" s="15" t="s">
        <v>17240</v>
      </c>
      <c r="AY5277" s="15" t="s">
        <v>17241</v>
      </c>
      <c r="AZ5277" s="15" t="s">
        <v>1104</v>
      </c>
      <c r="BA5277" s="15" t="s">
        <v>855</v>
      </c>
      <c r="BB5277" s="15" t="s">
        <v>13871</v>
      </c>
    </row>
    <row r="5278" spans="48:54" hidden="1" x14ac:dyDescent="0.25">
      <c r="AV5278" s="15" t="str">
        <f t="shared" si="82"/>
        <v>CA-2024-700  Kensington Apartments</v>
      </c>
      <c r="AW5278" s="15" t="s">
        <v>17242</v>
      </c>
      <c r="AX5278" s="15" t="s">
        <v>7507</v>
      </c>
      <c r="AY5278" s="15"/>
      <c r="AZ5278" s="15" t="s">
        <v>326</v>
      </c>
      <c r="BA5278" s="15" t="s">
        <v>526</v>
      </c>
      <c r="BB5278" s="15" t="s">
        <v>14287</v>
      </c>
    </row>
    <row r="5279" spans="48:54" hidden="1" x14ac:dyDescent="0.25">
      <c r="AV5279" s="15" t="str">
        <f t="shared" si="82"/>
        <v>CA-2024-703  Broadway Meadows</v>
      </c>
      <c r="AW5279" s="15" t="s">
        <v>17243</v>
      </c>
      <c r="AX5279" s="15" t="s">
        <v>17244</v>
      </c>
      <c r="AY5279" s="15" t="s">
        <v>17245</v>
      </c>
      <c r="AZ5279" s="15" t="s">
        <v>13271</v>
      </c>
      <c r="BA5279" s="15" t="s">
        <v>838</v>
      </c>
      <c r="BB5279" s="15" t="s">
        <v>14512</v>
      </c>
    </row>
    <row r="5280" spans="48:54" hidden="1" x14ac:dyDescent="0.25">
      <c r="AV5280" s="15" t="str">
        <f t="shared" si="82"/>
        <v>CA-2024-705  Avenue 44 Apartments</v>
      </c>
      <c r="AW5280" s="15" t="s">
        <v>17246</v>
      </c>
      <c r="AX5280" s="15" t="s">
        <v>17247</v>
      </c>
      <c r="AY5280" s="15"/>
      <c r="AZ5280" s="15" t="s">
        <v>574</v>
      </c>
      <c r="BA5280" s="15" t="s">
        <v>526</v>
      </c>
      <c r="BB5280" s="15" t="s">
        <v>17248</v>
      </c>
    </row>
    <row r="5281" spans="48:54" hidden="1" x14ac:dyDescent="0.25">
      <c r="AV5281" s="15" t="str">
        <f t="shared" si="82"/>
        <v>CA-2024-706  Alvarado Creek Apartments</v>
      </c>
      <c r="AW5281" s="15" t="s">
        <v>17249</v>
      </c>
      <c r="AX5281" s="15" t="s">
        <v>17250</v>
      </c>
      <c r="AY5281" s="15" t="s">
        <v>17251</v>
      </c>
      <c r="AZ5281" s="15" t="s">
        <v>848</v>
      </c>
      <c r="BA5281" s="15" t="s">
        <v>848</v>
      </c>
      <c r="BB5281" s="15" t="s">
        <v>14623</v>
      </c>
    </row>
    <row r="5282" spans="48:54" hidden="1" x14ac:dyDescent="0.25">
      <c r="AV5282" s="15" t="str">
        <f t="shared" si="82"/>
        <v>CA-2024-716  Livingston B Street</v>
      </c>
      <c r="AW5282" s="15" t="s">
        <v>17252</v>
      </c>
      <c r="AX5282" s="15" t="s">
        <v>17253</v>
      </c>
      <c r="AY5282" s="15"/>
      <c r="AZ5282" s="15" t="s">
        <v>1407</v>
      </c>
      <c r="BA5282" s="15" t="s">
        <v>820</v>
      </c>
      <c r="BB5282" s="15" t="s">
        <v>13722</v>
      </c>
    </row>
    <row r="5283" spans="48:54" hidden="1" x14ac:dyDescent="0.25">
      <c r="AV5283" s="15" t="str">
        <f t="shared" si="82"/>
        <v>CA-2024-719  Sunnydale HOPE SF Block 7</v>
      </c>
      <c r="AW5283" s="15" t="s">
        <v>17254</v>
      </c>
      <c r="AX5283" s="15" t="s">
        <v>17255</v>
      </c>
      <c r="AY5283" s="15" t="s">
        <v>17256</v>
      </c>
      <c r="AZ5283" s="15" t="s">
        <v>845</v>
      </c>
      <c r="BA5283" s="15" t="s">
        <v>845</v>
      </c>
      <c r="BB5283" s="15" t="s">
        <v>14041</v>
      </c>
    </row>
    <row r="5284" spans="48:54" hidden="1" x14ac:dyDescent="0.25">
      <c r="AV5284" s="15" t="str">
        <f t="shared" si="82"/>
        <v>CA-2024-724  River Grove II</v>
      </c>
      <c r="AW5284" s="15" t="s">
        <v>17257</v>
      </c>
      <c r="AX5284" s="15" t="s">
        <v>17258</v>
      </c>
      <c r="AY5284" s="15" t="s">
        <v>17259</v>
      </c>
      <c r="AZ5284" s="15" t="s">
        <v>7172</v>
      </c>
      <c r="BA5284" s="15" t="s">
        <v>859</v>
      </c>
      <c r="BB5284" s="15" t="s">
        <v>14598</v>
      </c>
    </row>
    <row r="5285" spans="48:54" hidden="1" x14ac:dyDescent="0.25">
      <c r="AV5285" s="15" t="str">
        <f t="shared" si="82"/>
        <v>CA-2024-726  Arrowhead Grove Phase IV</v>
      </c>
      <c r="AW5285" s="15" t="s">
        <v>17260</v>
      </c>
      <c r="AX5285" s="15" t="s">
        <v>17261</v>
      </c>
      <c r="AY5285" s="15" t="s">
        <v>17262</v>
      </c>
      <c r="AZ5285" s="15" t="s">
        <v>882</v>
      </c>
      <c r="BA5285" s="15" t="s">
        <v>882</v>
      </c>
      <c r="BB5285" s="15" t="s">
        <v>14141</v>
      </c>
    </row>
    <row r="5286" spans="48:54" hidden="1" x14ac:dyDescent="0.25">
      <c r="AV5286" s="15" t="str">
        <f t="shared" si="82"/>
        <v>CA-2024-727  Sakura</v>
      </c>
      <c r="AW5286" s="15" t="s">
        <v>17263</v>
      </c>
      <c r="AX5286" s="15" t="s">
        <v>17264</v>
      </c>
      <c r="AY5286" s="15" t="s">
        <v>17265</v>
      </c>
      <c r="AZ5286" s="15" t="s">
        <v>781</v>
      </c>
      <c r="BA5286" s="15" t="s">
        <v>781</v>
      </c>
      <c r="BB5286" s="15" t="s">
        <v>14007</v>
      </c>
    </row>
    <row r="5287" spans="48:54" hidden="1" x14ac:dyDescent="0.25">
      <c r="AV5287" s="15" t="str">
        <f t="shared" si="82"/>
        <v>CA-2024-731  North Fair Oaks Apartments</v>
      </c>
      <c r="AW5287" s="15" t="s">
        <v>17266</v>
      </c>
      <c r="AX5287" s="15" t="s">
        <v>17267</v>
      </c>
      <c r="AY5287" s="15" t="s">
        <v>17268</v>
      </c>
      <c r="AZ5287" s="15" t="s">
        <v>17269</v>
      </c>
      <c r="BA5287" s="15" t="s">
        <v>838</v>
      </c>
      <c r="BB5287" s="15" t="s">
        <v>14370</v>
      </c>
    </row>
    <row r="5288" spans="48:54" hidden="1" x14ac:dyDescent="0.25">
      <c r="AV5288" s="15" t="str">
        <f t="shared" si="82"/>
        <v>CA-2024-732  Veteran Commons</v>
      </c>
      <c r="AW5288" s="15" t="s">
        <v>17270</v>
      </c>
      <c r="AX5288" s="15" t="s">
        <v>17271</v>
      </c>
      <c r="AY5288" s="15" t="s">
        <v>17272</v>
      </c>
      <c r="AZ5288" s="15" t="s">
        <v>539</v>
      </c>
      <c r="BA5288" s="15" t="s">
        <v>819</v>
      </c>
      <c r="BB5288" s="15" t="s">
        <v>17273</v>
      </c>
    </row>
    <row r="5289" spans="48:54" hidden="1" x14ac:dyDescent="0.25">
      <c r="AV5289" s="15" t="str">
        <f t="shared" si="82"/>
        <v>CA-2024-735  Victory Boulevard</v>
      </c>
      <c r="AW5289" s="15" t="s">
        <v>17274</v>
      </c>
      <c r="AX5289" s="15" t="s">
        <v>17275</v>
      </c>
      <c r="AY5289" s="15" t="s">
        <v>17276</v>
      </c>
      <c r="AZ5289" s="15" t="s">
        <v>819</v>
      </c>
      <c r="BA5289" s="15" t="s">
        <v>819</v>
      </c>
      <c r="BB5289" s="15" t="s">
        <v>17221</v>
      </c>
    </row>
    <row r="5290" spans="48:54" hidden="1" x14ac:dyDescent="0.25">
      <c r="AV5290" s="15" t="str">
        <f t="shared" si="82"/>
        <v>CA-2024-736  Distel Circle</v>
      </c>
      <c r="AW5290" s="15" t="s">
        <v>17277</v>
      </c>
      <c r="AX5290" s="15" t="s">
        <v>17278</v>
      </c>
      <c r="AY5290" s="15" t="s">
        <v>17279</v>
      </c>
      <c r="AZ5290" s="15" t="s">
        <v>17280</v>
      </c>
      <c r="BA5290" s="15" t="s">
        <v>850</v>
      </c>
      <c r="BB5290" s="15" t="s">
        <v>17281</v>
      </c>
    </row>
    <row r="5291" spans="48:54" hidden="1" x14ac:dyDescent="0.25">
      <c r="AV5291" s="15" t="str">
        <f t="shared" si="82"/>
        <v>CA-2024-737  Larkin Pine Senior Housing</v>
      </c>
      <c r="AW5291" s="15" t="s">
        <v>17282</v>
      </c>
      <c r="AX5291" s="15" t="s">
        <v>9147</v>
      </c>
      <c r="AY5291" s="15" t="s">
        <v>17283</v>
      </c>
      <c r="AZ5291" s="15" t="s">
        <v>845</v>
      </c>
      <c r="BA5291" s="15" t="s">
        <v>845</v>
      </c>
      <c r="BB5291" s="15" t="s">
        <v>13800</v>
      </c>
    </row>
    <row r="5292" spans="48:54" hidden="1" x14ac:dyDescent="0.25">
      <c r="AV5292" s="15" t="str">
        <f t="shared" si="82"/>
        <v>CA-2024-738  Kooser Apartments</v>
      </c>
      <c r="AW5292" s="15" t="s">
        <v>17284</v>
      </c>
      <c r="AX5292" s="15" t="s">
        <v>17285</v>
      </c>
      <c r="AY5292" s="15" t="s">
        <v>17286</v>
      </c>
      <c r="AZ5292" s="15" t="s">
        <v>851</v>
      </c>
      <c r="BA5292" s="15" t="s">
        <v>850</v>
      </c>
      <c r="BB5292" s="15" t="s">
        <v>13832</v>
      </c>
    </row>
    <row r="5293" spans="48:54" hidden="1" x14ac:dyDescent="0.25">
      <c r="AV5293" s="15" t="str">
        <f t="shared" si="82"/>
        <v>CA-2024-740  Westside Village</v>
      </c>
      <c r="AW5293" s="15" t="s">
        <v>17287</v>
      </c>
      <c r="AX5293" s="15" t="s">
        <v>1270</v>
      </c>
      <c r="AY5293" s="15" t="s">
        <v>17288</v>
      </c>
      <c r="AZ5293" s="15" t="s">
        <v>1011</v>
      </c>
      <c r="BA5293" s="15" t="s">
        <v>1011</v>
      </c>
      <c r="BB5293" s="15" t="s">
        <v>13744</v>
      </c>
    </row>
    <row r="5294" spans="48:54" hidden="1" x14ac:dyDescent="0.25">
      <c r="AV5294" s="15" t="str">
        <f t="shared" si="82"/>
        <v>CA-2024-744  Villa Verde</v>
      </c>
      <c r="AW5294" s="15" t="s">
        <v>17289</v>
      </c>
      <c r="AX5294" s="15" t="s">
        <v>14862</v>
      </c>
      <c r="AY5294" s="15" t="s">
        <v>17290</v>
      </c>
      <c r="AZ5294" s="15" t="s">
        <v>216</v>
      </c>
      <c r="BA5294" s="15" t="s">
        <v>526</v>
      </c>
      <c r="BB5294" s="15" t="s">
        <v>13793</v>
      </c>
    </row>
    <row r="5295" spans="48:54" hidden="1" x14ac:dyDescent="0.25">
      <c r="AV5295" s="15" t="str">
        <f t="shared" si="82"/>
        <v>CA-2024-745  300 De Haro</v>
      </c>
      <c r="AW5295" s="15" t="s">
        <v>17291</v>
      </c>
      <c r="AX5295" s="15" t="s">
        <v>17292</v>
      </c>
      <c r="AY5295" s="15" t="s">
        <v>17293</v>
      </c>
      <c r="AZ5295" s="15" t="s">
        <v>845</v>
      </c>
      <c r="BA5295" s="15" t="s">
        <v>845</v>
      </c>
      <c r="BB5295" s="15" t="s">
        <v>13791</v>
      </c>
    </row>
    <row r="5296" spans="48:54" hidden="1" x14ac:dyDescent="0.25">
      <c r="AV5296" s="15" t="str">
        <f t="shared" si="82"/>
        <v>CA-2024-746  Avanzando San Ysidro</v>
      </c>
      <c r="AW5296" s="15" t="s">
        <v>17294</v>
      </c>
      <c r="AX5296" s="15" t="s">
        <v>17295</v>
      </c>
      <c r="AY5296" s="15" t="s">
        <v>17296</v>
      </c>
      <c r="AZ5296" s="15" t="s">
        <v>848</v>
      </c>
      <c r="BA5296" s="15" t="s">
        <v>848</v>
      </c>
      <c r="BB5296" s="15" t="s">
        <v>14335</v>
      </c>
    </row>
    <row r="5297" spans="48:54" hidden="1" x14ac:dyDescent="0.25">
      <c r="AV5297" s="15" t="str">
        <f t="shared" si="82"/>
        <v>CA-2024-750  Century + Restorative Care Village Phase I</v>
      </c>
      <c r="AW5297" s="15" t="s">
        <v>17297</v>
      </c>
      <c r="AX5297" s="15" t="s">
        <v>17298</v>
      </c>
      <c r="AY5297" s="15" t="s">
        <v>17299</v>
      </c>
      <c r="AZ5297" s="15" t="s">
        <v>819</v>
      </c>
      <c r="BA5297" s="15" t="s">
        <v>819</v>
      </c>
      <c r="BB5297" s="15" t="s">
        <v>13851</v>
      </c>
    </row>
    <row r="5298" spans="48:54" hidden="1" x14ac:dyDescent="0.25">
      <c r="AV5298" s="15" t="str">
        <f t="shared" si="82"/>
        <v>CA-2024-751  Weingart Tower 1B</v>
      </c>
      <c r="AW5298" s="15" t="s">
        <v>17300</v>
      </c>
      <c r="AX5298" s="15" t="s">
        <v>17301</v>
      </c>
      <c r="AY5298" s="15" t="s">
        <v>17302</v>
      </c>
      <c r="AZ5298" s="15" t="s">
        <v>819</v>
      </c>
      <c r="BA5298" s="15" t="s">
        <v>819</v>
      </c>
      <c r="BB5298" s="15" t="s">
        <v>13718</v>
      </c>
    </row>
    <row r="5299" spans="48:54" hidden="1" x14ac:dyDescent="0.25">
      <c r="AV5299" s="15" t="str">
        <f t="shared" si="82"/>
        <v>CA-2024-753  Harrington Grove Apartments</v>
      </c>
      <c r="AW5299" s="15" t="s">
        <v>17303</v>
      </c>
      <c r="AX5299" s="15" t="s">
        <v>17304</v>
      </c>
      <c r="AY5299" s="15" t="s">
        <v>17305</v>
      </c>
      <c r="AZ5299" s="15" t="s">
        <v>1049</v>
      </c>
      <c r="BA5299" s="15" t="s">
        <v>781</v>
      </c>
      <c r="BB5299" s="15" t="s">
        <v>14255</v>
      </c>
    </row>
    <row r="5300" spans="48:54" hidden="1" x14ac:dyDescent="0.25">
      <c r="AV5300" s="15" t="str">
        <f t="shared" si="82"/>
        <v>CA-2024-754  Oak View Ranch Senior Apartments</v>
      </c>
      <c r="AW5300" s="15" t="s">
        <v>17306</v>
      </c>
      <c r="AX5300" s="15" t="s">
        <v>17307</v>
      </c>
      <c r="AY5300" s="15" t="s">
        <v>16436</v>
      </c>
      <c r="AZ5300" s="15" t="s">
        <v>326</v>
      </c>
      <c r="BA5300" s="15" t="s">
        <v>526</v>
      </c>
      <c r="BB5300" s="15" t="s">
        <v>14287</v>
      </c>
    </row>
    <row r="5301" spans="48:54" hidden="1" x14ac:dyDescent="0.25">
      <c r="AV5301" s="15" t="str">
        <f t="shared" si="82"/>
        <v>CA-2024-756  Viscar Terrace Apartments</v>
      </c>
      <c r="AW5301" s="15" t="s">
        <v>17308</v>
      </c>
      <c r="AX5301" s="15" t="s">
        <v>17309</v>
      </c>
      <c r="AY5301" s="15" t="s">
        <v>17310</v>
      </c>
      <c r="AZ5301" s="15" t="s">
        <v>326</v>
      </c>
      <c r="BA5301" s="15" t="s">
        <v>526</v>
      </c>
      <c r="BB5301" s="15" t="s">
        <v>14287</v>
      </c>
    </row>
    <row r="5302" spans="48:54" hidden="1" x14ac:dyDescent="0.25">
      <c r="AV5302" s="15" t="str">
        <f t="shared" si="82"/>
        <v>CA-2024-757  Tampico Motel Conversion</v>
      </c>
      <c r="AW5302" s="15" t="s">
        <v>17311</v>
      </c>
      <c r="AX5302" s="15" t="s">
        <v>17312</v>
      </c>
      <c r="AY5302" s="15" t="s">
        <v>17313</v>
      </c>
      <c r="AZ5302" s="15" t="s">
        <v>1276</v>
      </c>
      <c r="BA5302" s="15" t="s">
        <v>1277</v>
      </c>
      <c r="BB5302" s="15" t="s">
        <v>14275</v>
      </c>
    </row>
    <row r="5303" spans="48:54" hidden="1" x14ac:dyDescent="0.25">
      <c r="AV5303" s="15" t="str">
        <f t="shared" si="82"/>
        <v>CA-2024-759  Locke Lofts</v>
      </c>
      <c r="AW5303" s="15" t="s">
        <v>17314</v>
      </c>
      <c r="AX5303" s="15" t="s">
        <v>17315</v>
      </c>
      <c r="AY5303" s="15" t="s">
        <v>17316</v>
      </c>
      <c r="AZ5303" s="15" t="s">
        <v>819</v>
      </c>
      <c r="BA5303" s="15" t="s">
        <v>819</v>
      </c>
      <c r="BB5303" s="15" t="s">
        <v>13900</v>
      </c>
    </row>
    <row r="5304" spans="48:54" hidden="1" x14ac:dyDescent="0.25">
      <c r="AV5304" s="15" t="str">
        <f t="shared" si="82"/>
        <v>CA-2024-767  160 Freelon</v>
      </c>
      <c r="AW5304" s="15" t="s">
        <v>17317</v>
      </c>
      <c r="AX5304" s="15" t="s">
        <v>17318</v>
      </c>
      <c r="AY5304" s="15" t="s">
        <v>17319</v>
      </c>
      <c r="AZ5304" s="15" t="s">
        <v>845</v>
      </c>
      <c r="BA5304" s="15" t="s">
        <v>845</v>
      </c>
      <c r="BB5304" s="15" t="s">
        <v>13728</v>
      </c>
    </row>
    <row r="5305" spans="48:54" hidden="1" x14ac:dyDescent="0.25">
      <c r="AV5305" s="15" t="str">
        <f t="shared" si="82"/>
        <v>CA-2024-768  Moreland Apartments</v>
      </c>
      <c r="AW5305" s="15" t="s">
        <v>17320</v>
      </c>
      <c r="AX5305" s="15" t="s">
        <v>17321</v>
      </c>
      <c r="AY5305" s="15" t="s">
        <v>17322</v>
      </c>
      <c r="AZ5305" s="15" t="s">
        <v>851</v>
      </c>
      <c r="BA5305" s="15" t="s">
        <v>850</v>
      </c>
      <c r="BB5305" s="15" t="s">
        <v>14296</v>
      </c>
    </row>
    <row r="5306" spans="48:54" hidden="1" x14ac:dyDescent="0.25">
      <c r="AV5306" s="15" t="str">
        <f t="shared" si="82"/>
        <v>CA-2024-771  4575 Scotts Valley Apartments</v>
      </c>
      <c r="AW5306" s="15" t="s">
        <v>17323</v>
      </c>
      <c r="AX5306" s="15" t="s">
        <v>17324</v>
      </c>
      <c r="AY5306" s="15" t="s">
        <v>17325</v>
      </c>
      <c r="AZ5306" s="15" t="s">
        <v>10790</v>
      </c>
      <c r="BA5306" s="15" t="s">
        <v>1011</v>
      </c>
      <c r="BB5306" s="15" t="s">
        <v>14104</v>
      </c>
    </row>
    <row r="5307" spans="48:54" hidden="1" x14ac:dyDescent="0.25">
      <c r="AV5307" s="15" t="str">
        <f t="shared" si="82"/>
        <v>CA-2024-774  Casa de la Luz</v>
      </c>
      <c r="AW5307" s="15" t="s">
        <v>17326</v>
      </c>
      <c r="AX5307" s="15" t="s">
        <v>17327</v>
      </c>
      <c r="AY5307" s="15" t="s">
        <v>17328</v>
      </c>
      <c r="AZ5307" s="15" t="s">
        <v>17329</v>
      </c>
      <c r="BA5307" s="15" t="s">
        <v>819</v>
      </c>
      <c r="BB5307" s="15" t="s">
        <v>14324</v>
      </c>
    </row>
    <row r="5308" spans="48:54" hidden="1" x14ac:dyDescent="0.25">
      <c r="AV5308" s="15" t="str">
        <f t="shared" si="82"/>
        <v>CA-2024-775  Cudahy Seniors</v>
      </c>
      <c r="AW5308" s="15" t="s">
        <v>17330</v>
      </c>
      <c r="AX5308" s="15" t="s">
        <v>17331</v>
      </c>
      <c r="AY5308" s="15" t="s">
        <v>17332</v>
      </c>
      <c r="AZ5308" s="15" t="s">
        <v>223</v>
      </c>
      <c r="BA5308" s="15" t="s">
        <v>819</v>
      </c>
      <c r="BB5308" s="15" t="s">
        <v>13903</v>
      </c>
    </row>
    <row r="5309" spans="48:54" hidden="1" x14ac:dyDescent="0.25">
      <c r="AV5309" s="15" t="str">
        <f t="shared" si="82"/>
        <v>CA-2024-785  San Joaquin Senior, San Joaquin Apartments and Cal</v>
      </c>
      <c r="AW5309" s="15" t="s">
        <v>17333</v>
      </c>
      <c r="AX5309" s="15" t="s">
        <v>17334</v>
      </c>
      <c r="AY5309" s="15" t="s">
        <v>17335</v>
      </c>
      <c r="AZ5309" s="15" t="s">
        <v>219</v>
      </c>
      <c r="BA5309" s="15" t="s">
        <v>830</v>
      </c>
      <c r="BB5309" s="15" t="s">
        <v>13732</v>
      </c>
    </row>
    <row r="5310" spans="48:54" hidden="1" x14ac:dyDescent="0.25">
      <c r="AV5310" s="15" t="str">
        <f t="shared" si="82"/>
        <v>CA-2024-787  Lake Isabella Senior Apartments I &amp; II</v>
      </c>
      <c r="AW5310" s="15" t="s">
        <v>17336</v>
      </c>
      <c r="AX5310" s="15" t="s">
        <v>17337</v>
      </c>
      <c r="AY5310" s="15" t="s">
        <v>17338</v>
      </c>
      <c r="AZ5310" s="15" t="s">
        <v>8895</v>
      </c>
      <c r="BA5310" s="15" t="s">
        <v>829</v>
      </c>
      <c r="BB5310" s="15" t="s">
        <v>13730</v>
      </c>
    </row>
    <row r="5311" spans="48:54" hidden="1" x14ac:dyDescent="0.25">
      <c r="AV5311" s="15" t="str">
        <f t="shared" si="82"/>
        <v>CA-2025-007  St. Paul Terrace</v>
      </c>
      <c r="AW5311" s="15" t="s">
        <v>17339</v>
      </c>
      <c r="AX5311" s="15" t="s">
        <v>17340</v>
      </c>
      <c r="AY5311" s="15" t="s">
        <v>17341</v>
      </c>
      <c r="AZ5311" s="15" t="s">
        <v>215</v>
      </c>
      <c r="BA5311" s="15" t="s">
        <v>332</v>
      </c>
      <c r="BB5311" s="15" t="s">
        <v>13746</v>
      </c>
    </row>
    <row r="5312" spans="48:54" hidden="1" x14ac:dyDescent="0.25">
      <c r="AV5312" s="15" t="str">
        <f t="shared" si="82"/>
        <v>CA-2025-008  Laquilh Hou Daqh</v>
      </c>
      <c r="AW5312" s="15" t="s">
        <v>17342</v>
      </c>
      <c r="AX5312" s="15" t="s">
        <v>17343</v>
      </c>
      <c r="AY5312" s="15" t="s">
        <v>17344</v>
      </c>
      <c r="AZ5312" s="15" t="s">
        <v>654</v>
      </c>
      <c r="BA5312" s="15" t="s">
        <v>1937</v>
      </c>
      <c r="BB5312" s="15" t="s">
        <v>14167</v>
      </c>
    </row>
    <row r="5313" spans="48:54" hidden="1" x14ac:dyDescent="0.25">
      <c r="AV5313" s="15" t="str">
        <f t="shared" si="82"/>
        <v>CA-2025-013  Tracy Apartments Phase I</v>
      </c>
      <c r="AW5313" s="15" t="s">
        <v>17345</v>
      </c>
      <c r="AX5313" s="15" t="s">
        <v>17346</v>
      </c>
      <c r="AY5313" s="15" t="s">
        <v>17347</v>
      </c>
      <c r="AZ5313" s="15" t="s">
        <v>1240</v>
      </c>
      <c r="BA5313" s="15" t="s">
        <v>219</v>
      </c>
      <c r="BB5313" s="15" t="s">
        <v>14251</v>
      </c>
    </row>
    <row r="5314" spans="48:54" hidden="1" x14ac:dyDescent="0.25">
      <c r="AV5314" s="15" t="str">
        <f t="shared" si="82"/>
        <v>CA-2025-017  Cypress Lane Senior Apartments</v>
      </c>
      <c r="AW5314" s="15" t="s">
        <v>17348</v>
      </c>
      <c r="AX5314" s="15" t="s">
        <v>17349</v>
      </c>
      <c r="AY5314" s="15" t="s">
        <v>17350</v>
      </c>
      <c r="AZ5314" s="15" t="s">
        <v>4553</v>
      </c>
      <c r="BA5314" s="15" t="s">
        <v>1925</v>
      </c>
      <c r="BB5314" s="15" t="s">
        <v>14511</v>
      </c>
    </row>
    <row r="5315" spans="48:54" hidden="1" x14ac:dyDescent="0.25">
      <c r="AV5315" s="15" t="str">
        <f t="shared" si="82"/>
        <v>CA-2025-022  Pacific Street Apartments Nine</v>
      </c>
      <c r="AW5315" s="15" t="s">
        <v>17351</v>
      </c>
      <c r="AX5315" s="15" t="s">
        <v>17352</v>
      </c>
      <c r="AY5315" s="15"/>
      <c r="AZ5315" s="15" t="s">
        <v>17</v>
      </c>
      <c r="BA5315" s="15" t="s">
        <v>362</v>
      </c>
      <c r="BB5315" s="15" t="s">
        <v>14055</v>
      </c>
    </row>
    <row r="5316" spans="48:54" hidden="1" x14ac:dyDescent="0.25">
      <c r="AV5316" s="15" t="str">
        <f t="shared" si="82"/>
        <v>CA-2025-023  Serra Mesa Apartments</v>
      </c>
      <c r="AW5316" s="15" t="s">
        <v>17353</v>
      </c>
      <c r="AX5316" s="15" t="s">
        <v>17354</v>
      </c>
      <c r="AY5316" s="15" t="s">
        <v>17355</v>
      </c>
      <c r="AZ5316" s="15" t="s">
        <v>848</v>
      </c>
      <c r="BA5316" s="15" t="s">
        <v>848</v>
      </c>
      <c r="BB5316" s="15" t="s">
        <v>17356</v>
      </c>
    </row>
    <row r="5317" spans="48:54" hidden="1" x14ac:dyDescent="0.25">
      <c r="AV5317" s="15" t="str">
        <f t="shared" si="82"/>
        <v>CA-2025-025  Reedley Elderly</v>
      </c>
      <c r="AW5317" s="15" t="s">
        <v>17357</v>
      </c>
      <c r="AX5317" s="15" t="s">
        <v>17358</v>
      </c>
      <c r="AY5317" s="15" t="s">
        <v>17359</v>
      </c>
      <c r="AZ5317" s="15" t="s">
        <v>784</v>
      </c>
      <c r="BA5317" s="15" t="s">
        <v>830</v>
      </c>
      <c r="BB5317" s="15" t="s">
        <v>14542</v>
      </c>
    </row>
    <row r="5318" spans="48:54" hidden="1" x14ac:dyDescent="0.25">
      <c r="AV5318" s="15" t="str">
        <f t="shared" si="82"/>
        <v>CA-2025-032  Orchard View Apartments II</v>
      </c>
      <c r="AW5318" s="15" t="s">
        <v>17360</v>
      </c>
      <c r="AX5318" s="15" t="s">
        <v>17361</v>
      </c>
      <c r="AY5318" s="15" t="s">
        <v>16110</v>
      </c>
      <c r="AZ5318" s="15" t="s">
        <v>1924</v>
      </c>
      <c r="BA5318" s="15" t="s">
        <v>1925</v>
      </c>
      <c r="BB5318" s="15" t="s">
        <v>14112</v>
      </c>
    </row>
    <row r="5319" spans="48:54" hidden="1" x14ac:dyDescent="0.25">
      <c r="AV5319" s="15" t="str">
        <f t="shared" si="82"/>
        <v>CA-2025-034  Brea PSH</v>
      </c>
      <c r="AW5319" s="15" t="s">
        <v>17362</v>
      </c>
      <c r="AX5319" s="15" t="s">
        <v>17363</v>
      </c>
      <c r="AY5319" s="15" t="s">
        <v>17364</v>
      </c>
      <c r="AZ5319" s="15" t="s">
        <v>370</v>
      </c>
      <c r="BA5319" s="15" t="s">
        <v>1277</v>
      </c>
      <c r="BB5319" s="15" t="s">
        <v>13888</v>
      </c>
    </row>
    <row r="5320" spans="48:54" hidden="1" x14ac:dyDescent="0.25">
      <c r="AV5320" s="15" t="str">
        <f t="shared" si="82"/>
        <v>CA-2025-036  La Trinidad Apartments</v>
      </c>
      <c r="AW5320" s="15" t="s">
        <v>17365</v>
      </c>
      <c r="AX5320" s="15" t="s">
        <v>17366</v>
      </c>
      <c r="AY5320" s="15" t="s">
        <v>17367</v>
      </c>
      <c r="AZ5320" s="15" t="s">
        <v>819</v>
      </c>
      <c r="BA5320" s="15" t="s">
        <v>819</v>
      </c>
      <c r="BB5320" s="15" t="s">
        <v>13767</v>
      </c>
    </row>
    <row r="5321" spans="48:54" hidden="1" x14ac:dyDescent="0.25">
      <c r="AV5321" s="15" t="str">
        <f t="shared" si="82"/>
        <v>CA-2025-038  Armory Arts Collective</v>
      </c>
      <c r="AW5321" s="15" t="s">
        <v>17368</v>
      </c>
      <c r="AX5321" s="15" t="s">
        <v>17369</v>
      </c>
      <c r="AY5321" s="15" t="s">
        <v>17370</v>
      </c>
      <c r="AZ5321" s="15" t="s">
        <v>1101</v>
      </c>
      <c r="BA5321" s="15" t="s">
        <v>819</v>
      </c>
      <c r="BB5321" s="15" t="s">
        <v>17371</v>
      </c>
    </row>
    <row r="5322" spans="48:54" hidden="1" x14ac:dyDescent="0.25">
      <c r="AV5322" s="15" t="str">
        <f t="shared" si="82"/>
        <v>CA-2025-039  Coast Villas</v>
      </c>
      <c r="AW5322" s="15" t="s">
        <v>17372</v>
      </c>
      <c r="AX5322" s="15" t="s">
        <v>17373</v>
      </c>
      <c r="AY5322" s="15" t="s">
        <v>17374</v>
      </c>
      <c r="AZ5322" s="15" t="s">
        <v>225</v>
      </c>
      <c r="BA5322" s="15" t="s">
        <v>848</v>
      </c>
      <c r="BB5322" s="15" t="s">
        <v>13955</v>
      </c>
    </row>
    <row r="5323" spans="48:54" hidden="1" x14ac:dyDescent="0.25">
      <c r="AV5323" s="15" t="str">
        <f t="shared" si="82"/>
        <v>CA-2025-041  Cape Cod</v>
      </c>
      <c r="AW5323" s="15" t="s">
        <v>17375</v>
      </c>
      <c r="AX5323" s="15" t="s">
        <v>17376</v>
      </c>
      <c r="AY5323" s="15" t="s">
        <v>17377</v>
      </c>
      <c r="AZ5323" s="15" t="s">
        <v>4553</v>
      </c>
      <c r="BA5323" s="15" t="s">
        <v>1925</v>
      </c>
      <c r="BB5323" s="15" t="s">
        <v>14511</v>
      </c>
    </row>
    <row r="5324" spans="48:54" hidden="1" x14ac:dyDescent="0.25">
      <c r="AV5324" s="15" t="str">
        <f t="shared" si="82"/>
        <v>CA-2025-042  Cypress Point</v>
      </c>
      <c r="AW5324" s="15" t="s">
        <v>17378</v>
      </c>
      <c r="AX5324" s="15" t="s">
        <v>17379</v>
      </c>
      <c r="AY5324" s="15"/>
      <c r="AZ5324" s="15" t="s">
        <v>17380</v>
      </c>
      <c r="BA5324" s="15" t="s">
        <v>838</v>
      </c>
      <c r="BB5324" s="15" t="s">
        <v>17381</v>
      </c>
    </row>
    <row r="5325" spans="48:54" hidden="1" x14ac:dyDescent="0.25">
      <c r="AV5325" s="15" t="str">
        <f t="shared" si="82"/>
        <v>CA-2025-044  Hollister Lofts</v>
      </c>
      <c r="AW5325" s="15" t="s">
        <v>17382</v>
      </c>
      <c r="AX5325" s="15" t="s">
        <v>17383</v>
      </c>
      <c r="AY5325" s="15" t="s">
        <v>17384</v>
      </c>
      <c r="AZ5325" s="15" t="s">
        <v>345</v>
      </c>
      <c r="BA5325" s="15" t="s">
        <v>345</v>
      </c>
      <c r="BB5325" s="15" t="s">
        <v>13880</v>
      </c>
    </row>
    <row r="5326" spans="48:54" hidden="1" x14ac:dyDescent="0.25">
      <c r="AV5326" s="15" t="str">
        <f t="shared" si="82"/>
        <v>CA-2025-045  Clearlake Apartments</v>
      </c>
      <c r="AW5326" s="15" t="s">
        <v>17385</v>
      </c>
      <c r="AX5326" s="15" t="s">
        <v>1504</v>
      </c>
      <c r="AY5326" s="15" t="s">
        <v>17386</v>
      </c>
      <c r="AZ5326" s="15" t="s">
        <v>324</v>
      </c>
      <c r="BA5326" s="15" t="s">
        <v>323</v>
      </c>
      <c r="BB5326" s="15" t="s">
        <v>13809</v>
      </c>
    </row>
    <row r="5327" spans="48:54" hidden="1" x14ac:dyDescent="0.25">
      <c r="AV5327" s="15" t="str">
        <f t="shared" si="82"/>
        <v>CA-2025-049  Navajo Family Apartments</v>
      </c>
      <c r="AW5327" s="15" t="s">
        <v>17387</v>
      </c>
      <c r="AX5327" s="15" t="s">
        <v>17388</v>
      </c>
      <c r="AY5327" s="15" t="s">
        <v>17389</v>
      </c>
      <c r="AZ5327" s="15" t="s">
        <v>848</v>
      </c>
      <c r="BA5327" s="15" t="s">
        <v>848</v>
      </c>
      <c r="BB5327" s="15" t="s">
        <v>17390</v>
      </c>
    </row>
    <row r="5328" spans="48:54" hidden="1" x14ac:dyDescent="0.25">
      <c r="AV5328" s="15" t="str">
        <f t="shared" si="82"/>
        <v>CA-2025-052  U.S.VETS - E Street</v>
      </c>
      <c r="AW5328" s="15" t="s">
        <v>17391</v>
      </c>
      <c r="AX5328" s="15" t="s">
        <v>17392</v>
      </c>
      <c r="AY5328" s="15" t="s">
        <v>17393</v>
      </c>
      <c r="AZ5328" s="15" t="s">
        <v>882</v>
      </c>
      <c r="BA5328" s="15" t="s">
        <v>882</v>
      </c>
      <c r="BB5328" s="15" t="s">
        <v>17394</v>
      </c>
    </row>
    <row r="5329" spans="48:54" hidden="1" x14ac:dyDescent="0.25">
      <c r="AV5329" s="15" t="str">
        <f t="shared" si="82"/>
        <v>CA-2025-054  Santa Teresa Multifamily</v>
      </c>
      <c r="AW5329" s="15" t="s">
        <v>17395</v>
      </c>
      <c r="AX5329" s="15" t="s">
        <v>17396</v>
      </c>
      <c r="AY5329" s="15" t="s">
        <v>17397</v>
      </c>
      <c r="AZ5329" s="15" t="s">
        <v>851</v>
      </c>
      <c r="BA5329" s="15" t="s">
        <v>850</v>
      </c>
      <c r="BB5329" s="15" t="s">
        <v>13798</v>
      </c>
    </row>
    <row r="5330" spans="48:54" hidden="1" x14ac:dyDescent="0.25">
      <c r="AV5330" s="15" t="str">
        <f t="shared" si="82"/>
        <v>CA-2025-056  Villa Verde</v>
      </c>
      <c r="AW5330" s="15" t="s">
        <v>17398</v>
      </c>
      <c r="AX5330" s="15" t="s">
        <v>14862</v>
      </c>
      <c r="AY5330" s="15" t="s">
        <v>17290</v>
      </c>
      <c r="AZ5330" s="15" t="s">
        <v>216</v>
      </c>
      <c r="BA5330" s="15" t="s">
        <v>526</v>
      </c>
      <c r="BB5330" s="15" t="s">
        <v>13793</v>
      </c>
    </row>
    <row r="5331" spans="48:54" hidden="1" x14ac:dyDescent="0.25">
      <c r="AV5331" s="15" t="str">
        <f t="shared" si="82"/>
        <v>CA-2025-058  Avalon Commons Phase II</v>
      </c>
      <c r="AW5331" s="15" t="s">
        <v>17399</v>
      </c>
      <c r="AX5331" s="15" t="s">
        <v>17400</v>
      </c>
      <c r="AY5331" s="15" t="s">
        <v>16161</v>
      </c>
      <c r="AZ5331" s="15" t="s">
        <v>830</v>
      </c>
      <c r="BA5331" s="15" t="s">
        <v>830</v>
      </c>
      <c r="BB5331" s="15" t="s">
        <v>13883</v>
      </c>
    </row>
    <row r="5332" spans="48:54" hidden="1" x14ac:dyDescent="0.25">
      <c r="AV5332" s="15" t="str">
        <f t="shared" si="82"/>
        <v>CA-2025-062  Beverly Gardens</v>
      </c>
      <c r="AW5332" s="15" t="s">
        <v>17401</v>
      </c>
      <c r="AX5332" s="15" t="s">
        <v>17402</v>
      </c>
      <c r="AY5332" s="15" t="s">
        <v>17403</v>
      </c>
      <c r="AZ5332" s="15" t="s">
        <v>10790</v>
      </c>
      <c r="BA5332" s="15" t="s">
        <v>1011</v>
      </c>
      <c r="BB5332" s="15" t="s">
        <v>14104</v>
      </c>
    </row>
    <row r="5333" spans="48:54" hidden="1" x14ac:dyDescent="0.25">
      <c r="AV5333" s="15" t="str">
        <f t="shared" si="82"/>
        <v>CA-2025-071  Safe Harbor II</v>
      </c>
      <c r="AW5333" s="15" t="s">
        <v>17404</v>
      </c>
      <c r="AX5333" s="15" t="s">
        <v>17405</v>
      </c>
      <c r="AY5333" s="15" t="s">
        <v>17406</v>
      </c>
      <c r="AZ5333" s="15" t="s">
        <v>1290</v>
      </c>
      <c r="BA5333" s="15" t="s">
        <v>819</v>
      </c>
      <c r="BB5333" s="15" t="s">
        <v>14014</v>
      </c>
    </row>
    <row r="5334" spans="48:54" hidden="1" x14ac:dyDescent="0.25">
      <c r="AV5334" s="15" t="str">
        <f t="shared" si="82"/>
        <v>CA-2025-073  Marina Towers Annex</v>
      </c>
      <c r="AW5334" s="15" t="s">
        <v>17407</v>
      </c>
      <c r="AX5334" s="15" t="s">
        <v>11642</v>
      </c>
      <c r="AY5334" s="15" t="s">
        <v>11643</v>
      </c>
      <c r="AZ5334" s="15" t="s">
        <v>1293</v>
      </c>
      <c r="BA5334" s="15" t="s">
        <v>576</v>
      </c>
      <c r="BB5334" s="15" t="s">
        <v>14087</v>
      </c>
    </row>
    <row r="5335" spans="48:54" hidden="1" x14ac:dyDescent="0.25">
      <c r="AV5335" s="15" t="str">
        <f t="shared" ref="AV5335:AV5398" si="83">CONCATENATE(AW5335,"  ",AX5335)</f>
        <v>CA-2025-075  Castlewood Terrace</v>
      </c>
      <c r="AW5335" s="15" t="s">
        <v>17408</v>
      </c>
      <c r="AX5335" s="15" t="s">
        <v>17409</v>
      </c>
      <c r="AY5335" s="15" t="s">
        <v>17410</v>
      </c>
      <c r="AZ5335" s="15" t="s">
        <v>17411</v>
      </c>
      <c r="BA5335" s="15" t="s">
        <v>819</v>
      </c>
      <c r="BB5335" s="15" t="s">
        <v>17412</v>
      </c>
    </row>
    <row r="5336" spans="48:54" hidden="1" x14ac:dyDescent="0.25">
      <c r="AV5336" s="15" t="str">
        <f t="shared" si="83"/>
        <v>CA-2025-076  Gou'wik Hou Daqh</v>
      </c>
      <c r="AW5336" s="15" t="s">
        <v>17413</v>
      </c>
      <c r="AX5336" s="15" t="s">
        <v>17414</v>
      </c>
      <c r="AY5336" s="15" t="s">
        <v>17415</v>
      </c>
      <c r="AZ5336" s="15" t="s">
        <v>654</v>
      </c>
      <c r="BA5336" s="15" t="s">
        <v>1937</v>
      </c>
      <c r="BB5336" s="15" t="s">
        <v>14167</v>
      </c>
    </row>
    <row r="5337" spans="48:54" hidden="1" x14ac:dyDescent="0.25">
      <c r="AV5337" s="15" t="str">
        <f t="shared" si="83"/>
        <v>CA-2025-077  641 5th Street Apartments</v>
      </c>
      <c r="AW5337" s="15" t="s">
        <v>17416</v>
      </c>
      <c r="AX5337" s="15" t="s">
        <v>17417</v>
      </c>
      <c r="AY5337" s="15" t="s">
        <v>17418</v>
      </c>
      <c r="AZ5337" s="15" t="s">
        <v>1279</v>
      </c>
      <c r="BA5337" s="15" t="s">
        <v>824</v>
      </c>
      <c r="BB5337" s="15" t="s">
        <v>13932</v>
      </c>
    </row>
    <row r="5338" spans="48:54" hidden="1" x14ac:dyDescent="0.25">
      <c r="AV5338" s="15" t="str">
        <f t="shared" si="83"/>
        <v>CA-2025-078  Monterey Crossing Family Apartments</v>
      </c>
      <c r="AW5338" s="15" t="s">
        <v>17419</v>
      </c>
      <c r="AX5338" s="15" t="s">
        <v>17420</v>
      </c>
      <c r="AY5338" s="15" t="s">
        <v>17421</v>
      </c>
      <c r="AZ5338" s="15" t="s">
        <v>844</v>
      </c>
      <c r="BA5338" s="15" t="s">
        <v>844</v>
      </c>
      <c r="BB5338" s="15" t="s">
        <v>14089</v>
      </c>
    </row>
    <row r="5339" spans="48:54" hidden="1" x14ac:dyDescent="0.25">
      <c r="AV5339" s="15" t="str">
        <f t="shared" si="83"/>
        <v>CA-2025-080  Trillium Senior Apartments</v>
      </c>
      <c r="AW5339" s="15" t="s">
        <v>17422</v>
      </c>
      <c r="AX5339" s="15" t="s">
        <v>17423</v>
      </c>
      <c r="AY5339" s="15" t="s">
        <v>17424</v>
      </c>
      <c r="AZ5339" s="15" t="s">
        <v>851</v>
      </c>
      <c r="BA5339" s="15" t="s">
        <v>850</v>
      </c>
      <c r="BB5339" s="15" t="s">
        <v>13740</v>
      </c>
    </row>
    <row r="5340" spans="48:54" hidden="1" x14ac:dyDescent="0.25">
      <c r="AV5340" s="15" t="str">
        <f t="shared" si="83"/>
        <v>CA-2025-081  Fountain Street Apartments</v>
      </c>
      <c r="AW5340" s="15" t="s">
        <v>17425</v>
      </c>
      <c r="AX5340" s="15" t="s">
        <v>17426</v>
      </c>
      <c r="AY5340" s="15" t="s">
        <v>17427</v>
      </c>
      <c r="AZ5340" s="15" t="s">
        <v>1101</v>
      </c>
      <c r="BA5340" s="15" t="s">
        <v>819</v>
      </c>
      <c r="BB5340" s="15" t="s">
        <v>14460</v>
      </c>
    </row>
    <row r="5341" spans="48:54" hidden="1" x14ac:dyDescent="0.25">
      <c r="AV5341" s="15" t="str">
        <f t="shared" si="83"/>
        <v>CA-2025-085  The Willows Apartments</v>
      </c>
      <c r="AW5341" s="15" t="s">
        <v>17428</v>
      </c>
      <c r="AX5341" s="15" t="s">
        <v>10915</v>
      </c>
      <c r="AY5341" s="15" t="s">
        <v>17429</v>
      </c>
      <c r="AZ5341" s="15" t="s">
        <v>851</v>
      </c>
      <c r="BA5341" s="15" t="s">
        <v>850</v>
      </c>
      <c r="BB5341" s="15" t="s">
        <v>13861</v>
      </c>
    </row>
    <row r="5342" spans="48:54" hidden="1" x14ac:dyDescent="0.25">
      <c r="AV5342" s="15" t="str">
        <f t="shared" si="83"/>
        <v>CA-2025-087  Turning Point Commons</v>
      </c>
      <c r="AW5342" s="15" t="s">
        <v>17430</v>
      </c>
      <c r="AX5342" s="15" t="s">
        <v>17431</v>
      </c>
      <c r="AY5342" s="15" t="s">
        <v>17432</v>
      </c>
      <c r="AZ5342" s="15" t="s">
        <v>40</v>
      </c>
      <c r="BA5342" s="15" t="s">
        <v>1925</v>
      </c>
      <c r="BB5342" s="15" t="s">
        <v>13881</v>
      </c>
    </row>
    <row r="5343" spans="48:54" hidden="1" x14ac:dyDescent="0.25">
      <c r="AV5343" s="15" t="str">
        <f t="shared" si="83"/>
        <v>CA-2025-090  Beacon Studios</v>
      </c>
      <c r="AW5343" s="15" t="s">
        <v>17433</v>
      </c>
      <c r="AX5343" s="15" t="s">
        <v>17434</v>
      </c>
      <c r="AY5343" s="15" t="s">
        <v>17435</v>
      </c>
      <c r="AZ5343" s="15" t="s">
        <v>844</v>
      </c>
      <c r="BA5343" s="15" t="s">
        <v>844</v>
      </c>
      <c r="BB5343" s="15" t="s">
        <v>14530</v>
      </c>
    </row>
    <row r="5344" spans="48:54" hidden="1" x14ac:dyDescent="0.25">
      <c r="AV5344" s="15" t="str">
        <f t="shared" si="83"/>
        <v>CA-2025-091  Ollie Apartments</v>
      </c>
      <c r="AW5344" s="15" t="s">
        <v>17436</v>
      </c>
      <c r="AX5344" s="15" t="s">
        <v>17437</v>
      </c>
      <c r="AY5344" s="15" t="s">
        <v>17438</v>
      </c>
      <c r="AZ5344" s="15" t="s">
        <v>1599</v>
      </c>
      <c r="BA5344" s="15" t="s">
        <v>819</v>
      </c>
      <c r="BB5344" s="15" t="s">
        <v>14065</v>
      </c>
    </row>
    <row r="5345" spans="48:54" hidden="1" x14ac:dyDescent="0.25">
      <c r="AV5345" s="15" t="str">
        <f t="shared" si="83"/>
        <v>CA-2025-093  Mills Ranch Apartments</v>
      </c>
      <c r="AW5345" s="15" t="s">
        <v>17439</v>
      </c>
      <c r="AX5345" s="15" t="s">
        <v>17440</v>
      </c>
      <c r="AY5345" s="15" t="s">
        <v>17441</v>
      </c>
      <c r="AZ5345" s="15" t="s">
        <v>1793</v>
      </c>
      <c r="BA5345" s="15" t="s">
        <v>876</v>
      </c>
      <c r="BB5345" s="15" t="s">
        <v>13873</v>
      </c>
    </row>
    <row r="5346" spans="48:54" hidden="1" x14ac:dyDescent="0.25">
      <c r="AV5346" s="15" t="str">
        <f t="shared" si="83"/>
        <v>CA-2025-095  Marigold Villas</v>
      </c>
      <c r="AW5346" s="15" t="s">
        <v>17442</v>
      </c>
      <c r="AX5346" s="15" t="s">
        <v>17443</v>
      </c>
      <c r="AY5346" s="15" t="s">
        <v>17444</v>
      </c>
      <c r="AZ5346" s="15" t="s">
        <v>873</v>
      </c>
      <c r="BA5346" s="15" t="s">
        <v>1931</v>
      </c>
      <c r="BB5346" s="15" t="s">
        <v>14243</v>
      </c>
    </row>
    <row r="5347" spans="48:54" hidden="1" x14ac:dyDescent="0.25">
      <c r="AV5347" s="15" t="str">
        <f t="shared" si="83"/>
        <v>CA-2025-096  2700 International Apartments</v>
      </c>
      <c r="AW5347" s="15" t="s">
        <v>17445</v>
      </c>
      <c r="AX5347" s="15" t="s">
        <v>17446</v>
      </c>
      <c r="AY5347" s="15" t="s">
        <v>17447</v>
      </c>
      <c r="AZ5347" s="15" t="s">
        <v>331</v>
      </c>
      <c r="BA5347" s="15" t="s">
        <v>332</v>
      </c>
      <c r="BB5347" s="15" t="s">
        <v>13886</v>
      </c>
    </row>
    <row r="5348" spans="48:54" hidden="1" x14ac:dyDescent="0.25">
      <c r="AV5348" s="15" t="str">
        <f t="shared" si="83"/>
        <v>CA-2025-097  125 Mason Street Apartments</v>
      </c>
      <c r="AW5348" s="15" t="s">
        <v>17448</v>
      </c>
      <c r="AX5348" s="15" t="s">
        <v>17449</v>
      </c>
      <c r="AY5348" s="15" t="s">
        <v>1978</v>
      </c>
      <c r="AZ5348" s="15" t="s">
        <v>845</v>
      </c>
      <c r="BA5348" s="15" t="s">
        <v>845</v>
      </c>
      <c r="BB5348" s="15" t="s">
        <v>13750</v>
      </c>
    </row>
    <row r="5349" spans="48:54" hidden="1" x14ac:dyDescent="0.25">
      <c r="AV5349" s="15" t="str">
        <f t="shared" si="83"/>
        <v>CA-2025-099  The Main</v>
      </c>
      <c r="AW5349" s="15" t="s">
        <v>17450</v>
      </c>
      <c r="AX5349" s="15" t="s">
        <v>17451</v>
      </c>
      <c r="AY5349" s="15" t="s">
        <v>17452</v>
      </c>
      <c r="AZ5349" s="15" t="s">
        <v>226</v>
      </c>
      <c r="BA5349" s="15" t="s">
        <v>819</v>
      </c>
      <c r="BB5349" s="15" t="s">
        <v>13941</v>
      </c>
    </row>
    <row r="5350" spans="48:54" hidden="1" x14ac:dyDescent="0.25">
      <c r="AV5350" s="15" t="str">
        <f t="shared" si="83"/>
        <v>CA-2025-100  Exeter Elderly</v>
      </c>
      <c r="AW5350" s="15" t="s">
        <v>17453</v>
      </c>
      <c r="AX5350" s="15" t="s">
        <v>17454</v>
      </c>
      <c r="AY5350" s="15" t="s">
        <v>17455</v>
      </c>
      <c r="AZ5350" s="15" t="s">
        <v>522</v>
      </c>
      <c r="BA5350" s="15" t="s">
        <v>520</v>
      </c>
      <c r="BB5350" s="15" t="s">
        <v>13768</v>
      </c>
    </row>
    <row r="5351" spans="48:54" hidden="1" x14ac:dyDescent="0.25">
      <c r="AV5351" s="15" t="str">
        <f t="shared" si="83"/>
        <v>CA-2025-101  Lakeview Terrace</v>
      </c>
      <c r="AW5351" s="15" t="s">
        <v>17456</v>
      </c>
      <c r="AX5351" s="15" t="s">
        <v>17457</v>
      </c>
      <c r="AY5351" s="15" t="s">
        <v>17458</v>
      </c>
      <c r="AZ5351" s="15" t="s">
        <v>972</v>
      </c>
      <c r="BA5351" s="15" t="s">
        <v>973</v>
      </c>
      <c r="BB5351" s="15" t="s">
        <v>14244</v>
      </c>
    </row>
    <row r="5352" spans="48:54" hidden="1" x14ac:dyDescent="0.25">
      <c r="AV5352" s="15" t="str">
        <f t="shared" si="83"/>
        <v>CA-2025-102  Selma Elderly</v>
      </c>
      <c r="AW5352" s="15" t="s">
        <v>17459</v>
      </c>
      <c r="AX5352" s="15" t="s">
        <v>17460</v>
      </c>
      <c r="AY5352" s="15" t="s">
        <v>17461</v>
      </c>
      <c r="AZ5352" s="15" t="s">
        <v>322</v>
      </c>
      <c r="BA5352" s="15" t="s">
        <v>830</v>
      </c>
      <c r="BB5352" s="15" t="s">
        <v>13779</v>
      </c>
    </row>
    <row r="5353" spans="48:54" hidden="1" x14ac:dyDescent="0.25">
      <c r="AV5353" s="15" t="str">
        <f t="shared" si="83"/>
        <v>CA-2025-106  Fairview Terrace</v>
      </c>
      <c r="AW5353" s="15" t="s">
        <v>17462</v>
      </c>
      <c r="AX5353" s="15" t="s">
        <v>17463</v>
      </c>
      <c r="AY5353" s="15" t="s">
        <v>17464</v>
      </c>
      <c r="AZ5353" s="15" t="s">
        <v>1032</v>
      </c>
      <c r="BA5353" s="15" t="s">
        <v>219</v>
      </c>
      <c r="BB5353" s="15" t="s">
        <v>13977</v>
      </c>
    </row>
    <row r="5354" spans="48:54" hidden="1" x14ac:dyDescent="0.25">
      <c r="AV5354" s="15" t="str">
        <f t="shared" si="83"/>
        <v>CA-2025-108  Gardenia Courtyards Senior Apartments</v>
      </c>
      <c r="AW5354" s="15" t="s">
        <v>17465</v>
      </c>
      <c r="AX5354" s="15" t="s">
        <v>17466</v>
      </c>
      <c r="AY5354" s="15" t="s">
        <v>17467</v>
      </c>
      <c r="AZ5354" s="15" t="s">
        <v>556</v>
      </c>
      <c r="BA5354" s="15" t="s">
        <v>520</v>
      </c>
      <c r="BB5354" s="15" t="s">
        <v>13754</v>
      </c>
    </row>
    <row r="5355" spans="48:54" hidden="1" x14ac:dyDescent="0.25">
      <c r="AV5355" s="15" t="str">
        <f t="shared" si="83"/>
        <v>CA-2025-109  River City Apartments</v>
      </c>
      <c r="AW5355" s="15" t="s">
        <v>17468</v>
      </c>
      <c r="AX5355" s="15" t="s">
        <v>17469</v>
      </c>
      <c r="AY5355" s="15" t="s">
        <v>17470</v>
      </c>
      <c r="AZ5355" s="15" t="s">
        <v>781</v>
      </c>
      <c r="BA5355" s="15" t="s">
        <v>781</v>
      </c>
      <c r="BB5355" s="15" t="s">
        <v>17471</v>
      </c>
    </row>
    <row r="5356" spans="48:54" hidden="1" x14ac:dyDescent="0.25">
      <c r="AV5356" s="15" t="str">
        <f t="shared" si="83"/>
        <v>CA-2025-110  East Santa Clara Senior</v>
      </c>
      <c r="AW5356" s="15" t="s">
        <v>17472</v>
      </c>
      <c r="AX5356" s="15" t="s">
        <v>17473</v>
      </c>
      <c r="AY5356" s="15" t="s">
        <v>17424</v>
      </c>
      <c r="AZ5356" s="15" t="s">
        <v>851</v>
      </c>
      <c r="BA5356" s="15" t="s">
        <v>850</v>
      </c>
      <c r="BB5356" s="15" t="s">
        <v>13740</v>
      </c>
    </row>
    <row r="5357" spans="48:54" hidden="1" x14ac:dyDescent="0.25">
      <c r="AV5357" s="15" t="str">
        <f t="shared" si="83"/>
        <v>CA-2025-111  6th Street Seniors</v>
      </c>
      <c r="AW5357" s="15" t="s">
        <v>17474</v>
      </c>
      <c r="AX5357" s="15" t="s">
        <v>17475</v>
      </c>
      <c r="AY5357" s="15" t="s">
        <v>17476</v>
      </c>
      <c r="AZ5357" s="15" t="s">
        <v>216</v>
      </c>
      <c r="BA5357" s="15" t="s">
        <v>526</v>
      </c>
      <c r="BB5357" s="15" t="s">
        <v>13793</v>
      </c>
    </row>
    <row r="5358" spans="48:54" hidden="1" x14ac:dyDescent="0.25">
      <c r="AV5358" s="15" t="str">
        <f t="shared" si="83"/>
        <v>CA-2025-117  Santa Cruz Veterans Village</v>
      </c>
      <c r="AW5358" s="15" t="s">
        <v>17477</v>
      </c>
      <c r="AX5358" s="15" t="s">
        <v>17478</v>
      </c>
      <c r="AY5358" s="15" t="s">
        <v>17479</v>
      </c>
      <c r="AZ5358" s="15" t="s">
        <v>17480</v>
      </c>
      <c r="BA5358" s="15" t="s">
        <v>1011</v>
      </c>
      <c r="BB5358" s="15" t="s">
        <v>17481</v>
      </c>
    </row>
    <row r="5359" spans="48:54" hidden="1" x14ac:dyDescent="0.25">
      <c r="AV5359" s="15" t="str">
        <f t="shared" si="83"/>
        <v>CA-2025-118  Ponderosa Village</v>
      </c>
      <c r="AW5359" s="15" t="s">
        <v>17482</v>
      </c>
      <c r="AX5359" s="15" t="s">
        <v>17483</v>
      </c>
      <c r="AY5359" s="15" t="s">
        <v>17484</v>
      </c>
      <c r="AZ5359" s="15" t="s">
        <v>137</v>
      </c>
      <c r="BA5359" s="15" t="s">
        <v>1929</v>
      </c>
      <c r="BB5359" s="15" t="s">
        <v>14010</v>
      </c>
    </row>
    <row r="5360" spans="48:54" hidden="1" x14ac:dyDescent="0.25">
      <c r="AV5360" s="15" t="str">
        <f t="shared" si="83"/>
        <v>CA-2025-125  Imperial Beach Neighborhood Center Apartments</v>
      </c>
      <c r="AW5360" s="15" t="s">
        <v>17485</v>
      </c>
      <c r="AX5360" s="15" t="s">
        <v>17486</v>
      </c>
      <c r="AY5360" s="15" t="s">
        <v>17487</v>
      </c>
      <c r="AZ5360" s="15" t="s">
        <v>2763</v>
      </c>
      <c r="BA5360" s="15" t="s">
        <v>848</v>
      </c>
      <c r="BB5360" s="15" t="s">
        <v>14440</v>
      </c>
    </row>
    <row r="5361" spans="48:54" hidden="1" x14ac:dyDescent="0.25">
      <c r="AV5361" s="15" t="str">
        <f t="shared" si="83"/>
        <v>CA-2025-127  Parasol Irvine Affordable</v>
      </c>
      <c r="AW5361" s="15" t="s">
        <v>17488</v>
      </c>
      <c r="AX5361" s="15" t="s">
        <v>17489</v>
      </c>
      <c r="AY5361" s="15" t="s">
        <v>17490</v>
      </c>
      <c r="AZ5361" s="15" t="s">
        <v>578</v>
      </c>
      <c r="BA5361" s="15" t="s">
        <v>1277</v>
      </c>
      <c r="BB5361" s="15" t="s">
        <v>14270</v>
      </c>
    </row>
    <row r="5362" spans="48:54" hidden="1" x14ac:dyDescent="0.25">
      <c r="AV5362" s="15" t="str">
        <f t="shared" si="83"/>
        <v>CA-2025-128  Fontana Courtplace I</v>
      </c>
      <c r="AW5362" s="15" t="s">
        <v>17491</v>
      </c>
      <c r="AX5362" s="15" t="s">
        <v>17492</v>
      </c>
      <c r="AY5362" s="15" t="s">
        <v>17493</v>
      </c>
      <c r="AZ5362" s="15" t="s">
        <v>1116</v>
      </c>
      <c r="BA5362" s="15" t="s">
        <v>882</v>
      </c>
      <c r="BB5362" s="15" t="s">
        <v>17494</v>
      </c>
    </row>
    <row r="5363" spans="48:54" hidden="1" x14ac:dyDescent="0.25">
      <c r="AV5363" s="15" t="str">
        <f t="shared" si="83"/>
        <v>CA-2025-130  Agoura Hills Housing</v>
      </c>
      <c r="AW5363" s="15" t="s">
        <v>17495</v>
      </c>
      <c r="AX5363" s="15" t="s">
        <v>17496</v>
      </c>
      <c r="AY5363" s="15" t="s">
        <v>17497</v>
      </c>
      <c r="AZ5363" s="15" t="s">
        <v>17498</v>
      </c>
      <c r="BA5363" s="15" t="s">
        <v>819</v>
      </c>
      <c r="BB5363" s="15" t="s">
        <v>17499</v>
      </c>
    </row>
    <row r="5364" spans="48:54" hidden="1" x14ac:dyDescent="0.25">
      <c r="AV5364" s="15" t="str">
        <f t="shared" si="83"/>
        <v>CA-2025-133  Garland Gardens</v>
      </c>
      <c r="AW5364" s="15" t="s">
        <v>17500</v>
      </c>
      <c r="AX5364" s="15" t="s">
        <v>17501</v>
      </c>
      <c r="AY5364" s="15" t="s">
        <v>17502</v>
      </c>
      <c r="AZ5364" s="15" t="s">
        <v>830</v>
      </c>
      <c r="BA5364" s="15" t="s">
        <v>830</v>
      </c>
      <c r="BB5364" s="15" t="s">
        <v>14230</v>
      </c>
    </row>
    <row r="5365" spans="48:54" hidden="1" x14ac:dyDescent="0.25">
      <c r="AV5365" s="15" t="str">
        <f t="shared" si="83"/>
        <v>CA-2025-134  Davu Village</v>
      </c>
      <c r="AW5365" s="15" t="s">
        <v>17503</v>
      </c>
      <c r="AX5365" s="15" t="s">
        <v>17504</v>
      </c>
      <c r="AY5365" s="15" t="s">
        <v>17505</v>
      </c>
      <c r="AZ5365" s="15" t="s">
        <v>830</v>
      </c>
      <c r="BA5365" s="15" t="s">
        <v>830</v>
      </c>
      <c r="BB5365" s="15" t="s">
        <v>14575</v>
      </c>
    </row>
    <row r="5366" spans="48:54" hidden="1" x14ac:dyDescent="0.25">
      <c r="AV5366" s="15" t="str">
        <f t="shared" si="83"/>
        <v>CA-2025-138  15 South Hope</v>
      </c>
      <c r="AW5366" s="15" t="s">
        <v>17506</v>
      </c>
      <c r="AX5366" s="15" t="s">
        <v>17507</v>
      </c>
      <c r="AY5366" s="15" t="s">
        <v>17508</v>
      </c>
      <c r="AZ5366" s="15" t="s">
        <v>345</v>
      </c>
      <c r="BA5366" s="15" t="s">
        <v>345</v>
      </c>
      <c r="BB5366" s="15" t="s">
        <v>14597</v>
      </c>
    </row>
    <row r="5367" spans="48:54" hidden="1" x14ac:dyDescent="0.25">
      <c r="AV5367" s="15" t="str">
        <f t="shared" si="83"/>
        <v>CA-2025-140  The Linwood Rose</v>
      </c>
      <c r="AW5367" s="15" t="s">
        <v>17509</v>
      </c>
      <c r="AX5367" s="15" t="s">
        <v>17510</v>
      </c>
      <c r="AY5367" s="15" t="s">
        <v>17511</v>
      </c>
      <c r="AZ5367" s="15" t="s">
        <v>533</v>
      </c>
      <c r="BA5367" s="15" t="s">
        <v>526</v>
      </c>
      <c r="BB5367" s="15" t="s">
        <v>14325</v>
      </c>
    </row>
    <row r="5368" spans="48:54" hidden="1" x14ac:dyDescent="0.25">
      <c r="AV5368" s="15" t="str">
        <f t="shared" si="83"/>
        <v>CA-2025-141  Saggio Hills Phase II</v>
      </c>
      <c r="AW5368" s="15" t="s">
        <v>17512</v>
      </c>
      <c r="AX5368" s="15" t="s">
        <v>17513</v>
      </c>
      <c r="AY5368" s="15" t="s">
        <v>17174</v>
      </c>
      <c r="AZ5368" s="15" t="s">
        <v>358</v>
      </c>
      <c r="BA5368" s="15" t="s">
        <v>1929</v>
      </c>
      <c r="BB5368" s="15" t="s">
        <v>13839</v>
      </c>
    </row>
    <row r="5369" spans="48:54" hidden="1" x14ac:dyDescent="0.25">
      <c r="AV5369" s="15" t="str">
        <f t="shared" si="83"/>
        <v>CA-2025-404  TBV Villas at Renaissance</v>
      </c>
      <c r="AW5369" s="15" t="s">
        <v>17514</v>
      </c>
      <c r="AX5369" s="15" t="s">
        <v>17515</v>
      </c>
      <c r="AY5369" s="15" t="s">
        <v>17516</v>
      </c>
      <c r="AZ5369" s="15" t="s">
        <v>1004</v>
      </c>
      <c r="BA5369" s="15" t="s">
        <v>1275</v>
      </c>
      <c r="BB5369" s="15" t="s">
        <v>14280</v>
      </c>
    </row>
    <row r="5370" spans="48:54" hidden="1" x14ac:dyDescent="0.25">
      <c r="AV5370" s="15" t="str">
        <f t="shared" si="83"/>
        <v>CA-2025-406  10953 Whipple</v>
      </c>
      <c r="AW5370" s="15" t="s">
        <v>17517</v>
      </c>
      <c r="AX5370" s="15" t="s">
        <v>17518</v>
      </c>
      <c r="AY5370" s="15" t="s">
        <v>17519</v>
      </c>
      <c r="AZ5370" s="15" t="s">
        <v>819</v>
      </c>
      <c r="BA5370" s="15" t="s">
        <v>819</v>
      </c>
      <c r="BB5370" s="15" t="s">
        <v>14035</v>
      </c>
    </row>
    <row r="5371" spans="48:54" hidden="1" x14ac:dyDescent="0.25">
      <c r="AV5371" s="15" t="str">
        <f t="shared" si="83"/>
        <v>CA-2025-407  5403 Inglewood</v>
      </c>
      <c r="AW5371" s="15" t="s">
        <v>17520</v>
      </c>
      <c r="AX5371" s="15" t="s">
        <v>17521</v>
      </c>
      <c r="AY5371" s="15" t="s">
        <v>17522</v>
      </c>
      <c r="AZ5371" s="15" t="s">
        <v>819</v>
      </c>
      <c r="BA5371" s="15" t="s">
        <v>819</v>
      </c>
      <c r="BB5371" s="15" t="s">
        <v>14620</v>
      </c>
    </row>
    <row r="5372" spans="48:54" hidden="1" x14ac:dyDescent="0.25">
      <c r="AV5372" s="15" t="str">
        <f t="shared" si="83"/>
        <v>CA-2025-409  9030-9038 Reading</v>
      </c>
      <c r="AW5372" s="15" t="s">
        <v>17523</v>
      </c>
      <c r="AX5372" s="15" t="s">
        <v>17524</v>
      </c>
      <c r="AY5372" s="15" t="s">
        <v>17525</v>
      </c>
      <c r="AZ5372" s="15" t="s">
        <v>819</v>
      </c>
      <c r="BA5372" s="15" t="s">
        <v>819</v>
      </c>
      <c r="BB5372" s="15" t="s">
        <v>16079</v>
      </c>
    </row>
    <row r="5373" spans="48:54" hidden="1" x14ac:dyDescent="0.25">
      <c r="AV5373" s="15" t="str">
        <f t="shared" si="83"/>
        <v>CA-2025-410  11218-11222 Califa</v>
      </c>
      <c r="AW5373" s="15" t="s">
        <v>17526</v>
      </c>
      <c r="AX5373" s="15" t="s">
        <v>17527</v>
      </c>
      <c r="AY5373" s="15" t="s">
        <v>17528</v>
      </c>
      <c r="AZ5373" s="15" t="s">
        <v>819</v>
      </c>
      <c r="BA5373" s="15" t="s">
        <v>819</v>
      </c>
      <c r="BB5373" s="15" t="s">
        <v>13961</v>
      </c>
    </row>
    <row r="5374" spans="48:54" hidden="1" x14ac:dyDescent="0.25">
      <c r="AV5374" s="15" t="str">
        <f t="shared" si="83"/>
        <v>CA-2025-411  537 Kenmore</v>
      </c>
      <c r="AW5374" s="15" t="s">
        <v>17529</v>
      </c>
      <c r="AX5374" s="15" t="s">
        <v>17530</v>
      </c>
      <c r="AY5374" s="15" t="s">
        <v>17531</v>
      </c>
      <c r="AZ5374" s="15" t="s">
        <v>819</v>
      </c>
      <c r="BA5374" s="15" t="s">
        <v>819</v>
      </c>
      <c r="BB5374" s="15" t="s">
        <v>13900</v>
      </c>
    </row>
    <row r="5375" spans="48:54" hidden="1" x14ac:dyDescent="0.25">
      <c r="AV5375" s="15" t="str">
        <f t="shared" si="83"/>
        <v>CA-2025-416  Clark Road Apartments</v>
      </c>
      <c r="AW5375" s="15" t="s">
        <v>17532</v>
      </c>
      <c r="AX5375" s="15" t="s">
        <v>17533</v>
      </c>
      <c r="AY5375" s="15" t="s">
        <v>17534</v>
      </c>
      <c r="AZ5375" s="15" t="s">
        <v>4553</v>
      </c>
      <c r="BA5375" s="15" t="s">
        <v>1925</v>
      </c>
      <c r="BB5375" s="15" t="s">
        <v>14511</v>
      </c>
    </row>
    <row r="5376" spans="48:54" hidden="1" x14ac:dyDescent="0.25">
      <c r="AV5376" s="15" t="str">
        <f t="shared" si="83"/>
        <v>CA-2025-426  Berryessa Family Apartments</v>
      </c>
      <c r="AW5376" s="15" t="s">
        <v>17535</v>
      </c>
      <c r="AX5376" s="15" t="s">
        <v>17536</v>
      </c>
      <c r="AY5376" s="15" t="s">
        <v>17537</v>
      </c>
      <c r="AZ5376" s="15" t="s">
        <v>17538</v>
      </c>
      <c r="BA5376" s="15" t="s">
        <v>850</v>
      </c>
      <c r="BB5376" s="15" t="s">
        <v>13876</v>
      </c>
    </row>
    <row r="5377" spans="48:54" hidden="1" x14ac:dyDescent="0.25">
      <c r="AV5377" s="15" t="str">
        <f t="shared" si="83"/>
        <v>CA-2025-427  VA Building 408</v>
      </c>
      <c r="AW5377" s="15" t="s">
        <v>17539</v>
      </c>
      <c r="AX5377" s="15" t="s">
        <v>17540</v>
      </c>
      <c r="AY5377" s="15" t="s">
        <v>17541</v>
      </c>
      <c r="AZ5377" s="15" t="s">
        <v>819</v>
      </c>
      <c r="BA5377" s="15" t="s">
        <v>819</v>
      </c>
      <c r="BB5377" s="15" t="s">
        <v>14712</v>
      </c>
    </row>
    <row r="5378" spans="48:54" hidden="1" x14ac:dyDescent="0.25">
      <c r="AV5378" s="15" t="str">
        <f t="shared" si="83"/>
        <v>CA-2025-431  Second Street Family Apartments</v>
      </c>
      <c r="AW5378" s="15" t="s">
        <v>17542</v>
      </c>
      <c r="AX5378" s="15" t="s">
        <v>17543</v>
      </c>
      <c r="AY5378" s="15" t="s">
        <v>17544</v>
      </c>
      <c r="AZ5378" s="15" t="s">
        <v>68</v>
      </c>
      <c r="BA5378" s="15" t="s">
        <v>526</v>
      </c>
      <c r="BB5378" s="15" t="s">
        <v>14394</v>
      </c>
    </row>
    <row r="5379" spans="48:54" hidden="1" x14ac:dyDescent="0.25">
      <c r="AV5379" s="15" t="str">
        <f t="shared" si="83"/>
        <v>CA-2025-432  Village Green Aparments</v>
      </c>
      <c r="AW5379" s="15" t="s">
        <v>17545</v>
      </c>
      <c r="AX5379" s="15" t="s">
        <v>17546</v>
      </c>
      <c r="AY5379" s="15" t="s">
        <v>17547</v>
      </c>
      <c r="AZ5379" s="15" t="s">
        <v>882</v>
      </c>
      <c r="BA5379" s="15" t="s">
        <v>882</v>
      </c>
      <c r="BB5379" s="15" t="s">
        <v>14141</v>
      </c>
    </row>
    <row r="5380" spans="48:54" hidden="1" x14ac:dyDescent="0.25">
      <c r="AV5380" s="15" t="str">
        <f t="shared" si="83"/>
        <v>CA-2025-434  U.S.VETS-WLAVA Building 256</v>
      </c>
      <c r="AW5380" s="15" t="s">
        <v>17548</v>
      </c>
      <c r="AX5380" s="15" t="s">
        <v>17549</v>
      </c>
      <c r="AY5380" s="15" t="s">
        <v>17550</v>
      </c>
      <c r="AZ5380" s="15" t="s">
        <v>819</v>
      </c>
      <c r="BA5380" s="15" t="s">
        <v>819</v>
      </c>
      <c r="BB5380" s="15" t="s">
        <v>14594</v>
      </c>
    </row>
    <row r="5381" spans="48:54" hidden="1" x14ac:dyDescent="0.25">
      <c r="AV5381" s="15" t="str">
        <f t="shared" si="83"/>
        <v>CA-2025-436  Altrudy II Senior Apartments</v>
      </c>
      <c r="AW5381" s="15" t="s">
        <v>17551</v>
      </c>
      <c r="AX5381" s="15" t="s">
        <v>17552</v>
      </c>
      <c r="AY5381" s="15" t="s">
        <v>17553</v>
      </c>
      <c r="AZ5381" s="15" t="s">
        <v>871</v>
      </c>
      <c r="BA5381" s="15" t="s">
        <v>1277</v>
      </c>
      <c r="BB5381" s="15" t="s">
        <v>14320</v>
      </c>
    </row>
    <row r="5382" spans="48:54" hidden="1" x14ac:dyDescent="0.25">
      <c r="AV5382" s="15" t="str">
        <f t="shared" si="83"/>
        <v>CA-2025-437  Greenfield Family Apartments</v>
      </c>
      <c r="AW5382" s="15" t="s">
        <v>17554</v>
      </c>
      <c r="AX5382" s="15" t="s">
        <v>17555</v>
      </c>
      <c r="AY5382" s="15" t="s">
        <v>17556</v>
      </c>
      <c r="AZ5382" s="15" t="s">
        <v>40</v>
      </c>
      <c r="BA5382" s="15" t="s">
        <v>1925</v>
      </c>
      <c r="BB5382" s="15" t="s">
        <v>13747</v>
      </c>
    </row>
    <row r="5383" spans="48:54" hidden="1" x14ac:dyDescent="0.25">
      <c r="AV5383" s="15" t="str">
        <f t="shared" si="83"/>
        <v>CA-2025-445  San Marcos Ranch Apartments</v>
      </c>
      <c r="AW5383" s="15" t="s">
        <v>17557</v>
      </c>
      <c r="AX5383" s="15" t="s">
        <v>17558</v>
      </c>
      <c r="AY5383" s="15" t="s">
        <v>17559</v>
      </c>
      <c r="AZ5383" s="15" t="s">
        <v>345</v>
      </c>
      <c r="BA5383" s="15" t="s">
        <v>345</v>
      </c>
      <c r="BB5383" s="15" t="s">
        <v>14600</v>
      </c>
    </row>
    <row r="5384" spans="48:54" hidden="1" x14ac:dyDescent="0.25">
      <c r="AV5384" s="15" t="str">
        <f t="shared" si="83"/>
        <v>CA-2025-446  967 Mission</v>
      </c>
      <c r="AW5384" s="15" t="s">
        <v>17560</v>
      </c>
      <c r="AX5384" s="15" t="s">
        <v>17561</v>
      </c>
      <c r="AY5384" s="15" t="s">
        <v>17562</v>
      </c>
      <c r="AZ5384" s="15" t="s">
        <v>845</v>
      </c>
      <c r="BA5384" s="15" t="s">
        <v>845</v>
      </c>
      <c r="BB5384" s="15" t="s">
        <v>13791</v>
      </c>
    </row>
    <row r="5385" spans="48:54" hidden="1" x14ac:dyDescent="0.25">
      <c r="AV5385" s="15" t="str">
        <f t="shared" si="83"/>
        <v>CA-2025-448  Crescent Meadows</v>
      </c>
      <c r="AW5385" s="15" t="s">
        <v>17563</v>
      </c>
      <c r="AX5385" s="15" t="s">
        <v>17564</v>
      </c>
      <c r="AY5385" s="15"/>
      <c r="AZ5385" s="15" t="s">
        <v>785</v>
      </c>
      <c r="BA5385" s="15" t="s">
        <v>520</v>
      </c>
      <c r="BB5385" s="15" t="s">
        <v>13831</v>
      </c>
    </row>
    <row r="5386" spans="48:54" hidden="1" x14ac:dyDescent="0.25">
      <c r="AV5386" s="15" t="str">
        <f t="shared" si="83"/>
        <v>CA-2025-450  Foothill Family Apartments</v>
      </c>
      <c r="AW5386" s="15" t="s">
        <v>17565</v>
      </c>
      <c r="AX5386" s="15" t="s">
        <v>11070</v>
      </c>
      <c r="AY5386" s="15" t="s">
        <v>17165</v>
      </c>
      <c r="AZ5386" s="15" t="s">
        <v>331</v>
      </c>
      <c r="BA5386" s="15" t="s">
        <v>332</v>
      </c>
      <c r="BB5386" s="15" t="s">
        <v>14359</v>
      </c>
    </row>
    <row r="5387" spans="48:54" hidden="1" x14ac:dyDescent="0.25">
      <c r="AV5387" s="15" t="str">
        <f t="shared" si="83"/>
        <v>CA-2025-455  34th &amp; San Pablo Family Housing</v>
      </c>
      <c r="AW5387" s="15" t="s">
        <v>17566</v>
      </c>
      <c r="AX5387" s="15" t="s">
        <v>17567</v>
      </c>
      <c r="AY5387" s="15" t="s">
        <v>17568</v>
      </c>
      <c r="AZ5387" s="15" t="s">
        <v>331</v>
      </c>
      <c r="BA5387" s="15" t="s">
        <v>332</v>
      </c>
      <c r="BB5387" s="15" t="s">
        <v>13987</v>
      </c>
    </row>
    <row r="5388" spans="48:54" hidden="1" x14ac:dyDescent="0.25">
      <c r="AV5388" s="15" t="str">
        <f t="shared" si="83"/>
        <v>CA-2025-457  West LA VA- Building 409</v>
      </c>
      <c r="AW5388" s="15" t="s">
        <v>17569</v>
      </c>
      <c r="AX5388" s="15" t="s">
        <v>17570</v>
      </c>
      <c r="AY5388" s="15" t="s">
        <v>17571</v>
      </c>
      <c r="AZ5388" s="15" t="s">
        <v>819</v>
      </c>
      <c r="BA5388" s="15" t="s">
        <v>819</v>
      </c>
      <c r="BB5388" s="15" t="s">
        <v>14712</v>
      </c>
    </row>
    <row r="5389" spans="48:54" hidden="1" x14ac:dyDescent="0.25">
      <c r="AV5389" s="15" t="str">
        <f t="shared" si="83"/>
        <v>CA-2025-460  Palmdale Family Housing</v>
      </c>
      <c r="AW5389" s="15" t="s">
        <v>17572</v>
      </c>
      <c r="AX5389" s="15" t="s">
        <v>17573</v>
      </c>
      <c r="AY5389" s="15" t="s">
        <v>17574</v>
      </c>
      <c r="AZ5389" s="15" t="s">
        <v>147</v>
      </c>
      <c r="BA5389" s="15" t="s">
        <v>819</v>
      </c>
      <c r="BB5389" s="15" t="s">
        <v>17575</v>
      </c>
    </row>
    <row r="5390" spans="48:54" hidden="1" x14ac:dyDescent="0.25">
      <c r="AV5390" s="15" t="str">
        <f t="shared" si="83"/>
        <v>CA-2025-462  Dorado Senior Apartments</v>
      </c>
      <c r="AW5390" s="15" t="s">
        <v>17576</v>
      </c>
      <c r="AX5390" s="15" t="s">
        <v>428</v>
      </c>
      <c r="AY5390" s="15" t="s">
        <v>2074</v>
      </c>
      <c r="AZ5390" s="15" t="s">
        <v>365</v>
      </c>
      <c r="BA5390" s="15" t="s">
        <v>1277</v>
      </c>
      <c r="BB5390" s="15" t="s">
        <v>14322</v>
      </c>
    </row>
    <row r="5391" spans="48:54" hidden="1" x14ac:dyDescent="0.25">
      <c r="AV5391" s="15" t="str">
        <f t="shared" si="83"/>
        <v>CA-2025-467  Palm Villas at Red Bluff</v>
      </c>
      <c r="AW5391" s="15" t="s">
        <v>17577</v>
      </c>
      <c r="AX5391" s="15" t="s">
        <v>17578</v>
      </c>
      <c r="AY5391" s="15" t="s">
        <v>17579</v>
      </c>
      <c r="AZ5391" s="15" t="s">
        <v>558</v>
      </c>
      <c r="BA5391" s="15" t="s">
        <v>880</v>
      </c>
      <c r="BB5391" s="15" t="s">
        <v>13737</v>
      </c>
    </row>
    <row r="5392" spans="48:54" hidden="1" x14ac:dyDescent="0.25">
      <c r="AV5392" s="15" t="str">
        <f t="shared" si="83"/>
        <v>CA-2025-470  Lazuli Landing</v>
      </c>
      <c r="AW5392" s="15" t="s">
        <v>17580</v>
      </c>
      <c r="AX5392" s="15" t="s">
        <v>17581</v>
      </c>
      <c r="AY5392" s="15"/>
      <c r="AZ5392" s="15" t="s">
        <v>970</v>
      </c>
      <c r="BA5392" s="15" t="s">
        <v>332</v>
      </c>
      <c r="BB5392" s="15" t="s">
        <v>14142</v>
      </c>
    </row>
    <row r="5393" spans="48:54" hidden="1" x14ac:dyDescent="0.25">
      <c r="AV5393" s="15" t="str">
        <f t="shared" si="83"/>
        <v>CA-2025-471  Community Hub at Inglewood First UMC</v>
      </c>
      <c r="AW5393" s="15" t="s">
        <v>17582</v>
      </c>
      <c r="AX5393" s="15" t="s">
        <v>17583</v>
      </c>
      <c r="AY5393" s="15" t="s">
        <v>17584</v>
      </c>
      <c r="AZ5393" s="15" t="s">
        <v>1099</v>
      </c>
      <c r="BA5393" s="15" t="s">
        <v>819</v>
      </c>
      <c r="BB5393" s="15" t="s">
        <v>14160</v>
      </c>
    </row>
    <row r="5394" spans="48:54" hidden="1" x14ac:dyDescent="0.25">
      <c r="AV5394" s="15" t="str">
        <f t="shared" si="83"/>
        <v>CA-2025-472  Richland Village</v>
      </c>
      <c r="AW5394" s="15" t="s">
        <v>17585</v>
      </c>
      <c r="AX5394" s="15" t="s">
        <v>17586</v>
      </c>
      <c r="AY5394" s="15" t="s">
        <v>17587</v>
      </c>
      <c r="AZ5394" s="15" t="s">
        <v>1796</v>
      </c>
      <c r="BA5394" s="15" t="s">
        <v>709</v>
      </c>
      <c r="BB5394" s="15" t="s">
        <v>14166</v>
      </c>
    </row>
    <row r="5395" spans="48:54" hidden="1" x14ac:dyDescent="0.25">
      <c r="AV5395" s="15" t="str">
        <f t="shared" si="83"/>
        <v>CA-2025-473  Linden Apartments</v>
      </c>
      <c r="AW5395" s="15" t="s">
        <v>17588</v>
      </c>
      <c r="AX5395" s="15" t="s">
        <v>1120</v>
      </c>
      <c r="AY5395" s="15" t="s">
        <v>17589</v>
      </c>
      <c r="AZ5395" s="15" t="s">
        <v>1101</v>
      </c>
      <c r="BA5395" s="15" t="s">
        <v>819</v>
      </c>
      <c r="BB5395" s="15" t="s">
        <v>14321</v>
      </c>
    </row>
    <row r="5396" spans="48:54" hidden="1" x14ac:dyDescent="0.25">
      <c r="AV5396" s="15" t="str">
        <f t="shared" si="83"/>
        <v>CA-2025-474  6033 De Soto</v>
      </c>
      <c r="AW5396" s="15" t="s">
        <v>17590</v>
      </c>
      <c r="AX5396" s="15" t="s">
        <v>17591</v>
      </c>
      <c r="AY5396" s="15" t="s">
        <v>17592</v>
      </c>
      <c r="AZ5396" s="15" t="s">
        <v>819</v>
      </c>
      <c r="BA5396" s="15" t="s">
        <v>819</v>
      </c>
      <c r="BB5396" s="15" t="s">
        <v>14605</v>
      </c>
    </row>
    <row r="5397" spans="48:54" hidden="1" x14ac:dyDescent="0.25">
      <c r="AV5397" s="15" t="str">
        <f t="shared" si="83"/>
        <v>CA-2025-476  Riverhouse Hotel</v>
      </c>
      <c r="AW5397" s="15" t="s">
        <v>17593</v>
      </c>
      <c r="AX5397" s="15" t="s">
        <v>9200</v>
      </c>
      <c r="AY5397" s="15" t="s">
        <v>9201</v>
      </c>
      <c r="AZ5397" s="15" t="s">
        <v>702</v>
      </c>
      <c r="BA5397" s="15" t="s">
        <v>1275</v>
      </c>
      <c r="BB5397" s="15" t="s">
        <v>13811</v>
      </c>
    </row>
    <row r="5398" spans="48:54" hidden="1" x14ac:dyDescent="0.25">
      <c r="AV5398" s="15" t="str">
        <f t="shared" si="83"/>
        <v>CA-2025-477  The Magnolias</v>
      </c>
      <c r="AW5398" s="15" t="s">
        <v>17594</v>
      </c>
      <c r="AX5398" s="15" t="s">
        <v>17595</v>
      </c>
      <c r="AY5398" s="15" t="s">
        <v>17596</v>
      </c>
      <c r="AZ5398" s="15" t="s">
        <v>881</v>
      </c>
      <c r="BA5398" s="15" t="s">
        <v>850</v>
      </c>
      <c r="BB5398" s="15" t="s">
        <v>13713</v>
      </c>
    </row>
    <row r="5399" spans="48:54" hidden="1" x14ac:dyDescent="0.25">
      <c r="AV5399" s="15" t="str">
        <f t="shared" ref="AV5399:AV5462" si="84">CONCATENATE(AW5399,"  ",AX5399)</f>
        <v>CA-2025-481  Placer Creek Affordable Apartments</v>
      </c>
      <c r="AW5399" s="15" t="s">
        <v>17597</v>
      </c>
      <c r="AX5399" s="15" t="s">
        <v>17598</v>
      </c>
      <c r="AY5399" s="15"/>
      <c r="AZ5399" s="15" t="s">
        <v>17599</v>
      </c>
      <c r="BA5399" s="15" t="s">
        <v>362</v>
      </c>
      <c r="BB5399" s="15" t="s">
        <v>14086</v>
      </c>
    </row>
    <row r="5400" spans="48:54" hidden="1" x14ac:dyDescent="0.25">
      <c r="AV5400" s="15" t="str">
        <f t="shared" si="84"/>
        <v>CA-2025-483  El Cerrito Plaza - Parcel A South</v>
      </c>
      <c r="AW5400" s="15" t="s">
        <v>17600</v>
      </c>
      <c r="AX5400" s="15" t="s">
        <v>17601</v>
      </c>
      <c r="AY5400" s="15" t="s">
        <v>17602</v>
      </c>
      <c r="AZ5400" s="15" t="s">
        <v>703</v>
      </c>
      <c r="BA5400" s="15" t="s">
        <v>1275</v>
      </c>
      <c r="BB5400" s="15" t="s">
        <v>13815</v>
      </c>
    </row>
    <row r="5401" spans="48:54" hidden="1" x14ac:dyDescent="0.25">
      <c r="AV5401" s="15" t="str">
        <f t="shared" si="84"/>
        <v>CA-2025-488  1523 Harrison Street</v>
      </c>
      <c r="AW5401" s="15" t="s">
        <v>17603</v>
      </c>
      <c r="AX5401" s="15" t="s">
        <v>17604</v>
      </c>
      <c r="AY5401" s="15" t="s">
        <v>17604</v>
      </c>
      <c r="AZ5401" s="15" t="s">
        <v>331</v>
      </c>
      <c r="BA5401" s="15" t="s">
        <v>332</v>
      </c>
      <c r="BB5401" s="15" t="s">
        <v>13769</v>
      </c>
    </row>
    <row r="5402" spans="48:54" hidden="1" x14ac:dyDescent="0.25">
      <c r="AV5402" s="15" t="str">
        <f t="shared" si="84"/>
        <v>CA-2025-489  Fairways at San Antonio Court</v>
      </c>
      <c r="AW5402" s="15" t="s">
        <v>17605</v>
      </c>
      <c r="AX5402" s="15" t="s">
        <v>17606</v>
      </c>
      <c r="AY5402" s="15" t="s">
        <v>1759</v>
      </c>
      <c r="AZ5402" s="15" t="s">
        <v>851</v>
      </c>
      <c r="BA5402" s="15" t="s">
        <v>850</v>
      </c>
      <c r="BB5402" s="15" t="s">
        <v>14015</v>
      </c>
    </row>
    <row r="5403" spans="48:54" hidden="1" x14ac:dyDescent="0.25">
      <c r="AV5403" s="15" t="str">
        <f t="shared" si="84"/>
        <v>CA-2025-490  Donner Field Senior Apartments</v>
      </c>
      <c r="AW5403" s="15" t="s">
        <v>17607</v>
      </c>
      <c r="AX5403" s="15" t="s">
        <v>17608</v>
      </c>
      <c r="AY5403" s="15" t="s">
        <v>17609</v>
      </c>
      <c r="AZ5403" s="15" t="s">
        <v>781</v>
      </c>
      <c r="BA5403" s="15" t="s">
        <v>781</v>
      </c>
      <c r="BB5403" s="15" t="s">
        <v>14441</v>
      </c>
    </row>
    <row r="5404" spans="48:54" hidden="1" x14ac:dyDescent="0.25">
      <c r="AV5404" s="15" t="str">
        <f t="shared" si="84"/>
        <v>CA-2025-492  Lupina</v>
      </c>
      <c r="AW5404" s="15" t="s">
        <v>17610</v>
      </c>
      <c r="AX5404" s="15" t="s">
        <v>17611</v>
      </c>
      <c r="AY5404" s="15" t="s">
        <v>17612</v>
      </c>
      <c r="AZ5404" s="15" t="s">
        <v>851</v>
      </c>
      <c r="BA5404" s="15" t="s">
        <v>850</v>
      </c>
      <c r="BB5404" s="15" t="s">
        <v>14686</v>
      </c>
    </row>
    <row r="5405" spans="48:54" hidden="1" x14ac:dyDescent="0.25">
      <c r="AV5405" s="15" t="str">
        <f t="shared" si="84"/>
        <v>CA-2025-494  Lido Square &amp; Crestview</v>
      </c>
      <c r="AW5405" s="15" t="s">
        <v>17613</v>
      </c>
      <c r="AX5405" s="15" t="s">
        <v>17614</v>
      </c>
      <c r="AY5405" s="15" t="s">
        <v>17615</v>
      </c>
      <c r="AZ5405" s="15" t="s">
        <v>1274</v>
      </c>
      <c r="BA5405" s="15" t="s">
        <v>1275</v>
      </c>
      <c r="BB5405" s="15" t="s">
        <v>14004</v>
      </c>
    </row>
    <row r="5406" spans="48:54" hidden="1" x14ac:dyDescent="0.25">
      <c r="AV5406" s="15" t="str">
        <f t="shared" si="84"/>
        <v>CA-2025-522  Zenith on 25th</v>
      </c>
      <c r="AW5406" s="15" t="s">
        <v>17616</v>
      </c>
      <c r="AX5406" s="15" t="s">
        <v>17617</v>
      </c>
      <c r="AY5406" s="15"/>
      <c r="AZ5406" s="15" t="s">
        <v>147</v>
      </c>
      <c r="BA5406" s="15" t="s">
        <v>819</v>
      </c>
      <c r="BB5406" s="15" t="s">
        <v>13825</v>
      </c>
    </row>
    <row r="5407" spans="48:54" hidden="1" x14ac:dyDescent="0.25">
      <c r="AV5407" s="15" t="str">
        <f t="shared" si="84"/>
        <v>CA-2025-527  525 Water Street</v>
      </c>
      <c r="AW5407" s="15" t="s">
        <v>17618</v>
      </c>
      <c r="AX5407" s="15" t="s">
        <v>17619</v>
      </c>
      <c r="AY5407" s="15" t="s">
        <v>17619</v>
      </c>
      <c r="AZ5407" s="15" t="s">
        <v>1011</v>
      </c>
      <c r="BA5407" s="15" t="s">
        <v>1011</v>
      </c>
      <c r="BB5407" s="15" t="s">
        <v>13744</v>
      </c>
    </row>
    <row r="5408" spans="48:54" hidden="1" x14ac:dyDescent="0.25">
      <c r="AV5408" s="15" t="str">
        <f t="shared" si="84"/>
        <v>CA-2025-531  Paseo Senter II Rehab</v>
      </c>
      <c r="AW5408" s="15" t="s">
        <v>17620</v>
      </c>
      <c r="AX5408" s="15" t="s">
        <v>17621</v>
      </c>
      <c r="AY5408" s="15" t="s">
        <v>2495</v>
      </c>
      <c r="AZ5408" s="15" t="s">
        <v>851</v>
      </c>
      <c r="BA5408" s="15" t="s">
        <v>850</v>
      </c>
      <c r="BB5408" s="15" t="s">
        <v>13740</v>
      </c>
    </row>
    <row r="5409" spans="48:54" hidden="1" x14ac:dyDescent="0.25">
      <c r="AV5409" s="15" t="str">
        <f t="shared" si="84"/>
        <v>CA-2025-533  41st &amp; Soquel Apartments</v>
      </c>
      <c r="AW5409" s="15" t="s">
        <v>17622</v>
      </c>
      <c r="AX5409" s="15" t="s">
        <v>17623</v>
      </c>
      <c r="AY5409" s="15" t="s">
        <v>17624</v>
      </c>
      <c r="AZ5409" s="15" t="s">
        <v>8994</v>
      </c>
      <c r="BA5409" s="15" t="s">
        <v>1011</v>
      </c>
      <c r="BB5409" s="15" t="s">
        <v>13760</v>
      </c>
    </row>
    <row r="5410" spans="48:54" hidden="1" x14ac:dyDescent="0.25">
      <c r="AV5410" s="15" t="str">
        <f t="shared" si="84"/>
        <v>CA-2025-540  Brookview Senior Villas</v>
      </c>
      <c r="AW5410" s="15" t="s">
        <v>17625</v>
      </c>
      <c r="AX5410" s="15" t="s">
        <v>17626</v>
      </c>
      <c r="AY5410" s="15" t="s">
        <v>17627</v>
      </c>
      <c r="AZ5410" s="15" t="s">
        <v>1243</v>
      </c>
      <c r="BA5410" s="15" t="s">
        <v>848</v>
      </c>
      <c r="BB5410" s="15" t="s">
        <v>13992</v>
      </c>
    </row>
    <row r="5411" spans="48:54" hidden="1" x14ac:dyDescent="0.25">
      <c r="AV5411" s="15" t="str">
        <f t="shared" si="84"/>
        <v>CA-2025-552  BMG Housing</v>
      </c>
      <c r="AW5411" s="15" t="s">
        <v>17628</v>
      </c>
      <c r="AX5411" s="15" t="s">
        <v>17629</v>
      </c>
      <c r="AY5411" s="15" t="s">
        <v>17630</v>
      </c>
      <c r="AZ5411" s="15" t="s">
        <v>851</v>
      </c>
      <c r="BA5411" s="15" t="s">
        <v>850</v>
      </c>
      <c r="BB5411" s="15" t="s">
        <v>14296</v>
      </c>
    </row>
    <row r="5412" spans="48:54" hidden="1" x14ac:dyDescent="0.25">
      <c r="AV5412" s="15" t="str">
        <f t="shared" si="84"/>
        <v>CA-2025-559  San Simeon Oaks Village</v>
      </c>
      <c r="AW5412" s="15" t="s">
        <v>17631</v>
      </c>
      <c r="AX5412" s="15" t="s">
        <v>17632</v>
      </c>
      <c r="AY5412" s="15" t="s">
        <v>17633</v>
      </c>
      <c r="AZ5412" s="15" t="s">
        <v>345</v>
      </c>
      <c r="BA5412" s="15" t="s">
        <v>345</v>
      </c>
      <c r="BB5412" s="15" t="s">
        <v>14600</v>
      </c>
    </row>
    <row r="5413" spans="48:54" hidden="1" x14ac:dyDescent="0.25">
      <c r="AV5413" s="15" t="str">
        <f t="shared" si="84"/>
        <v>CA-2025-560  136 River Apartments</v>
      </c>
      <c r="AW5413" s="15" t="s">
        <v>17634</v>
      </c>
      <c r="AX5413" s="15" t="s">
        <v>17635</v>
      </c>
      <c r="AY5413" s="15" t="s">
        <v>17636</v>
      </c>
      <c r="AZ5413" s="15" t="s">
        <v>1011</v>
      </c>
      <c r="BA5413" s="15" t="s">
        <v>1011</v>
      </c>
      <c r="BB5413" s="15" t="s">
        <v>13744</v>
      </c>
    </row>
    <row r="5414" spans="48:54" hidden="1" x14ac:dyDescent="0.25">
      <c r="AV5414" s="15" t="str">
        <f t="shared" si="84"/>
        <v>CA-2025-562  SDSU Mission Valley</v>
      </c>
      <c r="AW5414" s="15" t="s">
        <v>17637</v>
      </c>
      <c r="AX5414" s="15" t="s">
        <v>17638</v>
      </c>
      <c r="AY5414" s="15" t="s">
        <v>17639</v>
      </c>
      <c r="AZ5414" s="15" t="s">
        <v>848</v>
      </c>
      <c r="BA5414" s="15" t="s">
        <v>848</v>
      </c>
      <c r="BB5414" s="15" t="s">
        <v>17078</v>
      </c>
    </row>
    <row r="5415" spans="48:54" hidden="1" x14ac:dyDescent="0.25">
      <c r="AV5415" s="15" t="str">
        <f t="shared" si="84"/>
        <v>CA-2025-566  Victoria Flats</v>
      </c>
      <c r="AW5415" s="15" t="s">
        <v>17640</v>
      </c>
      <c r="AX5415" s="15" t="s">
        <v>17641</v>
      </c>
      <c r="AY5415" s="15"/>
      <c r="AZ5415" s="15" t="s">
        <v>1009</v>
      </c>
      <c r="BA5415" s="15" t="s">
        <v>1009</v>
      </c>
      <c r="BB5415" s="15" t="s">
        <v>13845</v>
      </c>
    </row>
    <row r="5416" spans="48:54" hidden="1" x14ac:dyDescent="0.25">
      <c r="AV5416" s="15" t="str">
        <f t="shared" si="84"/>
        <v>CA-2025-569  Tapo Street Apartments</v>
      </c>
      <c r="AW5416" s="15" t="s">
        <v>17642</v>
      </c>
      <c r="AX5416" s="15" t="s">
        <v>17643</v>
      </c>
      <c r="AY5416" s="15" t="s">
        <v>17644</v>
      </c>
      <c r="AZ5416" s="15" t="s">
        <v>1014</v>
      </c>
      <c r="BA5416" s="15" t="s">
        <v>1009</v>
      </c>
      <c r="BB5416" s="15" t="s">
        <v>14258</v>
      </c>
    </row>
    <row r="5417" spans="48:54" hidden="1" x14ac:dyDescent="0.25">
      <c r="AV5417" s="15" t="str">
        <f t="shared" si="84"/>
        <v>CA-2025-572  Sierra Vista Apartments</v>
      </c>
      <c r="AW5417" s="15" t="s">
        <v>17645</v>
      </c>
      <c r="AX5417" s="15" t="s">
        <v>706</v>
      </c>
      <c r="AY5417" s="15"/>
      <c r="AZ5417" s="15" t="s">
        <v>361</v>
      </c>
      <c r="BA5417" s="15" t="s">
        <v>362</v>
      </c>
      <c r="BB5417" s="15" t="s">
        <v>14086</v>
      </c>
    </row>
    <row r="5418" spans="48:54" hidden="1" x14ac:dyDescent="0.25">
      <c r="AV5418" s="15" t="str">
        <f t="shared" si="84"/>
        <v>CA-2025-574  Coral Blossom Apartments</v>
      </c>
      <c r="AW5418" s="15" t="s">
        <v>17646</v>
      </c>
      <c r="AX5418" s="15" t="s">
        <v>17647</v>
      </c>
      <c r="AY5418" s="15" t="s">
        <v>17648</v>
      </c>
      <c r="AZ5418" s="15" t="s">
        <v>564</v>
      </c>
      <c r="BA5418" s="15" t="s">
        <v>781</v>
      </c>
      <c r="BB5418" s="15" t="s">
        <v>14329</v>
      </c>
    </row>
    <row r="5419" spans="48:54" hidden="1" x14ac:dyDescent="0.25">
      <c r="AV5419" s="15" t="str">
        <f t="shared" si="84"/>
        <v>CA-2025-575  Crenshaw Court</v>
      </c>
      <c r="AW5419" s="15" t="s">
        <v>17649</v>
      </c>
      <c r="AX5419" s="15" t="s">
        <v>17650</v>
      </c>
      <c r="AY5419" s="15" t="s">
        <v>17651</v>
      </c>
      <c r="AZ5419" s="15" t="s">
        <v>819</v>
      </c>
      <c r="BA5419" s="15" t="s">
        <v>819</v>
      </c>
      <c r="BB5419" s="15" t="s">
        <v>13784</v>
      </c>
    </row>
    <row r="5420" spans="48:54" hidden="1" x14ac:dyDescent="0.25">
      <c r="AV5420" s="15" t="str">
        <f t="shared" si="84"/>
        <v>CA-2025-577  638 S Berendo</v>
      </c>
      <c r="AW5420" s="15" t="s">
        <v>17652</v>
      </c>
      <c r="AX5420" s="15" t="s">
        <v>17653</v>
      </c>
      <c r="AY5420" s="15" t="s">
        <v>17654</v>
      </c>
      <c r="AZ5420" s="15" t="s">
        <v>819</v>
      </c>
      <c r="BA5420" s="15" t="s">
        <v>819</v>
      </c>
      <c r="BB5420" s="15" t="s">
        <v>13764</v>
      </c>
    </row>
    <row r="5421" spans="48:54" hidden="1" x14ac:dyDescent="0.25">
      <c r="AV5421" s="15" t="str">
        <f t="shared" si="84"/>
        <v>CA-2025-579  Golden Gate Village Phase I</v>
      </c>
      <c r="AW5421" s="15" t="s">
        <v>17655</v>
      </c>
      <c r="AX5421" s="15" t="s">
        <v>17656</v>
      </c>
      <c r="AY5421" s="15" t="s">
        <v>17657</v>
      </c>
      <c r="AZ5421" s="15" t="s">
        <v>17658</v>
      </c>
      <c r="BA5421" s="15" t="s">
        <v>360</v>
      </c>
      <c r="BB5421" s="15" t="s">
        <v>13878</v>
      </c>
    </row>
    <row r="5422" spans="48:54" hidden="1" x14ac:dyDescent="0.25">
      <c r="AV5422" s="15" t="str">
        <f t="shared" si="84"/>
        <v>CA-2025-583  Creekside Commons</v>
      </c>
      <c r="AW5422" s="15" t="s">
        <v>17659</v>
      </c>
      <c r="AX5422" s="15" t="s">
        <v>17660</v>
      </c>
      <c r="AY5422" s="15" t="s">
        <v>17661</v>
      </c>
      <c r="AZ5422" s="15" t="s">
        <v>936</v>
      </c>
      <c r="BA5422" s="15" t="s">
        <v>819</v>
      </c>
      <c r="BB5422" s="15" t="s">
        <v>17662</v>
      </c>
    </row>
    <row r="5423" spans="48:54" hidden="1" x14ac:dyDescent="0.25">
      <c r="AV5423" s="15" t="str">
        <f t="shared" si="84"/>
        <v>CA-2025-587  Sky Castle</v>
      </c>
      <c r="AW5423" s="15" t="s">
        <v>17663</v>
      </c>
      <c r="AX5423" s="15" t="s">
        <v>17664</v>
      </c>
      <c r="AY5423" s="15" t="s">
        <v>17665</v>
      </c>
      <c r="AZ5423" s="15" t="s">
        <v>819</v>
      </c>
      <c r="BA5423" s="15" t="s">
        <v>819</v>
      </c>
      <c r="BB5423" s="15" t="s">
        <v>17666</v>
      </c>
    </row>
    <row r="5424" spans="48:54" hidden="1" x14ac:dyDescent="0.25">
      <c r="AV5424" s="15" t="str">
        <f t="shared" si="84"/>
        <v>CA-2025-588  Prisma</v>
      </c>
      <c r="AW5424" s="15" t="s">
        <v>17667</v>
      </c>
      <c r="AX5424" s="15" t="s">
        <v>17668</v>
      </c>
      <c r="AY5424" s="15" t="s">
        <v>17669</v>
      </c>
      <c r="AZ5424" s="15" t="s">
        <v>819</v>
      </c>
      <c r="BA5424" s="15" t="s">
        <v>819</v>
      </c>
      <c r="BB5424" s="15" t="s">
        <v>13715</v>
      </c>
    </row>
    <row r="5425" spans="48:54" hidden="1" x14ac:dyDescent="0.25">
      <c r="AV5425" s="15" t="str">
        <f t="shared" si="84"/>
        <v>CA-2025-590  Gateway Tower</v>
      </c>
      <c r="AW5425" s="15" t="s">
        <v>17670</v>
      </c>
      <c r="AX5425" s="15" t="s">
        <v>17671</v>
      </c>
      <c r="AY5425" s="15" t="s">
        <v>17672</v>
      </c>
      <c r="AZ5425" s="15" t="s">
        <v>851</v>
      </c>
      <c r="BA5425" s="15" t="s">
        <v>850</v>
      </c>
      <c r="BB5425" s="15" t="s">
        <v>14333</v>
      </c>
    </row>
    <row r="5426" spans="48:54" hidden="1" x14ac:dyDescent="0.25">
      <c r="AV5426" s="15" t="str">
        <f t="shared" si="84"/>
        <v>CA-2025-591  Pinnacle Pass Apartments</v>
      </c>
      <c r="AW5426" s="15" t="s">
        <v>17673</v>
      </c>
      <c r="AX5426" s="15" t="s">
        <v>17674</v>
      </c>
      <c r="AY5426" s="15" t="s">
        <v>17675</v>
      </c>
      <c r="AZ5426" s="15" t="s">
        <v>10790</v>
      </c>
      <c r="BA5426" s="15" t="s">
        <v>1011</v>
      </c>
      <c r="BB5426" s="15" t="s">
        <v>14104</v>
      </c>
    </row>
    <row r="5427" spans="48:54" hidden="1" x14ac:dyDescent="0.25">
      <c r="AV5427" s="15" t="str">
        <f t="shared" si="84"/>
        <v>CA-2025-594  Mirka Tower 1</v>
      </c>
      <c r="AW5427" s="15" t="s">
        <v>17676</v>
      </c>
      <c r="AX5427" s="15" t="s">
        <v>17677</v>
      </c>
      <c r="AY5427" s="15"/>
      <c r="AZ5427" s="15" t="s">
        <v>848</v>
      </c>
      <c r="BA5427" s="15" t="s">
        <v>848</v>
      </c>
      <c r="BB5427" s="15" t="s">
        <v>17356</v>
      </c>
    </row>
    <row r="5428" spans="48:54" hidden="1" x14ac:dyDescent="0.25">
      <c r="AV5428" s="15" t="str">
        <f t="shared" si="84"/>
        <v>CA-2025-595  El Camino Real Multifamily</v>
      </c>
      <c r="AW5428" s="15" t="s">
        <v>17678</v>
      </c>
      <c r="AX5428" s="15" t="s">
        <v>17679</v>
      </c>
      <c r="AY5428" s="15" t="s">
        <v>17680</v>
      </c>
      <c r="AZ5428" s="15" t="s">
        <v>858</v>
      </c>
      <c r="BA5428" s="15" t="s">
        <v>850</v>
      </c>
      <c r="BB5428" s="15" t="s">
        <v>14047</v>
      </c>
    </row>
    <row r="5429" spans="48:54" hidden="1" x14ac:dyDescent="0.25">
      <c r="AV5429" s="15" t="str">
        <f t="shared" si="84"/>
        <v>CA-2025-597  Mountain View Lot 12</v>
      </c>
      <c r="AW5429" s="15" t="s">
        <v>17681</v>
      </c>
      <c r="AX5429" s="15" t="s">
        <v>17682</v>
      </c>
      <c r="AY5429" s="15" t="s">
        <v>17683</v>
      </c>
      <c r="AZ5429" s="15" t="s">
        <v>849</v>
      </c>
      <c r="BA5429" s="15" t="s">
        <v>850</v>
      </c>
      <c r="BB5429" s="15" t="s">
        <v>14510</v>
      </c>
    </row>
    <row r="5430" spans="48:54" hidden="1" x14ac:dyDescent="0.25">
      <c r="AV5430" s="15" t="str">
        <f t="shared" si="84"/>
        <v>CA-2025-598  Mira Mesa</v>
      </c>
      <c r="AW5430" s="15" t="s">
        <v>17684</v>
      </c>
      <c r="AX5430" s="15" t="s">
        <v>17685</v>
      </c>
      <c r="AY5430" s="15" t="s">
        <v>17686</v>
      </c>
      <c r="AZ5430" s="15" t="s">
        <v>848</v>
      </c>
      <c r="BA5430" s="15" t="s">
        <v>848</v>
      </c>
      <c r="BB5430" s="15" t="s">
        <v>14369</v>
      </c>
    </row>
    <row r="5431" spans="48:54" hidden="1" x14ac:dyDescent="0.25">
      <c r="AV5431" s="15" t="str">
        <f t="shared" si="84"/>
        <v>CA-2025-599  Hillcrest Hall</v>
      </c>
      <c r="AW5431" s="15" t="s">
        <v>17687</v>
      </c>
      <c r="AX5431" s="15" t="s">
        <v>17688</v>
      </c>
      <c r="AY5431" s="15" t="s">
        <v>17689</v>
      </c>
      <c r="AZ5431" s="15" t="s">
        <v>848</v>
      </c>
      <c r="BA5431" s="15" t="s">
        <v>848</v>
      </c>
      <c r="BB5431" s="15" t="s">
        <v>14486</v>
      </c>
    </row>
    <row r="5432" spans="48:54" hidden="1" x14ac:dyDescent="0.25">
      <c r="AV5432" s="15" t="str">
        <f t="shared" si="84"/>
        <v>CA-2025-600  Balboa Reservoir - Building A</v>
      </c>
      <c r="AW5432" s="15" t="s">
        <v>17690</v>
      </c>
      <c r="AX5432" s="15" t="s">
        <v>17691</v>
      </c>
      <c r="AY5432" s="15" t="s">
        <v>17692</v>
      </c>
      <c r="AZ5432" s="15" t="s">
        <v>845</v>
      </c>
      <c r="BA5432" s="15" t="s">
        <v>845</v>
      </c>
      <c r="BB5432" s="15" t="s">
        <v>14775</v>
      </c>
    </row>
    <row r="5433" spans="48:54" hidden="1" x14ac:dyDescent="0.25">
      <c r="AV5433" s="15" t="str">
        <f t="shared" si="84"/>
        <v>CA-2025-603  Cesar Chavez Apartments</v>
      </c>
      <c r="AW5433" s="15" t="s">
        <v>17693</v>
      </c>
      <c r="AX5433" s="15" t="s">
        <v>17694</v>
      </c>
      <c r="AY5433" s="15" t="s">
        <v>17695</v>
      </c>
      <c r="AZ5433" s="15" t="s">
        <v>830</v>
      </c>
      <c r="BA5433" s="15" t="s">
        <v>830</v>
      </c>
      <c r="BB5433" s="15" t="s">
        <v>14717</v>
      </c>
    </row>
    <row r="5434" spans="48:54" hidden="1" x14ac:dyDescent="0.25">
      <c r="AV5434" s="15" t="str">
        <f t="shared" si="84"/>
        <v>CA-2025-604  Sheridan Apartments</v>
      </c>
      <c r="AW5434" s="15" t="s">
        <v>17696</v>
      </c>
      <c r="AX5434" s="15" t="s">
        <v>17697</v>
      </c>
      <c r="AY5434" s="15" t="s">
        <v>17698</v>
      </c>
      <c r="AZ5434" s="15" t="s">
        <v>551</v>
      </c>
      <c r="BA5434" s="15" t="s">
        <v>838</v>
      </c>
      <c r="BB5434" s="15" t="s">
        <v>17699</v>
      </c>
    </row>
    <row r="5435" spans="48:54" hidden="1" x14ac:dyDescent="0.25">
      <c r="AV5435" s="15" t="str">
        <f t="shared" si="84"/>
        <v>CA-2025-608  The Dewey Hotel</v>
      </c>
      <c r="AW5435" s="15" t="s">
        <v>17700</v>
      </c>
      <c r="AX5435" s="15" t="s">
        <v>17701</v>
      </c>
      <c r="AY5435" s="15" t="s">
        <v>17702</v>
      </c>
      <c r="AZ5435" s="15" t="s">
        <v>819</v>
      </c>
      <c r="BA5435" s="15" t="s">
        <v>819</v>
      </c>
      <c r="BB5435" s="15" t="s">
        <v>13719</v>
      </c>
    </row>
    <row r="5436" spans="48:54" hidden="1" x14ac:dyDescent="0.25">
      <c r="AV5436" s="15" t="str">
        <f t="shared" si="84"/>
        <v>CA-2025-610  The Lincoln Hotel</v>
      </c>
      <c r="AW5436" s="15" t="s">
        <v>17703</v>
      </c>
      <c r="AX5436" s="15" t="s">
        <v>17704</v>
      </c>
      <c r="AY5436" s="15" t="s">
        <v>17705</v>
      </c>
      <c r="AZ5436" s="15" t="s">
        <v>819</v>
      </c>
      <c r="BA5436" s="15" t="s">
        <v>819</v>
      </c>
      <c r="BB5436" s="15" t="s">
        <v>13718</v>
      </c>
    </row>
    <row r="5437" spans="48:54" hidden="1" x14ac:dyDescent="0.25">
      <c r="AV5437" s="15" t="str">
        <f t="shared" si="84"/>
        <v>CA-2025-612  Banana Belt Apartments</v>
      </c>
      <c r="AW5437" s="15" t="s">
        <v>17706</v>
      </c>
      <c r="AX5437" s="15" t="s">
        <v>17707</v>
      </c>
      <c r="AY5437" s="15" t="s">
        <v>17708</v>
      </c>
      <c r="AZ5437" s="15" t="s">
        <v>1011</v>
      </c>
      <c r="BA5437" s="15" t="s">
        <v>1011</v>
      </c>
      <c r="BB5437" s="15" t="s">
        <v>14581</v>
      </c>
    </row>
    <row r="5438" spans="48:54" hidden="1" x14ac:dyDescent="0.25">
      <c r="AV5438" s="15" t="str">
        <f t="shared" si="84"/>
        <v>CA-2025-613  Market Two</v>
      </c>
      <c r="AW5438" s="15" t="s">
        <v>17709</v>
      </c>
      <c r="AX5438" s="15" t="s">
        <v>17710</v>
      </c>
      <c r="AY5438" s="15" t="s">
        <v>17711</v>
      </c>
      <c r="AZ5438" s="15" t="s">
        <v>848</v>
      </c>
      <c r="BA5438" s="15" t="s">
        <v>848</v>
      </c>
      <c r="BB5438" s="15" t="s">
        <v>13966</v>
      </c>
    </row>
    <row r="5439" spans="48:54" hidden="1" x14ac:dyDescent="0.25">
      <c r="AV5439" s="15" t="str">
        <f t="shared" si="84"/>
        <v>CA-2025-614  Santa Monica Christian Towers</v>
      </c>
      <c r="AW5439" s="15" t="s">
        <v>17712</v>
      </c>
      <c r="AX5439" s="15" t="s">
        <v>17713</v>
      </c>
      <c r="AY5439" s="15" t="s">
        <v>17714</v>
      </c>
      <c r="AZ5439" s="15" t="s">
        <v>1599</v>
      </c>
      <c r="BA5439" s="15" t="s">
        <v>819</v>
      </c>
      <c r="BB5439" s="15" t="s">
        <v>13724</v>
      </c>
    </row>
    <row r="5440" spans="48:54" hidden="1" x14ac:dyDescent="0.25">
      <c r="AV5440" s="15" t="str">
        <f t="shared" si="84"/>
        <v>CA-2025-615  La Estancia</v>
      </c>
      <c r="AW5440" s="15" t="s">
        <v>17715</v>
      </c>
      <c r="AX5440" s="15" t="s">
        <v>17716</v>
      </c>
      <c r="AY5440" s="15" t="s">
        <v>17717</v>
      </c>
      <c r="AZ5440" s="15" t="s">
        <v>819</v>
      </c>
      <c r="BA5440" s="15" t="s">
        <v>819</v>
      </c>
      <c r="BB5440" s="15" t="s">
        <v>13989</v>
      </c>
    </row>
    <row r="5441" spans="48:54" hidden="1" x14ac:dyDescent="0.25">
      <c r="AV5441" s="15" t="str">
        <f t="shared" si="84"/>
        <v>CA-2025-616  Palm Desert Family Housing</v>
      </c>
      <c r="AW5441" s="15" t="s">
        <v>17718</v>
      </c>
      <c r="AX5441" s="15" t="s">
        <v>17719</v>
      </c>
      <c r="AY5441" s="15" t="s">
        <v>7316</v>
      </c>
      <c r="AZ5441" s="15" t="s">
        <v>318</v>
      </c>
      <c r="BA5441" s="15" t="s">
        <v>526</v>
      </c>
      <c r="BB5441" s="15" t="s">
        <v>16228</v>
      </c>
    </row>
    <row r="5442" spans="48:54" hidden="1" x14ac:dyDescent="0.25">
      <c r="AV5442" s="15" t="str">
        <f t="shared" si="84"/>
        <v>CA-2025-617  The Eliza</v>
      </c>
      <c r="AW5442" s="15" t="s">
        <v>17720</v>
      </c>
      <c r="AX5442" s="15" t="s">
        <v>17721</v>
      </c>
      <c r="AY5442" s="15" t="s">
        <v>17722</v>
      </c>
      <c r="AZ5442" s="15" t="s">
        <v>331</v>
      </c>
      <c r="BA5442" s="15" t="s">
        <v>332</v>
      </c>
      <c r="BB5442" s="15" t="s">
        <v>13769</v>
      </c>
    </row>
    <row r="5443" spans="48:54" hidden="1" x14ac:dyDescent="0.25">
      <c r="AV5443" s="15" t="str">
        <f t="shared" si="84"/>
        <v>CA-2025-620  Jefferson Affordable Family Apartments</v>
      </c>
      <c r="AW5443" s="15" t="s">
        <v>17723</v>
      </c>
      <c r="AX5443" s="15" t="s">
        <v>17724</v>
      </c>
      <c r="AY5443" s="15"/>
      <c r="AZ5443" s="15" t="s">
        <v>326</v>
      </c>
      <c r="BA5443" s="15" t="s">
        <v>526</v>
      </c>
      <c r="BB5443" s="15" t="s">
        <v>17725</v>
      </c>
    </row>
    <row r="5444" spans="48:54" hidden="1" x14ac:dyDescent="0.25">
      <c r="AV5444" s="15" t="str">
        <f t="shared" si="84"/>
        <v>CA-2025-621  21010 Vanowen</v>
      </c>
      <c r="AW5444" s="15" t="s">
        <v>17726</v>
      </c>
      <c r="AX5444" s="15" t="s">
        <v>17727</v>
      </c>
      <c r="AY5444" s="15" t="s">
        <v>17728</v>
      </c>
      <c r="AZ5444" s="15" t="s">
        <v>819</v>
      </c>
      <c r="BA5444" s="15" t="s">
        <v>819</v>
      </c>
      <c r="BB5444" s="15" t="s">
        <v>13924</v>
      </c>
    </row>
    <row r="5445" spans="48:54" hidden="1" x14ac:dyDescent="0.25">
      <c r="AV5445" s="15" t="str">
        <f t="shared" si="84"/>
        <v>CA-2025-623  Prospect Avenue Senior, Prospect Villa and Propect</v>
      </c>
      <c r="AW5445" s="15" t="s">
        <v>17729</v>
      </c>
      <c r="AX5445" s="15" t="s">
        <v>17730</v>
      </c>
      <c r="AY5445" s="15" t="s">
        <v>17731</v>
      </c>
      <c r="AZ5445" s="15" t="s">
        <v>842</v>
      </c>
      <c r="BA5445" s="15" t="s">
        <v>843</v>
      </c>
      <c r="BB5445" s="15" t="s">
        <v>13734</v>
      </c>
    </row>
    <row r="5446" spans="48:54" hidden="1" x14ac:dyDescent="0.25">
      <c r="AV5446" s="15" t="str">
        <f t="shared" si="84"/>
        <v>CA-2025-624  Francis Avenue Apartments</v>
      </c>
      <c r="AW5446" s="15" t="s">
        <v>17732</v>
      </c>
      <c r="AX5446" s="15" t="s">
        <v>17733</v>
      </c>
      <c r="AY5446" s="15" t="s">
        <v>17734</v>
      </c>
      <c r="AZ5446" s="15" t="s">
        <v>819</v>
      </c>
      <c r="BA5446" s="15" t="s">
        <v>819</v>
      </c>
      <c r="BB5446" s="15" t="s">
        <v>13764</v>
      </c>
    </row>
    <row r="5447" spans="48:54" hidden="1" x14ac:dyDescent="0.25">
      <c r="AV5447" s="15" t="str">
        <f t="shared" si="84"/>
        <v>CA-2025-627  Sherman Apartments</v>
      </c>
      <c r="AW5447" s="15" t="s">
        <v>17735</v>
      </c>
      <c r="AX5447" s="15" t="s">
        <v>17736</v>
      </c>
      <c r="AY5447" s="15" t="s">
        <v>17737</v>
      </c>
      <c r="AZ5447" s="15" t="s">
        <v>819</v>
      </c>
      <c r="BA5447" s="15" t="s">
        <v>819</v>
      </c>
      <c r="BB5447" s="15" t="s">
        <v>13989</v>
      </c>
    </row>
    <row r="5448" spans="48:54" hidden="1" x14ac:dyDescent="0.25">
      <c r="AV5448" s="15" t="str">
        <f t="shared" si="84"/>
        <v>CA-2025-628  New Clark Residence</v>
      </c>
      <c r="AW5448" s="15" t="s">
        <v>17738</v>
      </c>
      <c r="AX5448" s="15" t="s">
        <v>17739</v>
      </c>
      <c r="AY5448" s="15" t="s">
        <v>17740</v>
      </c>
      <c r="AZ5448" s="15" t="s">
        <v>819</v>
      </c>
      <c r="BA5448" s="15" t="s">
        <v>819</v>
      </c>
      <c r="BB5448" s="15" t="s">
        <v>13712</v>
      </c>
    </row>
    <row r="5449" spans="48:54" hidden="1" x14ac:dyDescent="0.25">
      <c r="AV5449" s="15" t="str">
        <f t="shared" si="84"/>
        <v>CA-2025-629  Warner Center II</v>
      </c>
      <c r="AW5449" s="15" t="s">
        <v>17741</v>
      </c>
      <c r="AX5449" s="15" t="s">
        <v>17742</v>
      </c>
      <c r="AY5449" s="15" t="s">
        <v>17743</v>
      </c>
      <c r="AZ5449" s="15" t="s">
        <v>819</v>
      </c>
      <c r="BA5449" s="15" t="s">
        <v>819</v>
      </c>
      <c r="BB5449" s="15" t="s">
        <v>14605</v>
      </c>
    </row>
    <row r="5450" spans="48:54" hidden="1" x14ac:dyDescent="0.25">
      <c r="AV5450" s="15" t="str">
        <f t="shared" si="84"/>
        <v>CA-2025-634  2970 16th Street</v>
      </c>
      <c r="AW5450" s="15" t="s">
        <v>17744</v>
      </c>
      <c r="AX5450" s="15" t="s">
        <v>17745</v>
      </c>
      <c r="AY5450" s="15" t="s">
        <v>17745</v>
      </c>
      <c r="AZ5450" s="15" t="s">
        <v>845</v>
      </c>
      <c r="BA5450" s="15" t="s">
        <v>845</v>
      </c>
      <c r="BB5450" s="15" t="s">
        <v>13791</v>
      </c>
    </row>
    <row r="5451" spans="48:54" hidden="1" x14ac:dyDescent="0.25">
      <c r="AV5451" s="15" t="str">
        <f t="shared" si="84"/>
        <v>CA-2025-638  Berryessa TOD</v>
      </c>
      <c r="AW5451" s="15" t="s">
        <v>17746</v>
      </c>
      <c r="AX5451" s="15" t="s">
        <v>17747</v>
      </c>
      <c r="AY5451" s="15" t="s">
        <v>17748</v>
      </c>
      <c r="AZ5451" s="15" t="s">
        <v>851</v>
      </c>
      <c r="BA5451" s="15" t="s">
        <v>850</v>
      </c>
      <c r="BB5451" s="15" t="s">
        <v>14011</v>
      </c>
    </row>
    <row r="5452" spans="48:54" hidden="1" x14ac:dyDescent="0.25">
      <c r="AV5452" s="15" t="str">
        <f t="shared" si="84"/>
        <v>CA-2025-640  Harbor View Place</v>
      </c>
      <c r="AW5452" s="15" t="s">
        <v>17749</v>
      </c>
      <c r="AX5452" s="15" t="s">
        <v>17750</v>
      </c>
      <c r="AY5452" s="15" t="s">
        <v>17751</v>
      </c>
      <c r="AZ5452" s="15" t="s">
        <v>819</v>
      </c>
      <c r="BA5452" s="15" t="s">
        <v>819</v>
      </c>
      <c r="BB5452" s="15" t="s">
        <v>14014</v>
      </c>
    </row>
    <row r="5453" spans="48:54" hidden="1" x14ac:dyDescent="0.25">
      <c r="AV5453" s="15" t="str">
        <f t="shared" si="84"/>
        <v>CA-2025-646  960 Howard Street</v>
      </c>
      <c r="AW5453" s="15" t="s">
        <v>17752</v>
      </c>
      <c r="AX5453" s="15" t="s">
        <v>17753</v>
      </c>
      <c r="AY5453" s="15" t="s">
        <v>17753</v>
      </c>
      <c r="AZ5453" s="15" t="s">
        <v>17754</v>
      </c>
      <c r="BA5453" s="15" t="s">
        <v>845</v>
      </c>
      <c r="BB5453" s="15" t="s">
        <v>13791</v>
      </c>
    </row>
    <row r="5454" spans="48:54" hidden="1" x14ac:dyDescent="0.25">
      <c r="AV5454" s="15" t="str">
        <f t="shared" si="84"/>
        <v>CA-2025-650  Westpark Family Affordable Apartments</v>
      </c>
      <c r="AW5454" s="15" t="s">
        <v>17755</v>
      </c>
      <c r="AX5454" s="15" t="s">
        <v>17756</v>
      </c>
      <c r="AY5454" s="15" t="s">
        <v>17757</v>
      </c>
      <c r="AZ5454" s="15" t="s">
        <v>361</v>
      </c>
      <c r="BA5454" s="15" t="s">
        <v>362</v>
      </c>
      <c r="BB5454" s="15" t="s">
        <v>14249</v>
      </c>
    </row>
    <row r="5455" spans="48:54" hidden="1" x14ac:dyDescent="0.25">
      <c r="AV5455" s="15" t="str">
        <f t="shared" si="84"/>
        <v>CA-2025-676  The Steven</v>
      </c>
      <c r="AW5455" s="15" t="s">
        <v>17758</v>
      </c>
      <c r="AX5455" s="15" t="s">
        <v>17759</v>
      </c>
      <c r="AY5455" s="15" t="s">
        <v>17760</v>
      </c>
      <c r="AZ5455" s="15" t="s">
        <v>17</v>
      </c>
      <c r="BA5455" s="15" t="s">
        <v>362</v>
      </c>
      <c r="BB5455" s="15" t="s">
        <v>14055</v>
      </c>
    </row>
    <row r="5456" spans="48:54" hidden="1" x14ac:dyDescent="0.25">
      <c r="AV5456" s="15" t="str">
        <f t="shared" si="84"/>
        <v>CA-2025-677  Centerville Plaza Apartments</v>
      </c>
      <c r="AW5456" s="15" t="s">
        <v>17761</v>
      </c>
      <c r="AX5456" s="15" t="s">
        <v>17762</v>
      </c>
      <c r="AY5456" s="15" t="s">
        <v>17763</v>
      </c>
      <c r="AZ5456" s="15" t="s">
        <v>357</v>
      </c>
      <c r="BA5456" s="15" t="s">
        <v>332</v>
      </c>
      <c r="BB5456" s="15" t="s">
        <v>13927</v>
      </c>
    </row>
    <row r="5457" spans="48:54" hidden="1" x14ac:dyDescent="0.25">
      <c r="AV5457" s="15" t="str">
        <f t="shared" si="84"/>
        <v>CA-2025-679  USA University Avenue</v>
      </c>
      <c r="AW5457" s="15" t="s">
        <v>17764</v>
      </c>
      <c r="AX5457" s="15" t="s">
        <v>17765</v>
      </c>
      <c r="AY5457" s="15" t="s">
        <v>17766</v>
      </c>
      <c r="AZ5457" s="15" t="s">
        <v>17</v>
      </c>
      <c r="BA5457" s="15" t="s">
        <v>362</v>
      </c>
      <c r="BB5457" s="15" t="s">
        <v>14129</v>
      </c>
    </row>
    <row r="5458" spans="48:54" hidden="1" x14ac:dyDescent="0.25">
      <c r="AV5458" s="15" t="str">
        <f t="shared" si="84"/>
        <v>CA-2025-680  Kings Garden</v>
      </c>
      <c r="AW5458" s="15" t="s">
        <v>17767</v>
      </c>
      <c r="AX5458" s="15" t="s">
        <v>17768</v>
      </c>
      <c r="AY5458" s="15" t="s">
        <v>17769</v>
      </c>
      <c r="AZ5458" s="15" t="s">
        <v>129</v>
      </c>
      <c r="BA5458" s="15" t="s">
        <v>973</v>
      </c>
      <c r="BB5458" s="15" t="s">
        <v>13995</v>
      </c>
    </row>
    <row r="5459" spans="48:54" hidden="1" x14ac:dyDescent="0.25">
      <c r="AV5459" s="15" t="str">
        <f t="shared" si="84"/>
        <v>CA-2025-684  Crenshaw Square Apartments</v>
      </c>
      <c r="AW5459" s="15" t="s">
        <v>17770</v>
      </c>
      <c r="AX5459" s="15" t="s">
        <v>17771</v>
      </c>
      <c r="AY5459" s="15" t="s">
        <v>17772</v>
      </c>
      <c r="AZ5459" s="15" t="s">
        <v>819</v>
      </c>
      <c r="BA5459" s="15" t="s">
        <v>819</v>
      </c>
      <c r="BB5459" s="15" t="s">
        <v>13784</v>
      </c>
    </row>
    <row r="5460" spans="48:54" hidden="1" x14ac:dyDescent="0.25">
      <c r="AV5460" s="15" t="str">
        <f t="shared" si="84"/>
        <v>CA-2025-685  Silver Lake Flats</v>
      </c>
      <c r="AW5460" s="15" t="s">
        <v>17773</v>
      </c>
      <c r="AX5460" s="15" t="s">
        <v>17774</v>
      </c>
      <c r="AY5460" s="15" t="s">
        <v>17775</v>
      </c>
      <c r="AZ5460" s="15" t="s">
        <v>819</v>
      </c>
      <c r="BA5460" s="15" t="s">
        <v>819</v>
      </c>
      <c r="BB5460" s="15" t="s">
        <v>13867</v>
      </c>
    </row>
    <row r="5461" spans="48:54" hidden="1" x14ac:dyDescent="0.25">
      <c r="AV5461" s="15" t="str">
        <f t="shared" si="84"/>
        <v>CA-2025-686  Warm Springs Apartments</v>
      </c>
      <c r="AW5461" s="15" t="s">
        <v>17776</v>
      </c>
      <c r="AX5461" s="15" t="s">
        <v>17777</v>
      </c>
      <c r="AY5461" s="15" t="s">
        <v>17778</v>
      </c>
      <c r="AZ5461" s="15" t="s">
        <v>357</v>
      </c>
      <c r="BA5461" s="15" t="s">
        <v>332</v>
      </c>
      <c r="BB5461" s="15" t="s">
        <v>13996</v>
      </c>
    </row>
    <row r="5462" spans="48:54" hidden="1" x14ac:dyDescent="0.25">
      <c r="AV5462" s="15" t="str">
        <f t="shared" si="84"/>
        <v>CA-2025-687  Baler Place</v>
      </c>
      <c r="AW5462" s="15" t="s">
        <v>17779</v>
      </c>
      <c r="AX5462" s="15" t="s">
        <v>17780</v>
      </c>
      <c r="AY5462" s="15" t="s">
        <v>17781</v>
      </c>
      <c r="AZ5462" s="15" t="s">
        <v>842</v>
      </c>
      <c r="BA5462" s="15" t="s">
        <v>843</v>
      </c>
      <c r="BB5462" s="15" t="s">
        <v>13734</v>
      </c>
    </row>
    <row r="5463" spans="48:54" hidden="1" x14ac:dyDescent="0.25">
      <c r="AV5463" s="15" t="str">
        <f t="shared" ref="AV5463:AV5526" si="85">CONCATENATE(AW5463,"  ",AX5463)</f>
        <v>CA-2025-688  Park View Terrace</v>
      </c>
      <c r="AW5463" s="15" t="s">
        <v>17782</v>
      </c>
      <c r="AX5463" s="15" t="s">
        <v>10104</v>
      </c>
      <c r="AY5463" s="15" t="s">
        <v>10105</v>
      </c>
      <c r="AZ5463" s="15" t="s">
        <v>528</v>
      </c>
      <c r="BA5463" s="15" t="s">
        <v>848</v>
      </c>
      <c r="BB5463" s="15" t="s">
        <v>14005</v>
      </c>
    </row>
    <row r="5464" spans="48:54" hidden="1" x14ac:dyDescent="0.25">
      <c r="AV5464" s="15" t="str">
        <f t="shared" si="85"/>
        <v>CA-2025-689  The Ridge at Ralston</v>
      </c>
      <c r="AW5464" s="15" t="s">
        <v>17783</v>
      </c>
      <c r="AX5464" s="15" t="s">
        <v>17784</v>
      </c>
      <c r="AY5464" s="15" t="s">
        <v>17785</v>
      </c>
      <c r="AZ5464" s="15" t="s">
        <v>12839</v>
      </c>
      <c r="BA5464" s="15" t="s">
        <v>838</v>
      </c>
      <c r="BB5464" s="15" t="s">
        <v>14976</v>
      </c>
    </row>
    <row r="5465" spans="48:54" hidden="1" x14ac:dyDescent="0.25">
      <c r="AV5465" s="15" t="str">
        <f t="shared" si="85"/>
        <v>CA-2025-690  Arbor View Apartments</v>
      </c>
      <c r="AW5465" s="15" t="s">
        <v>17786</v>
      </c>
      <c r="AX5465" s="15" t="s">
        <v>3333</v>
      </c>
      <c r="AY5465" s="15" t="s">
        <v>17787</v>
      </c>
      <c r="AZ5465" s="15" t="s">
        <v>357</v>
      </c>
      <c r="BA5465" s="15" t="s">
        <v>332</v>
      </c>
      <c r="BB5465" s="15" t="s">
        <v>13996</v>
      </c>
    </row>
    <row r="5466" spans="48:54" hidden="1" x14ac:dyDescent="0.25">
      <c r="AV5466" s="15" t="str">
        <f t="shared" si="85"/>
        <v>CA-2025-692  Sunset Rose Senior Apartments</v>
      </c>
      <c r="AW5466" s="15" t="s">
        <v>17788</v>
      </c>
      <c r="AX5466" s="15" t="s">
        <v>17789</v>
      </c>
      <c r="AY5466" s="15" t="s">
        <v>17790</v>
      </c>
      <c r="AZ5466" s="15" t="s">
        <v>1633</v>
      </c>
      <c r="BA5466" s="15" t="s">
        <v>524</v>
      </c>
      <c r="BB5466" s="15" t="s">
        <v>14283</v>
      </c>
    </row>
    <row r="5467" spans="48:54" hidden="1" x14ac:dyDescent="0.25">
      <c r="AV5467" s="15" t="str">
        <f t="shared" si="85"/>
        <v>CA-2025-694  Asteria Flats</v>
      </c>
      <c r="AW5467" s="15" t="s">
        <v>17791</v>
      </c>
      <c r="AX5467" s="15" t="s">
        <v>17792</v>
      </c>
      <c r="AY5467" s="15"/>
      <c r="AZ5467" s="15" t="s">
        <v>61</v>
      </c>
      <c r="BA5467" s="15" t="s">
        <v>781</v>
      </c>
      <c r="BB5467" s="15" t="s">
        <v>16024</v>
      </c>
    </row>
    <row r="5468" spans="48:54" hidden="1" x14ac:dyDescent="0.25">
      <c r="AV5468" s="15" t="str">
        <f t="shared" si="85"/>
        <v>CA-2025-696  Orchard Terrace</v>
      </c>
      <c r="AW5468" s="15" t="s">
        <v>17793</v>
      </c>
      <c r="AX5468" s="15" t="s">
        <v>17794</v>
      </c>
      <c r="AY5468" s="15" t="s">
        <v>17795</v>
      </c>
      <c r="AZ5468" s="15" t="s">
        <v>885</v>
      </c>
      <c r="BA5468" s="15" t="s">
        <v>345</v>
      </c>
      <c r="BB5468" s="15" t="s">
        <v>14013</v>
      </c>
    </row>
    <row r="5469" spans="48:54" hidden="1" x14ac:dyDescent="0.25">
      <c r="AV5469" s="15" t="str">
        <f t="shared" si="85"/>
        <v>CA-2025-697  Sky Castle II</v>
      </c>
      <c r="AW5469" s="15" t="s">
        <v>17796</v>
      </c>
      <c r="AX5469" s="15" t="s">
        <v>17797</v>
      </c>
      <c r="AY5469" s="15" t="s">
        <v>17798</v>
      </c>
      <c r="AZ5469" s="15" t="s">
        <v>819</v>
      </c>
      <c r="BA5469" s="15" t="s">
        <v>819</v>
      </c>
      <c r="BB5469" s="15" t="s">
        <v>17666</v>
      </c>
    </row>
    <row r="5470" spans="48:54" hidden="1" x14ac:dyDescent="0.25">
      <c r="AV5470" s="15" t="str">
        <f t="shared" si="85"/>
        <v>CA-2025-699  Haley Ranch Estates &amp; Hillside Village</v>
      </c>
      <c r="AW5470" s="15" t="s">
        <v>17799</v>
      </c>
      <c r="AX5470" s="15" t="s">
        <v>17800</v>
      </c>
      <c r="AY5470" s="15" t="s">
        <v>17801</v>
      </c>
      <c r="AZ5470" s="15" t="s">
        <v>528</v>
      </c>
      <c r="BA5470" s="15" t="s">
        <v>848</v>
      </c>
      <c r="BB5470" s="15" t="s">
        <v>14005</v>
      </c>
    </row>
    <row r="5471" spans="48:54" hidden="1" x14ac:dyDescent="0.25">
      <c r="AV5471" s="15" t="str">
        <f t="shared" si="85"/>
        <v>CA-2025-701  Trolley Stop Apartments</v>
      </c>
      <c r="AW5471" s="15" t="s">
        <v>17802</v>
      </c>
      <c r="AX5471" s="15" t="s">
        <v>17803</v>
      </c>
      <c r="AY5471" s="15" t="s">
        <v>17804</v>
      </c>
      <c r="AZ5471" s="15" t="s">
        <v>848</v>
      </c>
      <c r="BA5471" s="15" t="s">
        <v>848</v>
      </c>
      <c r="BB5471" s="15" t="s">
        <v>14121</v>
      </c>
    </row>
    <row r="5472" spans="48:54" hidden="1" x14ac:dyDescent="0.25">
      <c r="AV5472" s="15" t="str">
        <f t="shared" si="85"/>
        <v>CA-2025-702  Thornton &amp; Post</v>
      </c>
      <c r="AW5472" s="15" t="s">
        <v>17805</v>
      </c>
      <c r="AX5472" s="15" t="s">
        <v>17806</v>
      </c>
      <c r="AY5472" s="15" t="s">
        <v>17807</v>
      </c>
      <c r="AZ5472" s="15" t="s">
        <v>357</v>
      </c>
      <c r="BA5472" s="15" t="s">
        <v>332</v>
      </c>
      <c r="BB5472" s="15" t="s">
        <v>13927</v>
      </c>
    </row>
    <row r="5473" spans="48:54" hidden="1" x14ac:dyDescent="0.25">
      <c r="AV5473" s="15" t="str">
        <f t="shared" si="85"/>
        <v>CA-2025-703  USA Tustin Legacy - Building 5</v>
      </c>
      <c r="AW5473" s="15" t="s">
        <v>17808</v>
      </c>
      <c r="AX5473" s="15" t="s">
        <v>17809</v>
      </c>
      <c r="AY5473" s="15" t="s">
        <v>17810</v>
      </c>
      <c r="AZ5473" s="15" t="s">
        <v>1256</v>
      </c>
      <c r="BA5473" s="15" t="s">
        <v>1277</v>
      </c>
      <c r="BB5473" s="15" t="s">
        <v>13818</v>
      </c>
    </row>
    <row r="5474" spans="48:54" hidden="1" x14ac:dyDescent="0.25">
      <c r="AV5474" s="15" t="str">
        <f t="shared" si="85"/>
        <v>CA-2025-704  USA Tustin Legacy - Building 6</v>
      </c>
      <c r="AW5474" s="15" t="s">
        <v>17811</v>
      </c>
      <c r="AX5474" s="15" t="s">
        <v>17812</v>
      </c>
      <c r="AY5474" s="15" t="s">
        <v>17810</v>
      </c>
      <c r="AZ5474" s="15" t="s">
        <v>1256</v>
      </c>
      <c r="BA5474" s="15" t="s">
        <v>1277</v>
      </c>
      <c r="BB5474" s="15" t="s">
        <v>13818</v>
      </c>
    </row>
    <row r="5475" spans="48:54" hidden="1" x14ac:dyDescent="0.25">
      <c r="AV5475" s="15" t="str">
        <f t="shared" si="85"/>
        <v>CA-2025-705  St. Ambrose Senior Housing</v>
      </c>
      <c r="AW5475" s="15" t="s">
        <v>17813</v>
      </c>
      <c r="AX5475" s="15" t="s">
        <v>17814</v>
      </c>
      <c r="AY5475" s="15" t="s">
        <v>17815</v>
      </c>
      <c r="AZ5475" s="15" t="s">
        <v>1800</v>
      </c>
      <c r="BA5475" s="15" t="s">
        <v>819</v>
      </c>
      <c r="BB5475" s="15" t="s">
        <v>13865</v>
      </c>
    </row>
    <row r="5476" spans="48:54" hidden="1" x14ac:dyDescent="0.25">
      <c r="AV5476" s="15" t="str">
        <f t="shared" si="85"/>
        <v>CA-2025-707  Fox Courts</v>
      </c>
      <c r="AW5476" s="15" t="s">
        <v>17816</v>
      </c>
      <c r="AX5476" s="15" t="s">
        <v>1900</v>
      </c>
      <c r="AY5476" s="15" t="s">
        <v>2631</v>
      </c>
      <c r="AZ5476" s="15" t="s">
        <v>331</v>
      </c>
      <c r="BA5476" s="15" t="s">
        <v>332</v>
      </c>
      <c r="BB5476" s="15" t="s">
        <v>13769</v>
      </c>
    </row>
    <row r="5477" spans="48:54" hidden="1" x14ac:dyDescent="0.25">
      <c r="AV5477" s="15" t="str">
        <f t="shared" si="85"/>
        <v>CA-2025-709  La Bella</v>
      </c>
      <c r="AW5477" s="15" t="s">
        <v>17817</v>
      </c>
      <c r="AX5477" s="15" t="s">
        <v>17818</v>
      </c>
      <c r="AY5477" s="15" t="s">
        <v>17819</v>
      </c>
      <c r="AZ5477" s="15" t="s">
        <v>849</v>
      </c>
      <c r="BA5477" s="15" t="s">
        <v>850</v>
      </c>
      <c r="BB5477" s="15" t="s">
        <v>14031</v>
      </c>
    </row>
    <row r="5478" spans="48:54" hidden="1" x14ac:dyDescent="0.25">
      <c r="AV5478" s="15" t="str">
        <f t="shared" si="85"/>
        <v>CA-2025-710  La Vista Apartments</v>
      </c>
      <c r="AW5478" s="15" t="s">
        <v>17820</v>
      </c>
      <c r="AX5478" s="15" t="s">
        <v>2199</v>
      </c>
      <c r="AY5478" s="15" t="s">
        <v>2200</v>
      </c>
      <c r="AZ5478" s="15" t="s">
        <v>544</v>
      </c>
      <c r="BA5478" s="15" t="s">
        <v>1275</v>
      </c>
      <c r="BB5478" s="15" t="s">
        <v>14114</v>
      </c>
    </row>
    <row r="5479" spans="48:54" hidden="1" x14ac:dyDescent="0.25">
      <c r="AV5479" s="15" t="str">
        <f t="shared" si="85"/>
        <v>CA-2025-711  Lone Oak Senior Apartments II</v>
      </c>
      <c r="AW5479" s="15" t="s">
        <v>17821</v>
      </c>
      <c r="AX5479" s="15" t="s">
        <v>17822</v>
      </c>
      <c r="AY5479" s="15" t="s">
        <v>17823</v>
      </c>
      <c r="AZ5479" s="15" t="s">
        <v>81</v>
      </c>
      <c r="BA5479" s="15" t="s">
        <v>855</v>
      </c>
      <c r="BB5479" s="15" t="s">
        <v>14729</v>
      </c>
    </row>
    <row r="5480" spans="48:54" hidden="1" x14ac:dyDescent="0.25">
      <c r="AV5480" s="15" t="str">
        <f t="shared" si="85"/>
        <v>CA-2025-712  Mandela Station Affordable</v>
      </c>
      <c r="AW5480" s="15" t="s">
        <v>17824</v>
      </c>
      <c r="AX5480" s="15" t="s">
        <v>17825</v>
      </c>
      <c r="AY5480" s="15" t="s">
        <v>17826</v>
      </c>
      <c r="AZ5480" s="15" t="s">
        <v>331</v>
      </c>
      <c r="BA5480" s="15" t="s">
        <v>332</v>
      </c>
      <c r="BB5480" s="15" t="s">
        <v>14145</v>
      </c>
    </row>
    <row r="5481" spans="48:54" hidden="1" x14ac:dyDescent="0.25">
      <c r="AV5481" s="15" t="str">
        <f t="shared" si="85"/>
        <v>CA-2025-713  Alvarado Gardens Phase II</v>
      </c>
      <c r="AW5481" s="15" t="s">
        <v>17827</v>
      </c>
      <c r="AX5481" s="15" t="s">
        <v>17828</v>
      </c>
      <c r="AY5481" s="15" t="s">
        <v>17829</v>
      </c>
      <c r="AZ5481" s="15" t="s">
        <v>59</v>
      </c>
      <c r="BA5481" s="15" t="s">
        <v>1275</v>
      </c>
      <c r="BB5481" s="15" t="s">
        <v>13934</v>
      </c>
    </row>
    <row r="5482" spans="48:54" hidden="1" x14ac:dyDescent="0.25">
      <c r="AV5482" s="15" t="str">
        <f t="shared" si="85"/>
        <v>CA-2025-714  Calypso Apartments</v>
      </c>
      <c r="AW5482" s="15" t="s">
        <v>17830</v>
      </c>
      <c r="AX5482" s="15" t="s">
        <v>17831</v>
      </c>
      <c r="AY5482" s="15" t="s">
        <v>17832</v>
      </c>
      <c r="AZ5482" s="15" t="s">
        <v>1011</v>
      </c>
      <c r="BA5482" s="15" t="s">
        <v>1011</v>
      </c>
      <c r="BB5482" s="15" t="s">
        <v>13744</v>
      </c>
    </row>
    <row r="5483" spans="48:54" hidden="1" x14ac:dyDescent="0.25">
      <c r="AV5483" s="15" t="str">
        <f t="shared" si="85"/>
        <v>CA-2025-715  Block A Family Apartments</v>
      </c>
      <c r="AW5483" s="15" t="s">
        <v>17833</v>
      </c>
      <c r="AX5483" s="15" t="s">
        <v>17834</v>
      </c>
      <c r="AY5483" s="15" t="s">
        <v>17835</v>
      </c>
      <c r="AZ5483" s="15" t="s">
        <v>851</v>
      </c>
      <c r="BA5483" s="15" t="s">
        <v>850</v>
      </c>
      <c r="BB5483" s="15" t="s">
        <v>13861</v>
      </c>
    </row>
    <row r="5484" spans="48:54" hidden="1" x14ac:dyDescent="0.25">
      <c r="AV5484" s="15" t="str">
        <f t="shared" si="85"/>
        <v>CA-2025-716  Plummer Village Apartments</v>
      </c>
      <c r="AW5484" s="15" t="s">
        <v>17836</v>
      </c>
      <c r="AX5484" s="15" t="s">
        <v>1152</v>
      </c>
      <c r="AY5484" s="15" t="s">
        <v>17837</v>
      </c>
      <c r="AZ5484" s="15" t="s">
        <v>226</v>
      </c>
      <c r="BA5484" s="15" t="s">
        <v>819</v>
      </c>
      <c r="BB5484" s="15" t="s">
        <v>13941</v>
      </c>
    </row>
    <row r="5485" spans="48:54" hidden="1" x14ac:dyDescent="0.25">
      <c r="AV5485" s="15" t="str">
        <f t="shared" si="85"/>
        <v>CA-2025-718  Ephesian Legacy Court</v>
      </c>
      <c r="AW5485" s="15" t="s">
        <v>17838</v>
      </c>
      <c r="AX5485" s="15" t="s">
        <v>17839</v>
      </c>
      <c r="AY5485" s="15" t="s">
        <v>17840</v>
      </c>
      <c r="AZ5485" s="15" t="s">
        <v>215</v>
      </c>
      <c r="BA5485" s="15" t="s">
        <v>332</v>
      </c>
      <c r="BB5485" s="15" t="s">
        <v>13746</v>
      </c>
    </row>
    <row r="5486" spans="48:54" hidden="1" x14ac:dyDescent="0.25">
      <c r="AV5486" s="15" t="str">
        <f t="shared" si="85"/>
        <v>CA-2025-719  CSH MacArthur Housing</v>
      </c>
      <c r="AW5486" s="15" t="s">
        <v>17841</v>
      </c>
      <c r="AX5486" s="15" t="s">
        <v>17842</v>
      </c>
      <c r="AY5486" s="15" t="s">
        <v>17843</v>
      </c>
      <c r="AZ5486" s="15" t="s">
        <v>331</v>
      </c>
      <c r="BA5486" s="15" t="s">
        <v>332</v>
      </c>
      <c r="BB5486" s="15" t="s">
        <v>14359</v>
      </c>
    </row>
    <row r="5487" spans="48:54" hidden="1" x14ac:dyDescent="0.25">
      <c r="AV5487" s="15" t="str">
        <f t="shared" si="85"/>
        <v>CA-2025-721  Figueroa Heights</v>
      </c>
      <c r="AW5487" s="15" t="s">
        <v>17844</v>
      </c>
      <c r="AX5487" s="15" t="s">
        <v>17845</v>
      </c>
      <c r="AY5487" s="15" t="s">
        <v>17846</v>
      </c>
      <c r="AZ5487" s="15" t="s">
        <v>819</v>
      </c>
      <c r="BA5487" s="15" t="s">
        <v>819</v>
      </c>
      <c r="BB5487" s="15" t="s">
        <v>13794</v>
      </c>
    </row>
    <row r="5488" spans="48:54" hidden="1" x14ac:dyDescent="0.25">
      <c r="AV5488" s="15" t="str">
        <f t="shared" si="85"/>
        <v>CA-2025-722  Diamond Village Apartments II</v>
      </c>
      <c r="AW5488" s="15" t="s">
        <v>17847</v>
      </c>
      <c r="AX5488" s="15" t="s">
        <v>17848</v>
      </c>
      <c r="AY5488" s="15" t="s">
        <v>17849</v>
      </c>
      <c r="AZ5488" s="15" t="s">
        <v>825</v>
      </c>
      <c r="BA5488" s="15" t="s">
        <v>826</v>
      </c>
      <c r="BB5488" s="15" t="s">
        <v>13938</v>
      </c>
    </row>
    <row r="5489" spans="48:54" hidden="1" x14ac:dyDescent="0.25">
      <c r="AV5489" s="15" t="str">
        <f t="shared" si="85"/>
        <v>CA-2025-723  Oceana Terrace</v>
      </c>
      <c r="AW5489" s="15" t="s">
        <v>17850</v>
      </c>
      <c r="AX5489" s="15" t="s">
        <v>17851</v>
      </c>
      <c r="AY5489" s="15" t="s">
        <v>17852</v>
      </c>
      <c r="AZ5489" s="15" t="s">
        <v>837</v>
      </c>
      <c r="BA5489" s="15" t="s">
        <v>838</v>
      </c>
      <c r="BB5489" s="15" t="s">
        <v>14271</v>
      </c>
    </row>
    <row r="5490" spans="48:54" hidden="1" x14ac:dyDescent="0.25">
      <c r="AV5490" s="15" t="str">
        <f t="shared" si="85"/>
        <v>CA-2025-724  39340 Fremont Blvd</v>
      </c>
      <c r="AW5490" s="15" t="s">
        <v>17853</v>
      </c>
      <c r="AX5490" s="15" t="s">
        <v>17854</v>
      </c>
      <c r="AY5490" s="15" t="s">
        <v>17854</v>
      </c>
      <c r="AZ5490" s="15" t="s">
        <v>357</v>
      </c>
      <c r="BA5490" s="15" t="s">
        <v>332</v>
      </c>
      <c r="BB5490" s="15" t="s">
        <v>13988</v>
      </c>
    </row>
    <row r="5491" spans="48:54" hidden="1" x14ac:dyDescent="0.25">
      <c r="AV5491" s="15" t="str">
        <f t="shared" si="85"/>
        <v>CA-2025-725  New Carver Apartments</v>
      </c>
      <c r="AW5491" s="15" t="s">
        <v>17855</v>
      </c>
      <c r="AX5491" s="15" t="s">
        <v>15396</v>
      </c>
      <c r="AY5491" s="15" t="s">
        <v>17856</v>
      </c>
      <c r="AZ5491" s="15" t="s">
        <v>819</v>
      </c>
      <c r="BA5491" s="15" t="s">
        <v>819</v>
      </c>
      <c r="BB5491" s="15" t="s">
        <v>13756</v>
      </c>
    </row>
    <row r="5492" spans="48:54" hidden="1" x14ac:dyDescent="0.25">
      <c r="AV5492" s="15" t="str">
        <f t="shared" si="85"/>
        <v>CA-2025-727  St George Hotel</v>
      </c>
      <c r="AW5492" s="15" t="s">
        <v>17857</v>
      </c>
      <c r="AX5492" s="15" t="s">
        <v>17858</v>
      </c>
      <c r="AY5492" s="15" t="s">
        <v>17859</v>
      </c>
      <c r="AZ5492" s="15" t="s">
        <v>819</v>
      </c>
      <c r="BA5492" s="15" t="s">
        <v>819</v>
      </c>
      <c r="BB5492" s="15" t="s">
        <v>13718</v>
      </c>
    </row>
    <row r="5493" spans="48:54" hidden="1" x14ac:dyDescent="0.25">
      <c r="AV5493" s="15" t="str">
        <f t="shared" si="85"/>
        <v>CA-2025-728  Hermosa Village Phase III</v>
      </c>
      <c r="AW5493" s="15" t="s">
        <v>17860</v>
      </c>
      <c r="AX5493" s="15" t="s">
        <v>17861</v>
      </c>
      <c r="AY5493" s="15" t="s">
        <v>17862</v>
      </c>
      <c r="AZ5493" s="15" t="s">
        <v>1276</v>
      </c>
      <c r="BA5493" s="15" t="s">
        <v>1277</v>
      </c>
      <c r="BB5493" s="15" t="s">
        <v>14355</v>
      </c>
    </row>
    <row r="5494" spans="48:54" hidden="1" x14ac:dyDescent="0.25">
      <c r="AV5494" s="15" t="str">
        <f t="shared" si="85"/>
        <v>CA-2025-729  Sereno Village</v>
      </c>
      <c r="AW5494" s="15" t="s">
        <v>17863</v>
      </c>
      <c r="AX5494" s="15" t="s">
        <v>17864</v>
      </c>
      <c r="AY5494" s="15" t="s">
        <v>11515</v>
      </c>
      <c r="AZ5494" s="15" t="s">
        <v>1293</v>
      </c>
      <c r="BA5494" s="15" t="s">
        <v>576</v>
      </c>
      <c r="BB5494" s="15" t="s">
        <v>15325</v>
      </c>
    </row>
    <row r="5495" spans="48:54" hidden="1" x14ac:dyDescent="0.25">
      <c r="AV5495" s="15" t="str">
        <f t="shared" si="85"/>
        <v>CA-2025-730  Riverton &amp; Denny</v>
      </c>
      <c r="AW5495" s="15" t="s">
        <v>17865</v>
      </c>
      <c r="AX5495" s="15" t="s">
        <v>17866</v>
      </c>
      <c r="AY5495" s="15" t="s">
        <v>17867</v>
      </c>
      <c r="AZ5495" s="15" t="s">
        <v>819</v>
      </c>
      <c r="BA5495" s="15" t="s">
        <v>819</v>
      </c>
      <c r="BB5495" s="15" t="s">
        <v>13961</v>
      </c>
    </row>
    <row r="5496" spans="48:54" hidden="1" x14ac:dyDescent="0.25">
      <c r="AV5496" s="15" t="str">
        <f t="shared" si="85"/>
        <v>CA-2025-731  12021 Hoffman</v>
      </c>
      <c r="AW5496" s="15" t="s">
        <v>17868</v>
      </c>
      <c r="AX5496" s="15" t="s">
        <v>17869</v>
      </c>
      <c r="AY5496" s="15" t="s">
        <v>17870</v>
      </c>
      <c r="AZ5496" s="15" t="s">
        <v>819</v>
      </c>
      <c r="BA5496" s="15" t="s">
        <v>819</v>
      </c>
      <c r="BB5496" s="15" t="s">
        <v>17871</v>
      </c>
    </row>
    <row r="5497" spans="48:54" hidden="1" x14ac:dyDescent="0.25">
      <c r="AV5497" s="15" t="str">
        <f t="shared" si="85"/>
        <v>CA-2025-732  3608 Centinela</v>
      </c>
      <c r="AW5497" s="15" t="s">
        <v>17872</v>
      </c>
      <c r="AX5497" s="15" t="s">
        <v>17873</v>
      </c>
      <c r="AY5497" s="15" t="s">
        <v>17874</v>
      </c>
      <c r="AZ5497" s="15" t="s">
        <v>819</v>
      </c>
      <c r="BA5497" s="15" t="s">
        <v>819</v>
      </c>
      <c r="BB5497" s="15" t="s">
        <v>13931</v>
      </c>
    </row>
    <row r="5498" spans="48:54" hidden="1" x14ac:dyDescent="0.25">
      <c r="AV5498" s="15" t="str">
        <f t="shared" si="85"/>
        <v>CA-2025-733  12442 Pacific</v>
      </c>
      <c r="AW5498" s="15" t="s">
        <v>17875</v>
      </c>
      <c r="AX5498" s="15" t="s">
        <v>17876</v>
      </c>
      <c r="AY5498" s="15" t="s">
        <v>17877</v>
      </c>
      <c r="AZ5498" s="15" t="s">
        <v>819</v>
      </c>
      <c r="BA5498" s="15" t="s">
        <v>819</v>
      </c>
      <c r="BB5498" s="15" t="s">
        <v>13931</v>
      </c>
    </row>
    <row r="5499" spans="48:54" hidden="1" x14ac:dyDescent="0.25">
      <c r="AV5499" s="15" t="str">
        <f t="shared" si="85"/>
        <v>CA-2025-734  5655 Lexington</v>
      </c>
      <c r="AW5499" s="15" t="s">
        <v>17878</v>
      </c>
      <c r="AX5499" s="15" t="s">
        <v>17879</v>
      </c>
      <c r="AY5499" s="15" t="s">
        <v>17880</v>
      </c>
      <c r="AZ5499" s="15" t="s">
        <v>819</v>
      </c>
      <c r="BA5499" s="15" t="s">
        <v>819</v>
      </c>
      <c r="BB5499" s="15" t="s">
        <v>13925</v>
      </c>
    </row>
    <row r="5500" spans="48:54" hidden="1" x14ac:dyDescent="0.25">
      <c r="AV5500" s="15" t="str">
        <f t="shared" si="85"/>
        <v>CA-2025-735  11143 Acama</v>
      </c>
      <c r="AW5500" s="15" t="s">
        <v>17881</v>
      </c>
      <c r="AX5500" s="15" t="s">
        <v>17882</v>
      </c>
      <c r="AY5500" s="15" t="s">
        <v>17883</v>
      </c>
      <c r="AZ5500" s="15" t="s">
        <v>819</v>
      </c>
      <c r="BA5500" s="15" t="s">
        <v>819</v>
      </c>
      <c r="BB5500" s="15" t="s">
        <v>14035</v>
      </c>
    </row>
    <row r="5501" spans="48:54" hidden="1" x14ac:dyDescent="0.25">
      <c r="AV5501" s="15" t="str">
        <f t="shared" si="85"/>
        <v>CA-2025-736  11939 Culver</v>
      </c>
      <c r="AW5501" s="15" t="s">
        <v>17884</v>
      </c>
      <c r="AX5501" s="15" t="s">
        <v>17885</v>
      </c>
      <c r="AY5501" s="15" t="s">
        <v>17886</v>
      </c>
      <c r="AZ5501" s="15" t="s">
        <v>819</v>
      </c>
      <c r="BA5501" s="15" t="s">
        <v>819</v>
      </c>
      <c r="BB5501" s="15" t="s">
        <v>13931</v>
      </c>
    </row>
    <row r="5502" spans="48:54" hidden="1" x14ac:dyDescent="0.25">
      <c r="AV5502" s="15" t="str">
        <f t="shared" si="85"/>
        <v>CA-2025-737  Orbisonia Village</v>
      </c>
      <c r="AW5502" s="15" t="s">
        <v>17887</v>
      </c>
      <c r="AX5502" s="15" t="s">
        <v>17888</v>
      </c>
      <c r="AY5502" s="15" t="s">
        <v>17889</v>
      </c>
      <c r="AZ5502" s="15" t="s">
        <v>144</v>
      </c>
      <c r="BA5502" s="15" t="s">
        <v>1275</v>
      </c>
      <c r="BB5502" s="15" t="s">
        <v>14004</v>
      </c>
    </row>
    <row r="5503" spans="48:54" hidden="1" x14ac:dyDescent="0.25">
      <c r="AV5503" s="15" t="str">
        <f t="shared" si="85"/>
        <v>CA-2025-738  Kingfisher II</v>
      </c>
      <c r="AW5503" s="15" t="s">
        <v>17890</v>
      </c>
      <c r="AX5503" s="15" t="s">
        <v>17891</v>
      </c>
      <c r="AY5503" s="15" t="s">
        <v>17892</v>
      </c>
      <c r="AZ5503" s="15" t="s">
        <v>199</v>
      </c>
      <c r="BA5503" s="15" t="s">
        <v>200</v>
      </c>
      <c r="BB5503" s="15" t="s">
        <v>13937</v>
      </c>
    </row>
    <row r="5504" spans="48:54" hidden="1" x14ac:dyDescent="0.25">
      <c r="AV5504" s="15" t="str">
        <f t="shared" si="85"/>
        <v>CA-2025-739  Ten25 Blvd.</v>
      </c>
      <c r="AW5504" s="15" t="s">
        <v>17893</v>
      </c>
      <c r="AX5504" s="15" t="s">
        <v>17894</v>
      </c>
      <c r="AY5504" s="15" t="s">
        <v>17895</v>
      </c>
      <c r="AZ5504" s="15" t="s">
        <v>819</v>
      </c>
      <c r="BA5504" s="15" t="s">
        <v>819</v>
      </c>
      <c r="BB5504" s="15" t="s">
        <v>13784</v>
      </c>
    </row>
    <row r="5505" spans="48:54" hidden="1" x14ac:dyDescent="0.25">
      <c r="AV5505" s="15" t="str">
        <f t="shared" si="85"/>
        <v>CA-2025-740  Vista Park II</v>
      </c>
      <c r="AW5505" s="15" t="s">
        <v>17896</v>
      </c>
      <c r="AX5505" s="15" t="s">
        <v>17897</v>
      </c>
      <c r="AY5505" s="15" t="s">
        <v>17898</v>
      </c>
      <c r="AZ5505" s="15" t="s">
        <v>851</v>
      </c>
      <c r="BA5505" s="15" t="s">
        <v>850</v>
      </c>
      <c r="BB5505" s="15" t="s">
        <v>13758</v>
      </c>
    </row>
    <row r="5506" spans="48:54" hidden="1" x14ac:dyDescent="0.25">
      <c r="AV5506" s="15" t="str">
        <f t="shared" si="85"/>
        <v>CA-2025-741  Trimble Apartments</v>
      </c>
      <c r="AW5506" s="15" t="s">
        <v>17899</v>
      </c>
      <c r="AX5506" s="15" t="s">
        <v>17900</v>
      </c>
      <c r="AY5506" s="15" t="s">
        <v>17901</v>
      </c>
      <c r="AZ5506" s="15" t="s">
        <v>851</v>
      </c>
      <c r="BA5506" s="15" t="s">
        <v>850</v>
      </c>
      <c r="BB5506" s="15" t="s">
        <v>13985</v>
      </c>
    </row>
    <row r="5507" spans="48:54" hidden="1" x14ac:dyDescent="0.25">
      <c r="AV5507" s="15" t="str">
        <f t="shared" si="85"/>
        <v>CA-2025-742  Cypress Place at Garden City II</v>
      </c>
      <c r="AW5507" s="15" t="s">
        <v>17902</v>
      </c>
      <c r="AX5507" s="15" t="s">
        <v>17903</v>
      </c>
      <c r="AY5507" s="15" t="s">
        <v>17904</v>
      </c>
      <c r="AZ5507" s="15" t="s">
        <v>562</v>
      </c>
      <c r="BA5507" s="15" t="s">
        <v>1009</v>
      </c>
      <c r="BB5507" s="15" t="s">
        <v>14246</v>
      </c>
    </row>
    <row r="5508" spans="48:54" hidden="1" x14ac:dyDescent="0.25">
      <c r="AV5508" s="15" t="str">
        <f t="shared" si="85"/>
        <v>CA-2025-744  Sierra Azul Apartments</v>
      </c>
      <c r="AW5508" s="15" t="s">
        <v>17905</v>
      </c>
      <c r="AX5508" s="15" t="s">
        <v>17906</v>
      </c>
      <c r="AY5508" s="15"/>
      <c r="AZ5508" s="15" t="s">
        <v>339</v>
      </c>
      <c r="BA5508" s="15" t="s">
        <v>819</v>
      </c>
      <c r="BB5508" s="15" t="s">
        <v>14051</v>
      </c>
    </row>
    <row r="5509" spans="48:54" hidden="1" x14ac:dyDescent="0.25">
      <c r="AV5509" s="15" t="str">
        <f t="shared" si="85"/>
        <v>CA-2025-745  Redwood Glen Apartments</v>
      </c>
      <c r="AW5509" s="15" t="s">
        <v>17907</v>
      </c>
      <c r="AX5509" s="15" t="s">
        <v>17908</v>
      </c>
      <c r="AY5509" s="15" t="s">
        <v>17909</v>
      </c>
      <c r="AZ5509" s="15" t="s">
        <v>628</v>
      </c>
      <c r="BA5509" s="15" t="s">
        <v>1929</v>
      </c>
      <c r="BB5509" s="15" t="s">
        <v>14003</v>
      </c>
    </row>
    <row r="5510" spans="48:54" hidden="1" x14ac:dyDescent="0.25">
      <c r="AV5510" s="15" t="str">
        <f t="shared" si="85"/>
        <v>CA-2025-746  Joyfield at Lakeview Center</v>
      </c>
      <c r="AW5510" s="15" t="s">
        <v>17910</v>
      </c>
      <c r="AX5510" s="15" t="s">
        <v>17911</v>
      </c>
      <c r="AY5510" s="15"/>
      <c r="AZ5510" s="15" t="s">
        <v>1470</v>
      </c>
      <c r="BA5510" s="15" t="s">
        <v>1275</v>
      </c>
      <c r="BB5510" s="15" t="s">
        <v>14386</v>
      </c>
    </row>
    <row r="5511" spans="48:54" hidden="1" x14ac:dyDescent="0.25">
      <c r="AV5511" s="15" t="str">
        <f t="shared" si="85"/>
        <v>CA-2025-747  Joyfield at Buchanan Crossing</v>
      </c>
      <c r="AW5511" s="15" t="s">
        <v>17912</v>
      </c>
      <c r="AX5511" s="15" t="s">
        <v>17913</v>
      </c>
      <c r="AY5511" s="15" t="s">
        <v>17914</v>
      </c>
      <c r="AZ5511" s="15" t="s">
        <v>1470</v>
      </c>
      <c r="BA5511" s="15" t="s">
        <v>1275</v>
      </c>
      <c r="BB5511" s="15" t="s">
        <v>13868</v>
      </c>
    </row>
    <row r="5512" spans="48:54" hidden="1" x14ac:dyDescent="0.25">
      <c r="AV5512" s="15" t="str">
        <f t="shared" si="85"/>
        <v>CA-2025-748  Aspire Apartments</v>
      </c>
      <c r="AW5512" s="15" t="s">
        <v>17915</v>
      </c>
      <c r="AX5512" s="15" t="s">
        <v>17916</v>
      </c>
      <c r="AY5512" s="15" t="s">
        <v>17917</v>
      </c>
      <c r="AZ5512" s="15" t="s">
        <v>562</v>
      </c>
      <c r="BA5512" s="15" t="s">
        <v>1009</v>
      </c>
      <c r="BB5512" s="15" t="s">
        <v>13935</v>
      </c>
    </row>
    <row r="5513" spans="48:54" hidden="1" x14ac:dyDescent="0.25">
      <c r="AV5513" s="15" t="str">
        <f t="shared" si="85"/>
        <v>CA-2025-750  Bakersfield Senior Affordable Housing</v>
      </c>
      <c r="AW5513" s="15" t="s">
        <v>17918</v>
      </c>
      <c r="AX5513" s="15" t="s">
        <v>17919</v>
      </c>
      <c r="AY5513" s="15" t="s">
        <v>17920</v>
      </c>
      <c r="AZ5513" s="15" t="s">
        <v>616</v>
      </c>
      <c r="BA5513" s="15" t="s">
        <v>829</v>
      </c>
      <c r="BB5513" s="15" t="s">
        <v>14146</v>
      </c>
    </row>
    <row r="5514" spans="48:54" hidden="1" x14ac:dyDescent="0.25">
      <c r="AV5514" s="15" t="str">
        <f t="shared" si="85"/>
        <v>CA-2025-751  2581 Commercial Street</v>
      </c>
      <c r="AW5514" s="15" t="s">
        <v>17921</v>
      </c>
      <c r="AX5514" s="15" t="s">
        <v>17922</v>
      </c>
      <c r="AY5514" s="15" t="s">
        <v>17922</v>
      </c>
      <c r="AZ5514" s="15" t="s">
        <v>848</v>
      </c>
      <c r="BA5514" s="15" t="s">
        <v>848</v>
      </c>
      <c r="BB5514" s="15" t="s">
        <v>13799</v>
      </c>
    </row>
    <row r="5515" spans="48:54" hidden="1" x14ac:dyDescent="0.25">
      <c r="AV5515" s="15" t="str">
        <f t="shared" si="85"/>
        <v>CA-2025-753  Apple Valley Scattered Sites</v>
      </c>
      <c r="AW5515" s="15" t="s">
        <v>17923</v>
      </c>
      <c r="AX5515" s="15" t="s">
        <v>17924</v>
      </c>
      <c r="AY5515" s="15" t="s">
        <v>17296</v>
      </c>
      <c r="AZ5515" s="15" t="s">
        <v>137</v>
      </c>
      <c r="BA5515" s="15" t="s">
        <v>1929</v>
      </c>
      <c r="BB5515" s="15" t="s">
        <v>17925</v>
      </c>
    </row>
    <row r="5516" spans="48:54" hidden="1" x14ac:dyDescent="0.25">
      <c r="AV5516" s="15" t="str">
        <f t="shared" si="85"/>
        <v>CA-2025-755  Green Phase</v>
      </c>
      <c r="AW5516" s="15" t="s">
        <v>17926</v>
      </c>
      <c r="AX5516" s="15" t="s">
        <v>17927</v>
      </c>
      <c r="AY5516" s="15" t="s">
        <v>17928</v>
      </c>
      <c r="AZ5516" s="15" t="s">
        <v>654</v>
      </c>
      <c r="BA5516" s="15" t="s">
        <v>1937</v>
      </c>
      <c r="BB5516" s="15" t="s">
        <v>14080</v>
      </c>
    </row>
    <row r="5517" spans="48:54" hidden="1" x14ac:dyDescent="0.25">
      <c r="AV5517" s="15" t="str">
        <f t="shared" si="85"/>
        <v>CA-2025-757  5370 Napa</v>
      </c>
      <c r="AW5517" s="15" t="s">
        <v>17929</v>
      </c>
      <c r="AX5517" s="15" t="s">
        <v>17930</v>
      </c>
      <c r="AY5517" s="15" t="s">
        <v>17931</v>
      </c>
      <c r="AZ5517" s="15" t="s">
        <v>848</v>
      </c>
      <c r="BA5517" s="15" t="s">
        <v>848</v>
      </c>
      <c r="BB5517" s="15" t="s">
        <v>14503</v>
      </c>
    </row>
    <row r="5518" spans="48:54" hidden="1" x14ac:dyDescent="0.25">
      <c r="AV5518" s="15" t="str">
        <f t="shared" si="85"/>
        <v>CA-2025-758  Antioch Hillcrest</v>
      </c>
      <c r="AW5518" s="15" t="s">
        <v>17932</v>
      </c>
      <c r="AX5518" s="15" t="s">
        <v>17933</v>
      </c>
      <c r="AY5518" s="15" t="s">
        <v>17934</v>
      </c>
      <c r="AZ5518" s="15" t="s">
        <v>1470</v>
      </c>
      <c r="BA5518" s="15" t="s">
        <v>1275</v>
      </c>
      <c r="BB5518" s="15" t="s">
        <v>14386</v>
      </c>
    </row>
    <row r="5519" spans="48:54" hidden="1" x14ac:dyDescent="0.25">
      <c r="AV5519" s="15" t="str">
        <f t="shared" si="85"/>
        <v>CA-2025-759  CA Circle Family</v>
      </c>
      <c r="AW5519" s="15" t="s">
        <v>17935</v>
      </c>
      <c r="AX5519" s="15" t="s">
        <v>17936</v>
      </c>
      <c r="AY5519" s="15" t="s">
        <v>17937</v>
      </c>
      <c r="AZ5519" s="15" t="s">
        <v>1598</v>
      </c>
      <c r="BA5519" s="15" t="s">
        <v>850</v>
      </c>
      <c r="BB5519" s="15" t="s">
        <v>14022</v>
      </c>
    </row>
    <row r="5520" spans="48:54" hidden="1" x14ac:dyDescent="0.25">
      <c r="AV5520" s="15" t="str">
        <f t="shared" si="85"/>
        <v>CA-2025-760  Clara Gardens</v>
      </c>
      <c r="AW5520" s="15" t="s">
        <v>17938</v>
      </c>
      <c r="AX5520" s="15" t="s">
        <v>17939</v>
      </c>
      <c r="AY5520" s="15" t="s">
        <v>17940</v>
      </c>
      <c r="AZ5520" s="15" t="s">
        <v>850</v>
      </c>
      <c r="BA5520" s="15" t="s">
        <v>850</v>
      </c>
      <c r="BB5520" s="15" t="s">
        <v>13923</v>
      </c>
    </row>
    <row r="5521" spans="48:54" hidden="1" x14ac:dyDescent="0.25">
      <c r="AV5521" s="15" t="str">
        <f t="shared" si="85"/>
        <v>CA-2025-761  Eden Palms</v>
      </c>
      <c r="AW5521" s="15" t="s">
        <v>17941</v>
      </c>
      <c r="AX5521" s="15" t="s">
        <v>17942</v>
      </c>
      <c r="AY5521" s="15" t="s">
        <v>17943</v>
      </c>
      <c r="AZ5521" s="15" t="s">
        <v>851</v>
      </c>
      <c r="BA5521" s="15" t="s">
        <v>850</v>
      </c>
      <c r="BB5521" s="15" t="s">
        <v>13889</v>
      </c>
    </row>
    <row r="5522" spans="48:54" hidden="1" x14ac:dyDescent="0.25">
      <c r="AV5522" s="15" t="str">
        <f t="shared" si="85"/>
        <v>CA-2025-763  The Green at Warner Center</v>
      </c>
      <c r="AW5522" s="15" t="s">
        <v>17944</v>
      </c>
      <c r="AX5522" s="15" t="s">
        <v>17945</v>
      </c>
      <c r="AY5522" s="15" t="s">
        <v>17946</v>
      </c>
      <c r="AZ5522" s="15" t="s">
        <v>6885</v>
      </c>
      <c r="BA5522" s="15" t="s">
        <v>819</v>
      </c>
      <c r="BB5522" s="15" t="s">
        <v>14605</v>
      </c>
    </row>
    <row r="5523" spans="48:54" hidden="1" x14ac:dyDescent="0.25">
      <c r="AV5523" s="15" t="str">
        <f t="shared" si="85"/>
        <v>CA-2025-764  EaRTH Center</v>
      </c>
      <c r="AW5523" s="15" t="s">
        <v>17947</v>
      </c>
      <c r="AX5523" s="15" t="s">
        <v>17948</v>
      </c>
      <c r="AY5523" s="15" t="s">
        <v>17949</v>
      </c>
      <c r="AZ5523" s="15" t="s">
        <v>654</v>
      </c>
      <c r="BA5523" s="15" t="s">
        <v>1937</v>
      </c>
      <c r="BB5523" s="15" t="s">
        <v>14167</v>
      </c>
    </row>
    <row r="5524" spans="48:54" hidden="1" x14ac:dyDescent="0.25">
      <c r="AV5524" s="15" t="str">
        <f t="shared" si="85"/>
        <v>CA-2025-765  Tierra Apartments</v>
      </c>
      <c r="AW5524" s="15" t="s">
        <v>17950</v>
      </c>
      <c r="AX5524" s="15" t="s">
        <v>17951</v>
      </c>
      <c r="AY5524" s="15" t="s">
        <v>17952</v>
      </c>
      <c r="AZ5524" s="15" t="s">
        <v>1599</v>
      </c>
      <c r="BA5524" s="15" t="s">
        <v>819</v>
      </c>
      <c r="BB5524" s="15" t="s">
        <v>13948</v>
      </c>
    </row>
    <row r="5525" spans="48:54" hidden="1" x14ac:dyDescent="0.25">
      <c r="AV5525" s="15" t="str">
        <f t="shared" si="85"/>
        <v>CA-2025-768  Broadway &amp; Imperial</v>
      </c>
      <c r="AW5525" s="15" t="s">
        <v>17953</v>
      </c>
      <c r="AX5525" s="15" t="s">
        <v>17954</v>
      </c>
      <c r="AY5525" s="15" t="s">
        <v>17955</v>
      </c>
      <c r="AZ5525" s="15" t="s">
        <v>819</v>
      </c>
      <c r="BA5525" s="15" t="s">
        <v>819</v>
      </c>
      <c r="BB5525" s="15" t="s">
        <v>13777</v>
      </c>
    </row>
    <row r="5526" spans="48:54" hidden="1" x14ac:dyDescent="0.25">
      <c r="AV5526" s="15" t="str">
        <f t="shared" si="85"/>
        <v>CA-2025-770  Colorado Crest Apartments</v>
      </c>
      <c r="AW5526" s="15" t="s">
        <v>17956</v>
      </c>
      <c r="AX5526" s="15" t="s">
        <v>17957</v>
      </c>
      <c r="AY5526" s="15" t="s">
        <v>17958</v>
      </c>
      <c r="AZ5526" s="15" t="s">
        <v>856</v>
      </c>
      <c r="BA5526" s="15" t="s">
        <v>819</v>
      </c>
      <c r="BB5526" s="15" t="s">
        <v>14574</v>
      </c>
    </row>
    <row r="5527" spans="48:54" hidden="1" x14ac:dyDescent="0.25">
      <c r="AV5527" s="15" t="str">
        <f t="shared" ref="AV5527:AV5568" si="86">CONCATENATE(AW5527,"  ",AX5527)</f>
        <v>CA-2025-771  Lockwood III</v>
      </c>
      <c r="AW5527" s="15" t="s">
        <v>17959</v>
      </c>
      <c r="AX5527" s="15" t="s">
        <v>17960</v>
      </c>
      <c r="AY5527" s="15" t="s">
        <v>16439</v>
      </c>
      <c r="AZ5527" s="15" t="s">
        <v>562</v>
      </c>
      <c r="BA5527" s="15" t="s">
        <v>1009</v>
      </c>
      <c r="BB5527" s="15" t="s">
        <v>14361</v>
      </c>
    </row>
    <row r="5528" spans="48:54" hidden="1" x14ac:dyDescent="0.25">
      <c r="AV5528" s="15" t="str">
        <f t="shared" si="86"/>
        <v>CA-2025-772  The Perlman</v>
      </c>
      <c r="AW5528" s="15" t="s">
        <v>17961</v>
      </c>
      <c r="AX5528" s="15" t="s">
        <v>17962</v>
      </c>
      <c r="AY5528" s="15" t="s">
        <v>17963</v>
      </c>
      <c r="AZ5528" s="15" t="s">
        <v>885</v>
      </c>
      <c r="BA5528" s="15" t="s">
        <v>345</v>
      </c>
      <c r="BB5528" s="15" t="s">
        <v>13951</v>
      </c>
    </row>
    <row r="5529" spans="48:54" hidden="1" x14ac:dyDescent="0.25">
      <c r="AV5529" s="15" t="str">
        <f t="shared" si="86"/>
        <v>CA-2025-774  Studio 15 II</v>
      </c>
      <c r="AW5529" s="15" t="s">
        <v>17964</v>
      </c>
      <c r="AX5529" s="15" t="s">
        <v>17965</v>
      </c>
      <c r="AY5529" s="15" t="s">
        <v>17966</v>
      </c>
      <c r="AZ5529" s="15" t="s">
        <v>848</v>
      </c>
      <c r="BA5529" s="15" t="s">
        <v>848</v>
      </c>
      <c r="BB5529" s="15" t="s">
        <v>13789</v>
      </c>
    </row>
    <row r="5530" spans="48:54" hidden="1" x14ac:dyDescent="0.25">
      <c r="AV5530" s="15" t="str">
        <f t="shared" si="86"/>
        <v>CA-2025-776  101 Ash St</v>
      </c>
      <c r="AW5530" s="15" t="s">
        <v>17967</v>
      </c>
      <c r="AX5530" s="15" t="s">
        <v>17968</v>
      </c>
      <c r="AY5530" s="15" t="s">
        <v>17969</v>
      </c>
      <c r="AZ5530" s="15" t="s">
        <v>848</v>
      </c>
      <c r="BA5530" s="15" t="s">
        <v>848</v>
      </c>
      <c r="BB5530" s="15" t="s">
        <v>13789</v>
      </c>
    </row>
    <row r="5531" spans="48:54" hidden="1" x14ac:dyDescent="0.25">
      <c r="AV5531" s="15" t="str">
        <f t="shared" si="86"/>
        <v>CA-2025-778  16th &amp; Island Apartments</v>
      </c>
      <c r="AW5531" s="15" t="s">
        <v>17970</v>
      </c>
      <c r="AX5531" s="15" t="s">
        <v>17971</v>
      </c>
      <c r="AY5531" s="15" t="s">
        <v>17972</v>
      </c>
      <c r="AZ5531" s="15" t="s">
        <v>848</v>
      </c>
      <c r="BA5531" s="15" t="s">
        <v>848</v>
      </c>
      <c r="BB5531" s="15" t="s">
        <v>13789</v>
      </c>
    </row>
    <row r="5532" spans="48:54" hidden="1" x14ac:dyDescent="0.25">
      <c r="AV5532" s="15" t="str">
        <f t="shared" si="86"/>
        <v>CA-2025-779  Spring Street Trolley Station</v>
      </c>
      <c r="AW5532" s="15" t="s">
        <v>17973</v>
      </c>
      <c r="AX5532" s="15" t="s">
        <v>17974</v>
      </c>
      <c r="AY5532" s="15" t="s">
        <v>17975</v>
      </c>
      <c r="AZ5532" s="15" t="s">
        <v>1088</v>
      </c>
      <c r="BA5532" s="15" t="s">
        <v>848</v>
      </c>
      <c r="BB5532" s="15" t="s">
        <v>17976</v>
      </c>
    </row>
    <row r="5533" spans="48:54" hidden="1" x14ac:dyDescent="0.25">
      <c r="AV5533" s="15" t="str">
        <f t="shared" si="86"/>
        <v>CA-2025-781  Owls Landing Apartments</v>
      </c>
      <c r="AW5533" s="15" t="s">
        <v>17977</v>
      </c>
      <c r="AX5533" s="15" t="s">
        <v>17978</v>
      </c>
      <c r="AY5533" s="15" t="s">
        <v>17979</v>
      </c>
      <c r="AZ5533" s="15" t="s">
        <v>1006</v>
      </c>
      <c r="BA5533" s="15" t="s">
        <v>332</v>
      </c>
      <c r="BB5533" s="15" t="s">
        <v>14081</v>
      </c>
    </row>
    <row r="5534" spans="48:54" hidden="1" x14ac:dyDescent="0.25">
      <c r="AV5534" s="15" t="str">
        <f t="shared" si="86"/>
        <v>CA-2025-782  Marinwood Plaza</v>
      </c>
      <c r="AW5534" s="15" t="s">
        <v>17980</v>
      </c>
      <c r="AX5534" s="15" t="s">
        <v>17981</v>
      </c>
      <c r="AY5534" s="15" t="s">
        <v>17982</v>
      </c>
      <c r="AZ5534" s="15" t="s">
        <v>1034</v>
      </c>
      <c r="BA5534" s="15" t="s">
        <v>360</v>
      </c>
      <c r="BB5534" s="15" t="s">
        <v>13965</v>
      </c>
    </row>
    <row r="5535" spans="48:54" hidden="1" x14ac:dyDescent="0.25">
      <c r="AV5535" s="15" t="str">
        <f t="shared" si="86"/>
        <v>CA-2025-784  Oak Hill Eden</v>
      </c>
      <c r="AW5535" s="15" t="s">
        <v>17983</v>
      </c>
      <c r="AX5535" s="15" t="s">
        <v>17984</v>
      </c>
      <c r="AY5535" s="15" t="s">
        <v>17985</v>
      </c>
      <c r="AZ5535" s="15" t="s">
        <v>7316</v>
      </c>
      <c r="BA5535" s="15" t="s">
        <v>360</v>
      </c>
      <c r="BB5535" s="15" t="s">
        <v>17986</v>
      </c>
    </row>
    <row r="5536" spans="48:54" hidden="1" x14ac:dyDescent="0.25">
      <c r="AV5536" s="15" t="str">
        <f t="shared" si="86"/>
        <v>CA-2025-787  Citywide Apartments</v>
      </c>
      <c r="AW5536" s="15" t="s">
        <v>17987</v>
      </c>
      <c r="AX5536" s="15" t="s">
        <v>17988</v>
      </c>
      <c r="AY5536" s="15" t="s">
        <v>17989</v>
      </c>
      <c r="AZ5536" s="15" t="s">
        <v>819</v>
      </c>
      <c r="BA5536" s="15" t="s">
        <v>819</v>
      </c>
      <c r="BB5536" s="15" t="s">
        <v>17990</v>
      </c>
    </row>
    <row r="5537" spans="48:54" hidden="1" x14ac:dyDescent="0.25">
      <c r="AV5537" s="15" t="str">
        <f t="shared" si="86"/>
        <v>CA-2025-790  City Towers</v>
      </c>
      <c r="AW5537" s="15" t="s">
        <v>17991</v>
      </c>
      <c r="AX5537" s="15" t="s">
        <v>12471</v>
      </c>
      <c r="AY5537" s="15" t="s">
        <v>17992</v>
      </c>
      <c r="AZ5537" s="15" t="s">
        <v>331</v>
      </c>
      <c r="BA5537" s="15" t="s">
        <v>332</v>
      </c>
      <c r="BB5537" s="15" t="s">
        <v>14145</v>
      </c>
    </row>
    <row r="5538" spans="48:54" hidden="1" x14ac:dyDescent="0.25">
      <c r="AV5538" s="15" t="str">
        <f t="shared" si="86"/>
        <v>CA-2025-794  Colorado Grand Oaks</v>
      </c>
      <c r="AW5538" s="15" t="s">
        <v>17993</v>
      </c>
      <c r="AX5538" s="15" t="s">
        <v>17994</v>
      </c>
      <c r="AY5538" s="15" t="s">
        <v>17995</v>
      </c>
      <c r="AZ5538" s="15" t="s">
        <v>856</v>
      </c>
      <c r="BA5538" s="15" t="s">
        <v>819</v>
      </c>
      <c r="BB5538" s="15" t="s">
        <v>16571</v>
      </c>
    </row>
    <row r="5539" spans="48:54" hidden="1" x14ac:dyDescent="0.25">
      <c r="AV5539" s="15" t="str">
        <f t="shared" si="86"/>
        <v>CA-2025-795  Olive Park Apartments</v>
      </c>
      <c r="AW5539" s="15" t="s">
        <v>17996</v>
      </c>
      <c r="AX5539" s="15" t="s">
        <v>17997</v>
      </c>
      <c r="AY5539" s="15"/>
      <c r="AZ5539" s="15" t="s">
        <v>225</v>
      </c>
      <c r="BA5539" s="15" t="s">
        <v>848</v>
      </c>
      <c r="BB5539" s="15" t="s">
        <v>17998</v>
      </c>
    </row>
    <row r="5540" spans="48:54" hidden="1" x14ac:dyDescent="0.25">
      <c r="AV5540" s="15" t="str">
        <f t="shared" si="86"/>
        <v>CA-2025-796  Golden Gate Apartments</v>
      </c>
      <c r="AW5540" s="15" t="s">
        <v>17999</v>
      </c>
      <c r="AX5540" s="15" t="s">
        <v>11003</v>
      </c>
      <c r="AY5540" s="15" t="s">
        <v>11004</v>
      </c>
      <c r="AZ5540" s="15" t="s">
        <v>845</v>
      </c>
      <c r="BA5540" s="15" t="s">
        <v>845</v>
      </c>
      <c r="BB5540" s="15" t="s">
        <v>13859</v>
      </c>
    </row>
    <row r="5541" spans="48:54" hidden="1" x14ac:dyDescent="0.25">
      <c r="AV5541" s="15" t="str">
        <f t="shared" si="86"/>
        <v>CA-2025-797  Napa Creek Manor</v>
      </c>
      <c r="AW5541" s="15" t="s">
        <v>18000</v>
      </c>
      <c r="AX5541" s="15" t="s">
        <v>18001</v>
      </c>
      <c r="AY5541" s="15" t="s">
        <v>18002</v>
      </c>
      <c r="AZ5541" s="15" t="s">
        <v>217</v>
      </c>
      <c r="BA5541" s="15" t="s">
        <v>217</v>
      </c>
      <c r="BB5541" s="15" t="s">
        <v>13895</v>
      </c>
    </row>
    <row r="5542" spans="48:54" hidden="1" x14ac:dyDescent="0.25">
      <c r="AV5542" s="15" t="str">
        <f t="shared" si="86"/>
        <v>CA-2025-798  Otay Ranch II</v>
      </c>
      <c r="AW5542" s="15" t="s">
        <v>18003</v>
      </c>
      <c r="AX5542" s="15" t="s">
        <v>18004</v>
      </c>
      <c r="AY5542" s="15"/>
      <c r="AZ5542" s="15" t="s">
        <v>51</v>
      </c>
      <c r="BA5542" s="15" t="s">
        <v>848</v>
      </c>
      <c r="BB5542" s="15" t="s">
        <v>14063</v>
      </c>
    </row>
    <row r="5543" spans="48:54" hidden="1" x14ac:dyDescent="0.25">
      <c r="AV5543" s="15" t="str">
        <f t="shared" si="86"/>
        <v>CA-2025-799  Rosemead Family Apartments</v>
      </c>
      <c r="AW5543" s="15" t="s">
        <v>18005</v>
      </c>
      <c r="AX5543" s="15" t="s">
        <v>18006</v>
      </c>
      <c r="AY5543" s="15" t="s">
        <v>18007</v>
      </c>
      <c r="AZ5543" s="15" t="s">
        <v>856</v>
      </c>
      <c r="BA5543" s="15" t="s">
        <v>819</v>
      </c>
      <c r="BB5543" s="15" t="s">
        <v>16571</v>
      </c>
    </row>
    <row r="5544" spans="48:54" hidden="1" x14ac:dyDescent="0.25">
      <c r="AV5544" s="15" t="str">
        <f t="shared" si="86"/>
        <v>CA-2025-800  Lakeside Apartments</v>
      </c>
      <c r="AW5544" s="15" t="s">
        <v>18008</v>
      </c>
      <c r="AX5544" s="15" t="s">
        <v>1098</v>
      </c>
      <c r="AY5544" s="15" t="s">
        <v>918</v>
      </c>
      <c r="AZ5544" s="15" t="s">
        <v>544</v>
      </c>
      <c r="BA5544" s="15" t="s">
        <v>1275</v>
      </c>
      <c r="BB5544" s="15" t="s">
        <v>14186</v>
      </c>
    </row>
    <row r="5545" spans="48:54" hidden="1" x14ac:dyDescent="0.25">
      <c r="AV5545" s="15" t="str">
        <f t="shared" si="86"/>
        <v>CA-2025-804  Shiloh Arms</v>
      </c>
      <c r="AW5545" s="15" t="s">
        <v>18009</v>
      </c>
      <c r="AX5545" s="15" t="s">
        <v>18010</v>
      </c>
      <c r="AY5545" s="15" t="s">
        <v>3416</v>
      </c>
      <c r="AZ5545" s="15" t="s">
        <v>781</v>
      </c>
      <c r="BA5545" s="15" t="s">
        <v>781</v>
      </c>
      <c r="BB5545" s="15" t="s">
        <v>14441</v>
      </c>
    </row>
    <row r="5546" spans="48:54" hidden="1" x14ac:dyDescent="0.25">
      <c r="AV5546" s="15" t="str">
        <f t="shared" si="86"/>
        <v>CA-2025-807  493 Eastmoor Ave.</v>
      </c>
      <c r="AW5546" s="15" t="s">
        <v>18011</v>
      </c>
      <c r="AX5546" s="15" t="s">
        <v>18012</v>
      </c>
      <c r="AY5546" s="15" t="s">
        <v>18013</v>
      </c>
      <c r="AZ5546" s="15" t="s">
        <v>4297</v>
      </c>
      <c r="BA5546" s="15" t="s">
        <v>838</v>
      </c>
      <c r="BB5546" s="15" t="s">
        <v>18014</v>
      </c>
    </row>
    <row r="5547" spans="48:54" hidden="1" x14ac:dyDescent="0.25">
      <c r="AV5547" s="15" t="str">
        <f t="shared" si="86"/>
        <v>CA-2025-809  1687 Market Residences</v>
      </c>
      <c r="AW5547" s="15" t="s">
        <v>18015</v>
      </c>
      <c r="AX5547" s="15" t="s">
        <v>18016</v>
      </c>
      <c r="AY5547" s="15" t="s">
        <v>18017</v>
      </c>
      <c r="AZ5547" s="15" t="s">
        <v>845</v>
      </c>
      <c r="BA5547" s="15" t="s">
        <v>845</v>
      </c>
      <c r="BB5547" s="15" t="s">
        <v>13791</v>
      </c>
    </row>
    <row r="5548" spans="48:54" hidden="1" x14ac:dyDescent="0.25">
      <c r="AV5548" s="15" t="str">
        <f t="shared" si="86"/>
        <v>CA-2025-810  Sarah's Court Apartments - Phase II</v>
      </c>
      <c r="AW5548" s="15" t="s">
        <v>18018</v>
      </c>
      <c r="AX5548" s="15" t="s">
        <v>18019</v>
      </c>
      <c r="AY5548" s="15" t="s">
        <v>18020</v>
      </c>
      <c r="AZ5548" s="15" t="s">
        <v>830</v>
      </c>
      <c r="BA5548" s="15" t="s">
        <v>830</v>
      </c>
      <c r="BB5548" s="15" t="s">
        <v>14482</v>
      </c>
    </row>
    <row r="5549" spans="48:54" hidden="1" x14ac:dyDescent="0.25">
      <c r="AV5549" s="15" t="str">
        <f t="shared" si="86"/>
        <v>CA-2025-812  The Junction</v>
      </c>
      <c r="AW5549" s="15" t="s">
        <v>18021</v>
      </c>
      <c r="AX5549" s="15" t="s">
        <v>18022</v>
      </c>
      <c r="AY5549" s="15" t="s">
        <v>18023</v>
      </c>
      <c r="AZ5549" s="15" t="s">
        <v>1240</v>
      </c>
      <c r="BA5549" s="15" t="s">
        <v>219</v>
      </c>
      <c r="BB5549" s="15" t="s">
        <v>14251</v>
      </c>
    </row>
    <row r="5550" spans="48:54" hidden="1" x14ac:dyDescent="0.25">
      <c r="AV5550" s="15" t="str">
        <f t="shared" si="86"/>
        <v>CA-2025-813  West Hills Family Apartments</v>
      </c>
      <c r="AW5550" s="15" t="s">
        <v>18024</v>
      </c>
      <c r="AX5550" s="15" t="s">
        <v>18025</v>
      </c>
      <c r="AY5550" s="15" t="s">
        <v>18026</v>
      </c>
      <c r="AZ5550" s="15" t="s">
        <v>819</v>
      </c>
      <c r="BA5550" s="15" t="s">
        <v>819</v>
      </c>
      <c r="BB5550" s="15" t="s">
        <v>13929</v>
      </c>
    </row>
    <row r="5551" spans="48:54" hidden="1" x14ac:dyDescent="0.25">
      <c r="AV5551" s="15" t="str">
        <f t="shared" si="86"/>
        <v>CA-2025-820  Park Haven Plaza</v>
      </c>
      <c r="AW5551" s="15" t="s">
        <v>18027</v>
      </c>
      <c r="AX5551" s="15" t="s">
        <v>18028</v>
      </c>
      <c r="AY5551" s="15" t="s">
        <v>18029</v>
      </c>
      <c r="AZ5551" s="15" t="s">
        <v>8994</v>
      </c>
      <c r="BA5551" s="15" t="s">
        <v>1011</v>
      </c>
      <c r="BB5551" s="15" t="s">
        <v>13760</v>
      </c>
    </row>
    <row r="5552" spans="48:54" hidden="1" x14ac:dyDescent="0.25">
      <c r="AV5552" s="15" t="str">
        <f t="shared" si="86"/>
        <v>CA-2025-821  Century + Restorative Care Village Phase II</v>
      </c>
      <c r="AW5552" s="15" t="s">
        <v>18030</v>
      </c>
      <c r="AX5552" s="15" t="s">
        <v>18031</v>
      </c>
      <c r="AY5552" s="15" t="s">
        <v>18032</v>
      </c>
      <c r="AZ5552" s="15" t="s">
        <v>819</v>
      </c>
      <c r="BA5552" s="15" t="s">
        <v>819</v>
      </c>
      <c r="BB5552" s="15" t="s">
        <v>13851</v>
      </c>
    </row>
    <row r="5553" spans="48:54" hidden="1" x14ac:dyDescent="0.25">
      <c r="AV5553" s="15" t="str">
        <f t="shared" si="86"/>
        <v>CA-2025-822  The Residences at Liberation Park</v>
      </c>
      <c r="AW5553" s="15" t="s">
        <v>18033</v>
      </c>
      <c r="AX5553" s="15" t="s">
        <v>18034</v>
      </c>
      <c r="AY5553" s="15" t="s">
        <v>18035</v>
      </c>
      <c r="AZ5553" s="15" t="s">
        <v>331</v>
      </c>
      <c r="BA5553" s="15" t="s">
        <v>332</v>
      </c>
      <c r="BB5553" s="15" t="s">
        <v>14359</v>
      </c>
    </row>
    <row r="5554" spans="48:54" hidden="1" x14ac:dyDescent="0.25">
      <c r="AV5554" s="15" t="str">
        <f t="shared" si="86"/>
        <v>CA-2025-823  Esperanza Village</v>
      </c>
      <c r="AW5554" s="15" t="s">
        <v>18036</v>
      </c>
      <c r="AX5554" s="15" t="s">
        <v>18037</v>
      </c>
      <c r="AY5554" s="15" t="s">
        <v>18038</v>
      </c>
      <c r="AZ5554" s="15" t="s">
        <v>1280</v>
      </c>
      <c r="BA5554" s="15" t="s">
        <v>819</v>
      </c>
      <c r="BB5554" s="15" t="s">
        <v>14446</v>
      </c>
    </row>
    <row r="5555" spans="48:54" hidden="1" x14ac:dyDescent="0.25">
      <c r="AV5555" s="15" t="str">
        <f t="shared" si="86"/>
        <v>CA-2025-824  Sol Vista Apartments</v>
      </c>
      <c r="AW5555" s="15" t="s">
        <v>18039</v>
      </c>
      <c r="AX5555" s="15" t="s">
        <v>18040</v>
      </c>
      <c r="AY5555" s="15" t="s">
        <v>18041</v>
      </c>
      <c r="AZ5555" s="15" t="s">
        <v>51</v>
      </c>
      <c r="BA5555" s="15" t="s">
        <v>848</v>
      </c>
      <c r="BB5555" s="15" t="s">
        <v>14063</v>
      </c>
    </row>
    <row r="5556" spans="48:54" hidden="1" x14ac:dyDescent="0.25">
      <c r="AV5556" s="15" t="str">
        <f t="shared" si="86"/>
        <v>CA-2025-827  Little Village RAD</v>
      </c>
      <c r="AW5556" s="15" t="s">
        <v>18042</v>
      </c>
      <c r="AX5556" s="15" t="s">
        <v>18043</v>
      </c>
      <c r="AY5556" s="15" t="s">
        <v>18044</v>
      </c>
      <c r="AZ5556" s="15" t="s">
        <v>616</v>
      </c>
      <c r="BA5556" s="15" t="s">
        <v>829</v>
      </c>
      <c r="BB5556" s="15" t="s">
        <v>13780</v>
      </c>
    </row>
    <row r="5557" spans="48:54" hidden="1" x14ac:dyDescent="0.25">
      <c r="AV5557" s="15" t="str">
        <f t="shared" si="86"/>
        <v>CA-2025-828  707 by Vintage</v>
      </c>
      <c r="AW5557" s="15" t="s">
        <v>18045</v>
      </c>
      <c r="AX5557" s="15" t="s">
        <v>18046</v>
      </c>
      <c r="AY5557" s="15" t="s">
        <v>18047</v>
      </c>
      <c r="AZ5557" s="15" t="s">
        <v>848</v>
      </c>
      <c r="BA5557" s="15" t="s">
        <v>848</v>
      </c>
      <c r="BB5557" s="15" t="s">
        <v>13789</v>
      </c>
    </row>
    <row r="5558" spans="48:54" hidden="1" x14ac:dyDescent="0.25">
      <c r="AV5558" s="15" t="str">
        <f t="shared" si="86"/>
        <v>CA-2025-831  Queen Apartments</v>
      </c>
      <c r="AW5558" s="15" t="s">
        <v>18048</v>
      </c>
      <c r="AX5558" s="15" t="s">
        <v>1829</v>
      </c>
      <c r="AY5558" s="15" t="s">
        <v>18049</v>
      </c>
      <c r="AZ5558" s="15" t="s">
        <v>819</v>
      </c>
      <c r="BA5558" s="15" t="s">
        <v>819</v>
      </c>
      <c r="BB5558" s="15" t="s">
        <v>13921</v>
      </c>
    </row>
    <row r="5559" spans="48:54" hidden="1" x14ac:dyDescent="0.25">
      <c r="AV5559" s="15" t="str">
        <f t="shared" si="86"/>
        <v>CA-2025-833  Mercado Apartments</v>
      </c>
      <c r="AW5559" s="15" t="s">
        <v>18050</v>
      </c>
      <c r="AX5559" s="15" t="s">
        <v>620</v>
      </c>
      <c r="AY5559" s="15" t="s">
        <v>9142</v>
      </c>
      <c r="AZ5559" s="15" t="s">
        <v>848</v>
      </c>
      <c r="BA5559" s="15" t="s">
        <v>848</v>
      </c>
      <c r="BB5559" s="15" t="s">
        <v>13799</v>
      </c>
    </row>
    <row r="5560" spans="48:54" hidden="1" x14ac:dyDescent="0.25">
      <c r="AV5560" s="15" t="str">
        <f t="shared" si="86"/>
        <v>CA-2025-836  Vista Heights Apartments</v>
      </c>
      <c r="AW5560" s="15" t="s">
        <v>18051</v>
      </c>
      <c r="AX5560" s="15" t="s">
        <v>18052</v>
      </c>
      <c r="AY5560" s="15" t="s">
        <v>18053</v>
      </c>
      <c r="AZ5560" s="15" t="s">
        <v>326</v>
      </c>
      <c r="BA5560" s="15" t="s">
        <v>526</v>
      </c>
      <c r="BB5560" s="15" t="s">
        <v>14287</v>
      </c>
    </row>
    <row r="5561" spans="48:54" hidden="1" x14ac:dyDescent="0.25">
      <c r="AV5561" s="15" t="str">
        <f t="shared" si="86"/>
        <v>CA-2025-837  Sankofa Place at Centinela</v>
      </c>
      <c r="AW5561" s="15" t="s">
        <v>18054</v>
      </c>
      <c r="AX5561" s="15" t="s">
        <v>18055</v>
      </c>
      <c r="AY5561" s="15" t="s">
        <v>18056</v>
      </c>
      <c r="AZ5561" s="15" t="s">
        <v>1099</v>
      </c>
      <c r="BA5561" s="15" t="s">
        <v>819</v>
      </c>
      <c r="BB5561" s="15" t="s">
        <v>14505</v>
      </c>
    </row>
    <row r="5562" spans="48:54" hidden="1" x14ac:dyDescent="0.25">
      <c r="AV5562" s="15" t="str">
        <f t="shared" si="86"/>
        <v>CA-2026-442  Montecito Vista</v>
      </c>
      <c r="AW5562" s="15" t="s">
        <v>18057</v>
      </c>
      <c r="AX5562" s="15" t="s">
        <v>18058</v>
      </c>
      <c r="AY5562" s="15" t="s">
        <v>18059</v>
      </c>
      <c r="AZ5562" s="15" t="s">
        <v>578</v>
      </c>
      <c r="BA5562" s="15" t="s">
        <v>1277</v>
      </c>
      <c r="BB5562" s="15" t="s">
        <v>14303</v>
      </c>
    </row>
    <row r="5563" spans="48:54" hidden="1" x14ac:dyDescent="0.25">
      <c r="AV5563" s="15" t="str">
        <f t="shared" si="86"/>
        <v>CA-2026-477  Village Park Senior Apartments</v>
      </c>
      <c r="AW5563" s="15" t="s">
        <v>18060</v>
      </c>
      <c r="AX5563" s="15" t="s">
        <v>2100</v>
      </c>
      <c r="AY5563" s="15" t="s">
        <v>2603</v>
      </c>
      <c r="AZ5563" s="15" t="s">
        <v>616</v>
      </c>
      <c r="BA5563" s="15" t="s">
        <v>829</v>
      </c>
      <c r="BB5563" s="15" t="s">
        <v>13781</v>
      </c>
    </row>
    <row r="5564" spans="48:54" hidden="1" x14ac:dyDescent="0.25">
      <c r="AV5564" s="15" t="str">
        <f t="shared" si="86"/>
        <v>CA-2026-480  Van Nuys Apartments</v>
      </c>
      <c r="AW5564" s="15" t="s">
        <v>18061</v>
      </c>
      <c r="AX5564" s="15" t="s">
        <v>3403</v>
      </c>
      <c r="AY5564" s="15" t="s">
        <v>3404</v>
      </c>
      <c r="AZ5564" s="15" t="s">
        <v>819</v>
      </c>
      <c r="BA5564" s="15" t="s">
        <v>819</v>
      </c>
      <c r="BB5564" s="15" t="s">
        <v>13719</v>
      </c>
    </row>
    <row r="5565" spans="48:54" hidden="1" x14ac:dyDescent="0.25">
      <c r="AV5565" s="15" t="str">
        <f t="shared" si="86"/>
        <v>CA-2026-484  Bana at Palmdale</v>
      </c>
      <c r="AW5565" s="15" t="s">
        <v>18062</v>
      </c>
      <c r="AX5565" s="15" t="s">
        <v>18063</v>
      </c>
      <c r="AY5565" s="15" t="s">
        <v>18064</v>
      </c>
      <c r="AZ5565" s="15" t="s">
        <v>147</v>
      </c>
      <c r="BA5565" s="15" t="s">
        <v>819</v>
      </c>
      <c r="BB5565" s="15" t="s">
        <v>17575</v>
      </c>
    </row>
    <row r="5566" spans="48:54" hidden="1" x14ac:dyDescent="0.25">
      <c r="AV5566" s="15" t="str">
        <f t="shared" si="86"/>
        <v>CA-2026-510  Shadow Way</v>
      </c>
      <c r="AW5566" s="15" t="s">
        <v>18065</v>
      </c>
      <c r="AX5566" s="15" t="s">
        <v>18066</v>
      </c>
      <c r="AY5566" s="15" t="s">
        <v>18067</v>
      </c>
      <c r="AZ5566" s="15" t="s">
        <v>225</v>
      </c>
      <c r="BA5566" s="15" t="s">
        <v>848</v>
      </c>
      <c r="BB5566" s="15" t="s">
        <v>14214</v>
      </c>
    </row>
    <row r="5567" spans="48:54" hidden="1" x14ac:dyDescent="0.25">
      <c r="AV5567" s="15" t="str">
        <f t="shared" si="86"/>
        <v>CA-2026-519  Potiker Family Senior Residence</v>
      </c>
      <c r="AW5567" s="15" t="s">
        <v>18068</v>
      </c>
      <c r="AX5567" s="15" t="s">
        <v>18069</v>
      </c>
      <c r="AY5567" s="15" t="s">
        <v>11494</v>
      </c>
      <c r="AZ5567" s="15" t="s">
        <v>848</v>
      </c>
      <c r="BA5567" s="15" t="s">
        <v>848</v>
      </c>
      <c r="BB5567" s="15" t="s">
        <v>13789</v>
      </c>
    </row>
    <row r="5568" spans="48:54" hidden="1" x14ac:dyDescent="0.25">
      <c r="AV5568" s="15" t="str">
        <f t="shared" si="86"/>
        <v>CA-2026-522  Ashby Lofts</v>
      </c>
      <c r="AW5568" s="15" t="s">
        <v>18070</v>
      </c>
      <c r="AX5568" s="15" t="s">
        <v>246</v>
      </c>
      <c r="AY5568" s="15" t="s">
        <v>18071</v>
      </c>
      <c r="AZ5568" s="15" t="s">
        <v>215</v>
      </c>
      <c r="BA5568" s="15" t="s">
        <v>332</v>
      </c>
      <c r="BB5568" s="15" t="s">
        <v>14309</v>
      </c>
    </row>
  </sheetData>
  <sheetProtection algorithmName="SHA-512" hashValue="f+3MdGRkjGt7geDvLztS4pFBBUDbFfpzY05/n3kgebv2eUJRstRO57iabJY18aK8qRUtRqCmc5/BjbnL2PesWw==" saltValue="RqSWYsbmoQKR24FzCFzGtA==" spinCount="100000" sheet="1" objects="1" scenarios="1"/>
  <phoneticPr fontId="0" type="noConversion"/>
  <conditionalFormatting sqref="AW2:AW5568">
    <cfRule type="duplicateValues" dxfId="0" priority="1" stopIfTrue="1"/>
  </conditionalFormatting>
  <dataValidations xWindow="518" yWindow="534" count="5">
    <dataValidation type="decimal" allowBlank="1" showInputMessage="1" showErrorMessage="1" errorTitle="Loan Amount" error="Please enter numeric values only." promptTitle="Loan Amount:" prompt="Include remaining loan balance." sqref="B24 B34 B44 B54" xr:uid="{00000000-0002-0000-0000-000001000000}">
      <formula1>0</formula1>
      <formula2>10000000000</formula2>
    </dataValidation>
    <dataValidation type="textLength" allowBlank="1" showInputMessage="1" showErrorMessage="1" error="Please enter the 2-digit abbreviation for the State." sqref="B29 D29:D30 B39 D39:D40 B49 D49:D50 B59 D59:D60" xr:uid="{00000000-0002-0000-0000-000002000000}">
      <formula1>2</formula1>
      <formula2>2</formula2>
    </dataValidation>
    <dataValidation type="whole" allowBlank="1" showInputMessage="1" showErrorMessage="1" error="Enter only 10 digits. EXCLUDE spaces, parenthesis ( ) and dashes (-)." sqref="B61:B62 B31:B32 B41:B42 B51:B52 D20:D21 B19:B20 B32:G32 B42:G42 B52:G52 B62:G62" xr:uid="{00000000-0002-0000-0000-000003000000}">
      <formula1>1000000000</formula1>
      <formula2>9999999999</formula2>
    </dataValidation>
    <dataValidation type="list" allowBlank="1" showInputMessage="1" showErrorMessage="1" sqref="B13:C13" xr:uid="{00000000-0002-0000-0000-000004000000}">
      <formula1>$AV$1:$AV$5568</formula1>
    </dataValidation>
    <dataValidation allowBlank="1" showInputMessage="1" showErrorMessage="1" error="Please enter the 2-digit abbreviation for the State." sqref="D16:D17 B16:B17" xr:uid="{00000000-0002-0000-0000-000000000000}"/>
  </dataValidations>
  <printOptions horizontalCentered="1"/>
  <pageMargins left="0.5" right="0.5" top="1" bottom="0.75" header="0.5" footer="0.5"/>
  <pageSetup scale="60" orientation="portrait" r:id="rId1"/>
  <headerFooter alignWithMargins="0"/>
  <ignoredErrors>
    <ignoredError sqref="AO4 AE4 U4" formula="1"/>
  </ignoredErrors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Lender Information</vt:lpstr>
      <vt:lpstr>Lender</vt:lpstr>
      <vt:lpstr>Lenders</vt:lpstr>
      <vt:lpstr>'Lender Information'!Print_Area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TCA-A93 DClark</dc:creator>
  <cp:lastModifiedBy>Moua, Pheng</cp:lastModifiedBy>
  <cp:lastPrinted>2026-06-04T16:14:42Z</cp:lastPrinted>
  <dcterms:created xsi:type="dcterms:W3CDTF">2005-12-17T00:35:17Z</dcterms:created>
  <dcterms:modified xsi:type="dcterms:W3CDTF">2026-06-04T16:35:14Z</dcterms:modified>
</cp:coreProperties>
</file>