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4% Non-Competitive Projects\2020\2020 State Credit Cycle 2 - March\"/>
    </mc:Choice>
  </mc:AlternateContent>
  <bookViews>
    <workbookView xWindow="0" yWindow="0" windowWidth="25200" windowHeight="11850"/>
  </bookViews>
  <sheets>
    <sheet name="2020 Cycle 2 (1-29) " sheetId="1" r:id="rId1"/>
  </sheets>
  <definedNames>
    <definedName name="_xlnm._FilterDatabase" localSheetId="0" hidden="1">'2020 Cycle 2 (1-29) '!$A$1:$V$326</definedName>
    <definedName name="_xlnm.Print_Area" localSheetId="0">'2020 Cycle 2 (1-29) '!$A$1:$V$122</definedName>
    <definedName name="_xlnm.Print_Titles" localSheetId="0">'2020 Cycle 2 (1-29) '!$1:$1</definedName>
  </definedNames>
  <calcPr calcId="162913" iterate="1" iterate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<sst xmlns="http://schemas.openxmlformats.org/spreadsheetml/2006/main" count="1307" uniqueCount="611">
  <si>
    <t>ANNUAL FEDERAL CREDIT REQUESTED</t>
  </si>
  <si>
    <t>TOTAL STATE CREDIT REQUESTED</t>
  </si>
  <si>
    <t>RANKING STATE TAX CREDIT PER TAX CREDIT UNIT</t>
  </si>
  <si>
    <t>CONSTRUCTION TYPE</t>
  </si>
  <si>
    <t>COUNTY</t>
  </si>
  <si>
    <t>TOTAL UNITS</t>
  </si>
  <si>
    <t>GP 1 COMPANY NAME</t>
  </si>
  <si>
    <t>GP 1 CONTACT NAME</t>
  </si>
  <si>
    <t>GP 2 COMPANY NAME (IF APPLICABLE)</t>
  </si>
  <si>
    <t>GP 2 CONTACT NAME (IF APPLICABLE)</t>
  </si>
  <si>
    <t>GP 3 COMPANY NAME (IF APPLICABLE)</t>
  </si>
  <si>
    <t>GP 3 CONTACT NAME (IF APPLICABLE)</t>
  </si>
  <si>
    <t>FEDERAL TAX CREDIT FACTOR</t>
  </si>
  <si>
    <t>STATE TAX CREDIT FACTOR</t>
  </si>
  <si>
    <t>CA-20-476</t>
  </si>
  <si>
    <t xml:space="preserve">Grand &amp; Linden Family Apartments </t>
  </si>
  <si>
    <t>No</t>
  </si>
  <si>
    <t>New Construction</t>
  </si>
  <si>
    <t>Yes</t>
  </si>
  <si>
    <t xml:space="preserve">South San Francisco </t>
  </si>
  <si>
    <t>San Mateo</t>
  </si>
  <si>
    <t xml:space="preserve">Pacific Housing, Inc. </t>
  </si>
  <si>
    <t>Mark Wiese</t>
  </si>
  <si>
    <t>Brett Granum</t>
  </si>
  <si>
    <t>South San Francisco</t>
  </si>
  <si>
    <t>ROEM Development Corporation</t>
  </si>
  <si>
    <t>Santa Clara</t>
  </si>
  <si>
    <t>CA-20-493</t>
  </si>
  <si>
    <t>Serenity Apartments</t>
  </si>
  <si>
    <t>Los Angeles</t>
  </si>
  <si>
    <t>Community Resident Services, Inc.</t>
  </si>
  <si>
    <t>Erin Myers</t>
  </si>
  <si>
    <t>Domus GP LLC</t>
  </si>
  <si>
    <t>Maurice Ramirez</t>
  </si>
  <si>
    <t>Monique Hastings</t>
  </si>
  <si>
    <t>CA-20-501</t>
  </si>
  <si>
    <t>Grand &amp; Linden Family Apartments</t>
  </si>
  <si>
    <t>CA-20-517</t>
  </si>
  <si>
    <t>Childs &amp; B Street TOD Affordable Housing</t>
  </si>
  <si>
    <t>Merced</t>
  </si>
  <si>
    <t>Central Valley Coalition for Affordable Housing</t>
  </si>
  <si>
    <t>Christina Alley</t>
  </si>
  <si>
    <t>Merced CA GP, LLC</t>
  </si>
  <si>
    <t>Rick Westberg</t>
  </si>
  <si>
    <t>CA-20-482</t>
  </si>
  <si>
    <t>Ulric Street Apartments</t>
  </si>
  <si>
    <t>San Diego</t>
  </si>
  <si>
    <t>Ulric Street Housing Opportunities, LLC</t>
  </si>
  <si>
    <t>Mary Jane Jagodzinski</t>
  </si>
  <si>
    <t>CA-20-483</t>
  </si>
  <si>
    <t xml:space="preserve">Mountain View Apartments </t>
  </si>
  <si>
    <t>Fillmore</t>
  </si>
  <si>
    <t>Ventura</t>
  </si>
  <si>
    <t>Many Mansions</t>
  </si>
  <si>
    <t>Rick Schroeder</t>
  </si>
  <si>
    <t>Area Housing Authority of the County of Ventura</t>
  </si>
  <si>
    <t>Michael Nigh</t>
  </si>
  <si>
    <t>CA-20-484</t>
  </si>
  <si>
    <t>NoHo 5050</t>
  </si>
  <si>
    <t>Decro NoHo 5050, LLC</t>
  </si>
  <si>
    <t>Ted Handel</t>
  </si>
  <si>
    <t>NoHo 5050 PSH, LLC</t>
  </si>
  <si>
    <t>Daylight Community Development, LLC</t>
  </si>
  <si>
    <t>Greg Comanor</t>
  </si>
  <si>
    <t>CA-20-485</t>
  </si>
  <si>
    <t xml:space="preserve">Village Pointe Apartments </t>
  </si>
  <si>
    <t>Acquisition &amp; Rehabilitation</t>
  </si>
  <si>
    <t>Lancaster</t>
  </si>
  <si>
    <t>AHA High Desert MGP, LLC</t>
  </si>
  <si>
    <t>Bill Salamandrakis</t>
  </si>
  <si>
    <t>WNC - Village Pointe LLC</t>
  </si>
  <si>
    <t>Anand Kannan</t>
  </si>
  <si>
    <t>CA-20-486</t>
  </si>
  <si>
    <t>Foon Lok West</t>
  </si>
  <si>
    <t>Oakland</t>
  </si>
  <si>
    <t>Alameda</t>
  </si>
  <si>
    <t>MP Brooklyn Basin III, LLC</t>
  </si>
  <si>
    <t xml:space="preserve">Jan M. Lindenthal </t>
  </si>
  <si>
    <t>CA-20-487</t>
  </si>
  <si>
    <t>Wilton Court Apartments</t>
  </si>
  <si>
    <t>Palo Alto</t>
  </si>
  <si>
    <t>Wilton Court LLC</t>
  </si>
  <si>
    <t>Randy Tsuda</t>
  </si>
  <si>
    <t>CA-20-488</t>
  </si>
  <si>
    <t>Talisa Apartments</t>
  </si>
  <si>
    <t>9502 VN GP LLC</t>
  </si>
  <si>
    <t>Stephanie Klasky-Gamer</t>
  </si>
  <si>
    <t>CA-20-489</t>
  </si>
  <si>
    <t>1601 Oxford</t>
  </si>
  <si>
    <t>Berkeley</t>
  </si>
  <si>
    <t>Jordan House LLC</t>
  </si>
  <si>
    <t>Susan Friedland</t>
  </si>
  <si>
    <t>CA-20-490</t>
  </si>
  <si>
    <t>Arya</t>
  </si>
  <si>
    <t>San Jose</t>
  </si>
  <si>
    <t>Satellite AHA Development Inc.</t>
  </si>
  <si>
    <t>Evelyn Perdomo</t>
  </si>
  <si>
    <t>CA-20-491</t>
  </si>
  <si>
    <t>Fairbanks Terrace II</t>
  </si>
  <si>
    <t>CIC Fairbanks Terrace II, LLC</t>
  </si>
  <si>
    <t>Cheri Hoffman</t>
  </si>
  <si>
    <t>Pacific Southwest Community Development Corporation</t>
  </si>
  <si>
    <t>Robert W. Laing</t>
  </si>
  <si>
    <t>CA-20-494</t>
  </si>
  <si>
    <t>Park Crest Apartments</t>
  </si>
  <si>
    <t>FRH Park Crest, LLC</t>
  </si>
  <si>
    <t>Jon MacDonald</t>
  </si>
  <si>
    <t>RCC MGP LLC</t>
  </si>
  <si>
    <t>Ken Robertson</t>
  </si>
  <si>
    <t>CA-20-495</t>
  </si>
  <si>
    <t>South Library</t>
  </si>
  <si>
    <t>0</t>
  </si>
  <si>
    <t>LINC Library GP LLC</t>
  </si>
  <si>
    <t>Jordan Johnson</t>
  </si>
  <si>
    <t>CA-20-496</t>
  </si>
  <si>
    <t xml:space="preserve">Sungrove Senior Apartments </t>
  </si>
  <si>
    <t xml:space="preserve">Garden Grove </t>
  </si>
  <si>
    <t>Orange</t>
  </si>
  <si>
    <t>FFAH II Sungrove Senior, LLC</t>
  </si>
  <si>
    <t>Thomas Willard</t>
  </si>
  <si>
    <t>HCHP Affordable Multi-Housing, LLC</t>
  </si>
  <si>
    <t>Thomas Erickson</t>
  </si>
  <si>
    <t>CA-20-497</t>
  </si>
  <si>
    <t>Benton Park Cottages</t>
  </si>
  <si>
    <t>Bakersfield</t>
  </si>
  <si>
    <t>Kern</t>
  </si>
  <si>
    <t>Housing Authority of the County of Kern</t>
  </si>
  <si>
    <t>Stephen Pelz</t>
  </si>
  <si>
    <t>Golden Empire Affordable Housing Inc.</t>
  </si>
  <si>
    <t>CA-20-498</t>
  </si>
  <si>
    <t xml:space="preserve">Bay View Vista Apartments </t>
  </si>
  <si>
    <t>Vallejo</t>
  </si>
  <si>
    <t>Solano</t>
  </si>
  <si>
    <t xml:space="preserve">Las Palmas Foundation </t>
  </si>
  <si>
    <t>Joseph Michaels</t>
  </si>
  <si>
    <t>CA-20-499</t>
  </si>
  <si>
    <t>Terracina at Lancaster</t>
  </si>
  <si>
    <t>USA Lancaster 690, Inc.</t>
  </si>
  <si>
    <t>Geoffrey C. Brown</t>
  </si>
  <si>
    <t>Riverside Charitable Corporation</t>
  </si>
  <si>
    <t>Kenneth Robertson</t>
  </si>
  <si>
    <t>CA-20-500</t>
  </si>
  <si>
    <t>Hilltop &amp; Euclid Family Housing</t>
  </si>
  <si>
    <t>AHG Hilltop LLC</t>
  </si>
  <si>
    <t>Jonathan Taylor</t>
  </si>
  <si>
    <t>NEXUS for Affordable Housing, Inc.</t>
  </si>
  <si>
    <t>Gina Onweiler</t>
  </si>
  <si>
    <t>CA-20-502</t>
  </si>
  <si>
    <t>The Hilarita</t>
  </si>
  <si>
    <t>Tiburon</t>
  </si>
  <si>
    <t>Marin</t>
  </si>
  <si>
    <t>Hilarita Belvedere EAH 2R, LLC</t>
  </si>
  <si>
    <t>Welton Jordan</t>
  </si>
  <si>
    <t>CA-20-503</t>
  </si>
  <si>
    <t>Poway Commons</t>
  </si>
  <si>
    <t>Poway</t>
  </si>
  <si>
    <t>CIC Poway Commons Affordable, LLC</t>
  </si>
  <si>
    <t>CA-20-504</t>
  </si>
  <si>
    <t>Boyd Street Family Apartments</t>
  </si>
  <si>
    <t>Santa Rosa</t>
  </si>
  <si>
    <t>Sonoma</t>
  </si>
  <si>
    <t>Community Revitalization &amp; Development Corporation</t>
  </si>
  <si>
    <t>David Rutledge</t>
  </si>
  <si>
    <t>Johnson &amp; Johnson Investments LLC</t>
  </si>
  <si>
    <t>Chris Dart</t>
  </si>
  <si>
    <t>CA-20-505</t>
  </si>
  <si>
    <t>Brentwood Crossing</t>
  </si>
  <si>
    <t>Valley Initiative for Afforadable Housing</t>
  </si>
  <si>
    <t>Emily Haden</t>
  </si>
  <si>
    <t>CA-20-506</t>
  </si>
  <si>
    <t xml:space="preserve">Ridge View Commons </t>
  </si>
  <si>
    <t>Pleasanton CA</t>
  </si>
  <si>
    <t>Ridge View Commons LLC</t>
  </si>
  <si>
    <t>Andy Madeira, SVP of Real Estate Development</t>
  </si>
  <si>
    <t>Eden Investments, Inc. (sole member of LLC)</t>
  </si>
  <si>
    <t>CA-20-507</t>
  </si>
  <si>
    <t>Douglas Park Apartments</t>
  </si>
  <si>
    <t>Compton</t>
  </si>
  <si>
    <t>los angeles</t>
  </si>
  <si>
    <t>WNC - Douglas Park GP, LLC</t>
  </si>
  <si>
    <t>Lyna Wang</t>
  </si>
  <si>
    <t>FFAH V Douglas Park, LLC</t>
  </si>
  <si>
    <t>Melissa Vincent</t>
  </si>
  <si>
    <t>CA-20-508</t>
  </si>
  <si>
    <t>Eureka 7th &amp; Myrtle Affordable Housing</t>
  </si>
  <si>
    <t>Eureka</t>
  </si>
  <si>
    <t>Humboldt</t>
  </si>
  <si>
    <t>Community Revitalization and Development Corporation</t>
  </si>
  <si>
    <t>Johnson &amp; Johnson Investments, LLC</t>
  </si>
  <si>
    <t>Danco Communities</t>
  </si>
  <si>
    <t>CA-20-509</t>
  </si>
  <si>
    <t>West Carson Villas</t>
  </si>
  <si>
    <t>Torrance</t>
  </si>
  <si>
    <t>WCV MGP, LLC</t>
  </si>
  <si>
    <t>Allison Riley</t>
  </si>
  <si>
    <t>CA-20-510</t>
  </si>
  <si>
    <t>The Plateau Housing Project</t>
  </si>
  <si>
    <t>Fort Bragg</t>
  </si>
  <si>
    <t>Mendocino</t>
  </si>
  <si>
    <t>CA-20-511</t>
  </si>
  <si>
    <t>Mutual Housing at 5th Street</t>
  </si>
  <si>
    <t>Davis</t>
  </si>
  <si>
    <t>Yolo</t>
  </si>
  <si>
    <t>Fifth Street Mutual Housing LLC</t>
  </si>
  <si>
    <t>Parker Evans</t>
  </si>
  <si>
    <t>Sacramento</t>
  </si>
  <si>
    <t>CA-20-512</t>
  </si>
  <si>
    <t>Light Tree Two</t>
  </si>
  <si>
    <t>East Palo Alto</t>
  </si>
  <si>
    <t>Light Tree Two LLC</t>
  </si>
  <si>
    <t>Linda Mandolini</t>
  </si>
  <si>
    <t>East Palo Alto Community Alliance &amp; Neighborhood Development Organization, Inc. (EPA CAN DO)</t>
  </si>
  <si>
    <t>Duane Bay</t>
  </si>
  <si>
    <t>CA-20-513</t>
  </si>
  <si>
    <t>Light Tree Three</t>
  </si>
  <si>
    <t>Light Tree Three LLC</t>
  </si>
  <si>
    <t>CA-20-514</t>
  </si>
  <si>
    <t>Mission Heritage Plaza</t>
  </si>
  <si>
    <t>Riverside</t>
  </si>
  <si>
    <t>Wakeland Mission Heritage LLC</t>
  </si>
  <si>
    <t>Kenneth L. Sauder, President &amp; CEO</t>
  </si>
  <si>
    <t>MHP-FH, LLC</t>
  </si>
  <si>
    <t>Rose Mayes, Execuitive Director</t>
  </si>
  <si>
    <t>CA-20-515</t>
  </si>
  <si>
    <t xml:space="preserve">River City Senior Apartments </t>
  </si>
  <si>
    <t xml:space="preserve">Petaluma </t>
  </si>
  <si>
    <t xml:space="preserve">River City Senior Apartments, LLC </t>
  </si>
  <si>
    <t xml:space="preserve">Mary Stompe </t>
  </si>
  <si>
    <t>CA-20-516</t>
  </si>
  <si>
    <t>Fancher Creek Senior Apartments</t>
  </si>
  <si>
    <t>Fresno</t>
  </si>
  <si>
    <t>Dominus Consortium, LLC</t>
  </si>
  <si>
    <t>Chris Westlake</t>
  </si>
  <si>
    <t>CA-20-518</t>
  </si>
  <si>
    <t>1717 S Street</t>
  </si>
  <si>
    <t>1717 S Street Investors, LLC</t>
  </si>
  <si>
    <t>Cyrus Youssefi</t>
  </si>
  <si>
    <t>Capitol Area Community Development Corporation</t>
  </si>
  <si>
    <t>Wendy S. Saunders</t>
  </si>
  <si>
    <t>CA-20-519</t>
  </si>
  <si>
    <t>The Atchison</t>
  </si>
  <si>
    <t>Pittsburg</t>
  </si>
  <si>
    <t>Contra Costa</t>
  </si>
  <si>
    <t>Corporation for Better Housing</t>
  </si>
  <si>
    <t>Lori Koester</t>
  </si>
  <si>
    <t>Integrated Community Development</t>
  </si>
  <si>
    <t>Benjamin Lingo</t>
  </si>
  <si>
    <t>CA-20-520</t>
  </si>
  <si>
    <t>Kawana Springs Apartments</t>
  </si>
  <si>
    <t>CA-20-521</t>
  </si>
  <si>
    <t>Santa Rosa Avenue Apartments</t>
  </si>
  <si>
    <t>CA-20-522</t>
  </si>
  <si>
    <t>Steinbeck Commons</t>
  </si>
  <si>
    <t>Salinas</t>
  </si>
  <si>
    <t>Monterey</t>
  </si>
  <si>
    <t>SF Steinbeck GP, LLC</t>
  </si>
  <si>
    <t xml:space="preserve">Zac Baker </t>
  </si>
  <si>
    <t xml:space="preserve">Trillium Housing Services </t>
  </si>
  <si>
    <t xml:space="preserve">Bruce W. Kilen </t>
  </si>
  <si>
    <t>CA-20-523</t>
  </si>
  <si>
    <t>Hope on Avalon</t>
  </si>
  <si>
    <t>FFAH V Hope on Avalon, LLC</t>
  </si>
  <si>
    <t>Jason Acosta</t>
  </si>
  <si>
    <t>Aedis Avalon AGP, LLC</t>
  </si>
  <si>
    <t>Scott Baldridge</t>
  </si>
  <si>
    <t>CA-20-524</t>
  </si>
  <si>
    <t>Marcella Gardens</t>
  </si>
  <si>
    <t>Coalition for Responsible Community Development</t>
  </si>
  <si>
    <t>Alejandro Martinez</t>
  </si>
  <si>
    <t>New Economics for Women</t>
  </si>
  <si>
    <t>Bea Stotzer</t>
  </si>
  <si>
    <t>Amity Project 68th Street LLC</t>
  </si>
  <si>
    <t>Doug Bond</t>
  </si>
  <si>
    <t>CA-20-525</t>
  </si>
  <si>
    <t>Pioneer Cottages</t>
  </si>
  <si>
    <t>GEAHI Pioneer Cottages, LLC</t>
  </si>
  <si>
    <t>CA-20-526</t>
  </si>
  <si>
    <t xml:space="preserve">Otay Ranch Apartments </t>
  </si>
  <si>
    <t>Chula Vista</t>
  </si>
  <si>
    <t>FFAH V Otay Ranch I, LLC</t>
  </si>
  <si>
    <t>Deborah Willard</t>
  </si>
  <si>
    <t>Otay Affordable I V8, LLC</t>
  </si>
  <si>
    <t>Chris Maffris</t>
  </si>
  <si>
    <t>CA-20-527</t>
  </si>
  <si>
    <t>The Parkway Apartments</t>
  </si>
  <si>
    <t>Folsom</t>
  </si>
  <si>
    <t>TPC Holdings VII, LLC</t>
  </si>
  <si>
    <t>Caleb Roope</t>
  </si>
  <si>
    <t>Kelley Ventures, LLC</t>
  </si>
  <si>
    <t>Mike Kelley</t>
  </si>
  <si>
    <t>Pacific Housing, Inc.</t>
  </si>
  <si>
    <t>Mark A. Wiese</t>
  </si>
  <si>
    <t>CA-20-528</t>
  </si>
  <si>
    <t>Grant Heights II</t>
  </si>
  <si>
    <t>San Diego Community Housing Corporation</t>
  </si>
  <si>
    <t>Ted Miyahara</t>
  </si>
  <si>
    <t>Urban League of San Diego County</t>
  </si>
  <si>
    <t xml:space="preserve">Al Abdallah </t>
  </si>
  <si>
    <t>CA-20-529</t>
  </si>
  <si>
    <t>Silva Crossing</t>
  </si>
  <si>
    <t>Sylmar II, LLC</t>
  </si>
  <si>
    <t>LA Family Housing</t>
  </si>
  <si>
    <t>Daniel Huynh</t>
  </si>
  <si>
    <t>CA-20-530</t>
  </si>
  <si>
    <t>53 Colton</t>
  </si>
  <si>
    <t>San Francisco</t>
  </si>
  <si>
    <t>CHP Colton, LLC</t>
  </si>
  <si>
    <t>Rick Aubry</t>
  </si>
  <si>
    <t>Strada/CHP, LLC</t>
  </si>
  <si>
    <t>Michael Cohen</t>
  </si>
  <si>
    <t>CA-20-531</t>
  </si>
  <si>
    <t>Mutual Housing on the Boulevard</t>
  </si>
  <si>
    <t>Stockton Boulevard Mutual Housing, LLC</t>
  </si>
  <si>
    <t>Roberto Jimenez</t>
  </si>
  <si>
    <t>CA-20-532</t>
  </si>
  <si>
    <t>Bell Creek Apartments</t>
  </si>
  <si>
    <t>Owensmouth 6940, LLC</t>
  </si>
  <si>
    <t>Aaron Mandel</t>
  </si>
  <si>
    <t>WCH Affordable XLVI, LLC</t>
  </si>
  <si>
    <t>Graham Espley-Jones</t>
  </si>
  <si>
    <t>CA-20-533</t>
  </si>
  <si>
    <t>Lavender Courtyard by Mutual Housing</t>
  </si>
  <si>
    <t>Lavender Mutual Housing LLC</t>
  </si>
  <si>
    <t>CA-20-534</t>
  </si>
  <si>
    <t>Villa Raymond Apartments</t>
  </si>
  <si>
    <t>Pasadena</t>
  </si>
  <si>
    <t>Standard Villa Raymond Manager LP</t>
  </si>
  <si>
    <t>Keith Dragoon</t>
  </si>
  <si>
    <t>Housing on Merit XIII LLC</t>
  </si>
  <si>
    <t>Jennifer Litwak</t>
  </si>
  <si>
    <t>CA-20-535</t>
  </si>
  <si>
    <t>The Courtyards at Kimball</t>
  </si>
  <si>
    <t>National City</t>
  </si>
  <si>
    <t>Recinda Shafer</t>
  </si>
  <si>
    <t>CA-20-536</t>
  </si>
  <si>
    <t>Reseda Theater Senior Housing</t>
  </si>
  <si>
    <t>Reseda Theater Senior Housing LLC</t>
  </si>
  <si>
    <t>Tyler Monroe</t>
  </si>
  <si>
    <t>Housing Corporation of America</t>
  </si>
  <si>
    <t>Carol Cromar</t>
  </si>
  <si>
    <t>Jordan Pynes</t>
  </si>
  <si>
    <t>CA-20-537</t>
  </si>
  <si>
    <t>Beacon Villa</t>
  </si>
  <si>
    <t>Beacon Villa, LLC</t>
  </si>
  <si>
    <t>FFAH V Beacon Villa, LLC</t>
  </si>
  <si>
    <t>CA-20-538</t>
  </si>
  <si>
    <t>One Lake Family Apartments</t>
  </si>
  <si>
    <t>Fairfield</t>
  </si>
  <si>
    <t>One Lake Meta, LLC</t>
  </si>
  <si>
    <t>FFAH V One Lake, LLC</t>
  </si>
  <si>
    <t>Darrin willard</t>
  </si>
  <si>
    <t>CA-20-539</t>
  </si>
  <si>
    <t>Hope on Broadway</t>
  </si>
  <si>
    <t>Aedis Broadway AGP, LLC</t>
  </si>
  <si>
    <t>CA-20-540</t>
  </si>
  <si>
    <t>Arden Way Apartments</t>
  </si>
  <si>
    <t>Boxwood Street Housing LLC</t>
  </si>
  <si>
    <t>CA-20-541</t>
  </si>
  <si>
    <t>Amani Apartments</t>
  </si>
  <si>
    <t>Wakeland Amani, LLC</t>
  </si>
  <si>
    <t>Kenneth L. Sauder</t>
  </si>
  <si>
    <t>CA-20-542</t>
  </si>
  <si>
    <t>The Redwood Apartments</t>
  </si>
  <si>
    <t>CA-20-543</t>
  </si>
  <si>
    <t>Frank G Mar Apartments</t>
  </si>
  <si>
    <t>Frank G Mar LLC</t>
  </si>
  <si>
    <t>Andrew Matsas</t>
  </si>
  <si>
    <t>CA-20-544</t>
  </si>
  <si>
    <t>West Grand &amp; Brush, Phase 1</t>
  </si>
  <si>
    <t xml:space="preserve">West Grand &amp; Brush LLC </t>
  </si>
  <si>
    <t xml:space="preserve">Joshua Simon </t>
  </si>
  <si>
    <t>CA-20-545</t>
  </si>
  <si>
    <t xml:space="preserve">833 Bryant Apartments </t>
  </si>
  <si>
    <t xml:space="preserve">833 Bryant LLC </t>
  </si>
  <si>
    <t>Barbara Gualco</t>
  </si>
  <si>
    <t>CA-20-546</t>
  </si>
  <si>
    <t>Adams Terrace</t>
  </si>
  <si>
    <t>Adams Terrace GP, LLC</t>
  </si>
  <si>
    <t>Lara Regus</t>
  </si>
  <si>
    <t>CA-20-547</t>
  </si>
  <si>
    <t>La Prensa Libre Apartments</t>
  </si>
  <si>
    <t>Coalition for Responsible Community Development (CRCD)</t>
  </si>
  <si>
    <t xml:space="preserve">AMCAL Multi-Housing Inc. </t>
  </si>
  <si>
    <t>Arjun Nagarkatti</t>
  </si>
  <si>
    <t>CA-20-548</t>
  </si>
  <si>
    <t>Frishman Hollow II</t>
  </si>
  <si>
    <t>Truckee</t>
  </si>
  <si>
    <t>Nevada</t>
  </si>
  <si>
    <t>CA-20-549</t>
  </si>
  <si>
    <t>WillowGlen Apartments</t>
  </si>
  <si>
    <t xml:space="preserve">Rohnert Park </t>
  </si>
  <si>
    <t>Burbank Housing Development Corporation</t>
  </si>
  <si>
    <t>Mark Krug</t>
  </si>
  <si>
    <t xml:space="preserve">Penn Grove Mountain LLC </t>
  </si>
  <si>
    <t>Tim Massey</t>
  </si>
  <si>
    <t>CA-20-550</t>
  </si>
  <si>
    <t>Berendo Sage</t>
  </si>
  <si>
    <t>West Hollywood Community Housing Corporation</t>
  </si>
  <si>
    <t>Matt Mason</t>
  </si>
  <si>
    <t>Berendo Sage LLC</t>
  </si>
  <si>
    <t>CA-20-551</t>
  </si>
  <si>
    <t>Heritage Commons Phase III</t>
  </si>
  <si>
    <t>Dixon</t>
  </si>
  <si>
    <t>NP Heritage Commons III LLC</t>
  </si>
  <si>
    <t>Luke Watkins</t>
  </si>
  <si>
    <t>DSHC Heritage Commons III LLC</t>
  </si>
  <si>
    <t>Bill Powell</t>
  </si>
  <si>
    <t>JSCo Heritage Commons III LLC</t>
  </si>
  <si>
    <t>Margaret Miller</t>
  </si>
  <si>
    <t>CA-20-552</t>
  </si>
  <si>
    <t>681 Florida Street</t>
  </si>
  <si>
    <t>681 Florida TNDC LLC</t>
  </si>
  <si>
    <t>Don Falk</t>
  </si>
  <si>
    <t>MEDA 681 Florida LLC</t>
  </si>
  <si>
    <t>Luis Granados</t>
  </si>
  <si>
    <t>CA-20-553</t>
  </si>
  <si>
    <t>Hollywood Arts Collective</t>
  </si>
  <si>
    <t>Hollywood Arts Collective LLC</t>
  </si>
  <si>
    <t>Actors Fund</t>
  </si>
  <si>
    <t>Keith McNutt</t>
  </si>
  <si>
    <t>CA-20-554</t>
  </si>
  <si>
    <t>Madera Village</t>
  </si>
  <si>
    <t>Madera</t>
  </si>
  <si>
    <t>Self-Help Enterprises</t>
  </si>
  <si>
    <t xml:space="preserve">Betsy McGovern-Garcia																		</t>
  </si>
  <si>
    <t>CA-20-555</t>
  </si>
  <si>
    <t>Palm Vista Apartments</t>
  </si>
  <si>
    <t>HCHC Palm Vista MGP, LLC</t>
  </si>
  <si>
    <t>Sarah Letts</t>
  </si>
  <si>
    <t>GTM Palm Vista AGP, LLC</t>
  </si>
  <si>
    <t>Mark Walther</t>
  </si>
  <si>
    <t>CA-20-556</t>
  </si>
  <si>
    <t>Sequoia Commons II (Formerly Goshen Village East)</t>
  </si>
  <si>
    <t>Goshen</t>
  </si>
  <si>
    <t>Tulare</t>
  </si>
  <si>
    <t>CA-20-557</t>
  </si>
  <si>
    <t>Pueblo del Sol Phase I</t>
  </si>
  <si>
    <t>Related/Pueblo del Sol I Development Co., LLC</t>
  </si>
  <si>
    <t>Frank Cardone</t>
  </si>
  <si>
    <t>LOMOD PDS, LLC</t>
  </si>
  <si>
    <t>Tina Smith-Booth</t>
  </si>
  <si>
    <t>CA-20-558</t>
  </si>
  <si>
    <t>Hermosa Village Phase II</t>
  </si>
  <si>
    <t>Anaheim</t>
  </si>
  <si>
    <t>Related/Hermosa Village Phase II Development Co., LLC</t>
  </si>
  <si>
    <t xml:space="preserve">National Community Renaissance of California </t>
  </si>
  <si>
    <t>Michael M. Ruane</t>
  </si>
  <si>
    <t>CA-20-559</t>
  </si>
  <si>
    <t>Chesterfield Apartments</t>
  </si>
  <si>
    <t>Wakeland Chesterfield LLC</t>
  </si>
  <si>
    <t>CA-20-560</t>
  </si>
  <si>
    <t>Vacaville Gables</t>
  </si>
  <si>
    <t>Vacaville</t>
  </si>
  <si>
    <t>To-be-formed single purpose entity</t>
  </si>
  <si>
    <t>Jacob Levy</t>
  </si>
  <si>
    <t>CA-20-561</t>
  </si>
  <si>
    <t>Mercado Apartments</t>
  </si>
  <si>
    <t>Mercado MGP 2019 LLC</t>
  </si>
  <si>
    <t>Christopher Ramirez</t>
  </si>
  <si>
    <t>CA-20-562</t>
  </si>
  <si>
    <t>Hope on Hyde</t>
  </si>
  <si>
    <t>Aedis Hyde Park AGP, LLC</t>
  </si>
  <si>
    <t>CA-20-563</t>
  </si>
  <si>
    <t>Page Street Studios</t>
  </si>
  <si>
    <t>Page Street Charities, LLC</t>
  </si>
  <si>
    <t>Kathy Robinson</t>
  </si>
  <si>
    <t>CA-20-564</t>
  </si>
  <si>
    <t>West San Carlos Residential</t>
  </si>
  <si>
    <t>CA-20-565</t>
  </si>
  <si>
    <t>CA-20-566</t>
  </si>
  <si>
    <t>Pine View Apartments</t>
  </si>
  <si>
    <t>Fallbrook</t>
  </si>
  <si>
    <t>Lincoln Pine View GP LLC</t>
  </si>
  <si>
    <t>Andrew Cribbs</t>
  </si>
  <si>
    <t>Thomas J. Null</t>
  </si>
  <si>
    <t>AOF/Pacific Affordable Housing Corp.</t>
  </si>
  <si>
    <t>CA-20-567</t>
  </si>
  <si>
    <t>Maison's Palmdale</t>
  </si>
  <si>
    <t>Palmdale</t>
  </si>
  <si>
    <t>Ravello MODs Palmdale 118, LLC</t>
  </si>
  <si>
    <t>Phil Ram</t>
  </si>
  <si>
    <t>Hilda Jusuf</t>
  </si>
  <si>
    <t>CA-20-568</t>
  </si>
  <si>
    <t>Fillmore Marketplace</t>
  </si>
  <si>
    <t>Fillmore Marketplace Development Co., LLC</t>
  </si>
  <si>
    <t>Lisa Grady</t>
  </si>
  <si>
    <t>San Francisco Housing Development Corporation</t>
  </si>
  <si>
    <t>Tom Kositsky</t>
  </si>
  <si>
    <t>CA-20-569</t>
  </si>
  <si>
    <t>Alum Rock Family Housing</t>
  </si>
  <si>
    <t>AHG Alum Rock, LLC</t>
  </si>
  <si>
    <t>Rob Wilkins</t>
  </si>
  <si>
    <t>Nexus for Affordable Housing</t>
  </si>
  <si>
    <t>CA-20-570</t>
  </si>
  <si>
    <t>Courthouse Commons</t>
  </si>
  <si>
    <t>NASH-Holland SDCC South Block GP, LLC</t>
  </si>
  <si>
    <t>Tom Warren</t>
  </si>
  <si>
    <t>AHA SDCC MGP, LLC</t>
  </si>
  <si>
    <t>Bill Hirsch</t>
  </si>
  <si>
    <t>CA-20-571</t>
  </si>
  <si>
    <t>Casa Del Rio Apartments / Santa Cruz Riverfront Apartments</t>
  </si>
  <si>
    <t>Santa Cruz</t>
  </si>
  <si>
    <t>Gung Ho - Santa Cruz, LLC</t>
  </si>
  <si>
    <t>TJ Park</t>
  </si>
  <si>
    <t>Rainbow - Santa Cruz, LLC</t>
  </si>
  <si>
    <t>Flynann Janisse</t>
  </si>
  <si>
    <t>CA-20-475</t>
  </si>
  <si>
    <t>CA-20-477</t>
  </si>
  <si>
    <t>Ridge View Commons</t>
  </si>
  <si>
    <t>Eden Investment, Inc.</t>
  </si>
  <si>
    <t>Andy Madeira</t>
  </si>
  <si>
    <t>CA-20-478</t>
  </si>
  <si>
    <t>Valencia Pointe</t>
  </si>
  <si>
    <t>CRP Valencia Pointe AGP LLC</t>
  </si>
  <si>
    <t>Paul Salib</t>
  </si>
  <si>
    <t>Metropolitan Area Advisory Committee on Anti-Poverty of San Diego County, Inc.</t>
  </si>
  <si>
    <t>Arnulfo Manriquez</t>
  </si>
  <si>
    <t>CA-20-479</t>
  </si>
  <si>
    <t>Oak Grove</t>
  </si>
  <si>
    <t>Healdsburg</t>
  </si>
  <si>
    <t>LEDG Oak Grove GP, LLC</t>
  </si>
  <si>
    <t>AHA Norcal MGP, LLC</t>
  </si>
  <si>
    <t>CA-20-480</t>
  </si>
  <si>
    <t>Maison's at 40th</t>
  </si>
  <si>
    <t>Ravello MODs Lancaster 168, LLC</t>
  </si>
  <si>
    <t>CA-20-481</t>
  </si>
  <si>
    <t>TCAC NUMBER</t>
  </si>
  <si>
    <t>PROJECT NAME</t>
  </si>
  <si>
    <t>MIP AWARD</t>
  </si>
  <si>
    <t>CITY</t>
  </si>
  <si>
    <t>Whittier</t>
  </si>
  <si>
    <t>Projects identified in red font above submitted the joint application twice.</t>
  </si>
  <si>
    <t>LOW INCOME UNITS</t>
  </si>
  <si>
    <t>TOTAL MARKET RATE UNITS (TCAC)</t>
  </si>
  <si>
    <t xml:space="preserve">DDA </t>
  </si>
  <si>
    <t>QCT</t>
  </si>
  <si>
    <t>CA-20-572</t>
  </si>
  <si>
    <t>The Groves</t>
  </si>
  <si>
    <t>CA-20-573</t>
  </si>
  <si>
    <t>Firehouse Square</t>
  </si>
  <si>
    <t>CA-20-574</t>
  </si>
  <si>
    <t>Grand View Village</t>
  </si>
  <si>
    <t>CA-20-575</t>
  </si>
  <si>
    <t>6th &amp; Cesar Chavez</t>
  </si>
  <si>
    <t>CA-20-576</t>
  </si>
  <si>
    <t>1322 O Street</t>
  </si>
  <si>
    <t>CA-20-577</t>
  </si>
  <si>
    <t>Twin Rivers Block A</t>
  </si>
  <si>
    <t>CA-20-578</t>
  </si>
  <si>
    <t>Parkside Apartments</t>
  </si>
  <si>
    <t>CA-20-579</t>
  </si>
  <si>
    <t>Block 7 Downtown Apartments</t>
  </si>
  <si>
    <t xml:space="preserve">New Construction </t>
  </si>
  <si>
    <t>San Juan Capistrano</t>
  </si>
  <si>
    <t>Belmont</t>
  </si>
  <si>
    <t>Stockton</t>
  </si>
  <si>
    <t>San Joaquin</t>
  </si>
  <si>
    <t>Coachella</t>
  </si>
  <si>
    <t>Delano</t>
  </si>
  <si>
    <t>Redding</t>
  </si>
  <si>
    <t>Shasta</t>
  </si>
  <si>
    <t>SJC Groves CCR, LLC</t>
  </si>
  <si>
    <t>Todd Cottle</t>
  </si>
  <si>
    <t>MP Firehouse Square LLC</t>
  </si>
  <si>
    <t>Jan M. Lindenthal</t>
  </si>
  <si>
    <t>Visionary Home Builders of California, Inc.</t>
  </si>
  <si>
    <t>Carol J. Ornelas</t>
  </si>
  <si>
    <t>CIC 6th &amp; Cesar Chavez LLC</t>
  </si>
  <si>
    <t>Colleen Edwards</t>
  </si>
  <si>
    <t>Twin Rivers Phase 1 MBS GP, Inc.</t>
  </si>
  <si>
    <t>Daniel Falcon</t>
  </si>
  <si>
    <t>Golden Empire Affordable Housing</t>
  </si>
  <si>
    <t>Stephen M. Pelz</t>
  </si>
  <si>
    <t>Block 7 Downtown Investors, LLC</t>
  </si>
  <si>
    <t>Daniel Knott</t>
  </si>
  <si>
    <t>Ten Space, Inc.</t>
  </si>
  <si>
    <t>Zachary Aaron Cort</t>
  </si>
  <si>
    <t>Sacramento Housing Authority Repositioning Program, Inc.</t>
  </si>
  <si>
    <t>Steven Armour</t>
  </si>
  <si>
    <t>CA-20-900</t>
  </si>
  <si>
    <t>Glen Loma Ranch Apartments</t>
  </si>
  <si>
    <t>CA-20-901</t>
  </si>
  <si>
    <t>The Village at Burlingame</t>
  </si>
  <si>
    <t>CA-20-902</t>
  </si>
  <si>
    <t>Sepulveda Apartments</t>
  </si>
  <si>
    <t>Gilroy</t>
  </si>
  <si>
    <t>Burlingame</t>
  </si>
  <si>
    <t>8811 Sepulveda, LLC</t>
  </si>
  <si>
    <t>W R Spann, LLC</t>
  </si>
  <si>
    <t>William R. Spann</t>
  </si>
  <si>
    <t>FFAH V Sepulveda Apartments, LLC (to be admitted)</t>
  </si>
  <si>
    <t>Darrin Willard</t>
  </si>
  <si>
    <t>CA-20-580</t>
  </si>
  <si>
    <t>CA-20-903</t>
  </si>
  <si>
    <t>CA-20-904</t>
  </si>
  <si>
    <t>Las Terrazas Apartments</t>
  </si>
  <si>
    <t>Scripps Mesa Apartments</t>
  </si>
  <si>
    <t>Hilltop Commons Apartments</t>
  </si>
  <si>
    <t>Colton</t>
  </si>
  <si>
    <t>San Bernardino</t>
  </si>
  <si>
    <t>San Pablo</t>
  </si>
  <si>
    <t>AMCAL Multi-Housing Inc.</t>
  </si>
  <si>
    <t>Monarch Essex Scripps GP, LLC</t>
  </si>
  <si>
    <t>Adam Berry</t>
  </si>
  <si>
    <t>FRH Hilltop LLC, a Delaware limited liability company</t>
  </si>
  <si>
    <t>Jon MacDonal</t>
  </si>
  <si>
    <t>Las Palmas Foundation</t>
  </si>
  <si>
    <t>Ajay Nayar</t>
  </si>
  <si>
    <t>RCC MGP LLC, a California limited partnership</t>
  </si>
  <si>
    <t>Veterans Square</t>
  </si>
  <si>
    <t>Sattelite Affordable Housing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</si>
</sst>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000"/>
    <numFmt numFmtId="166" formatCode="&quot;$&quot;#,##0;[Red]&quot;$&quot;#,##0"/>
    <numFmt numFmtId="167" formatCode="&quot;$&quot;#,##0.00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36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horizontal="right" vertical="top"/>
    </xf>
    <xf numFmtId="165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horizontal="right" vertical="top"/>
    </xf>
    <xf numFmtId="166" fontId="4" fillId="0" borderId="0" xfId="0" applyNumberFormat="1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right" vertical="top"/>
    </xf>
    <xf numFmtId="164" fontId="3" fillId="0" borderId="0" xfId="0" applyNumberFormat="1" applyFont="1" applyFill="1" applyBorder="1" applyAlignment="1" applyProtection="1">
      <alignment horizontal="right" vertical="top"/>
    </xf>
    <xf numFmtId="165" fontId="3" fillId="0" borderId="0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top"/>
    </xf>
    <xf numFmtId="16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top"/>
    </xf>
    <xf numFmtId="165" fontId="1" fillId="0" borderId="0" xfId="0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0066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2"/>
  <sheetViews>
    <sheetView tabSelected="1" zoomScale="85" zoomScaleNormal="85" zoomScaleSheetLayoutView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7" sqref="A17:B17"/>
    </sheetView>
  </sheetViews>
  <sheetFormatPr defaultColWidth="8.28515625" defaultRowHeight="15" customHeight="1" x14ac:dyDescent="0.2"/>
  <cols>
    <col min="1" max="1" width="12.7109375" style="4" customWidth="1"/>
    <col min="2" max="2" width="61" style="8" bestFit="1" customWidth="1"/>
    <col min="3" max="3" width="21.42578125" style="4" bestFit="1" customWidth="1"/>
    <col min="4" max="4" width="14.5703125" style="4" bestFit="1" customWidth="1"/>
    <col min="5" max="5" width="29.85546875" style="4" bestFit="1" customWidth="1"/>
    <col min="6" max="7" width="10.7109375" style="5" customWidth="1"/>
    <col min="8" max="8" width="10.7109375" style="4" customWidth="1"/>
    <col min="9" max="11" width="15.7109375" style="6" customWidth="1"/>
    <col min="12" max="13" width="16" style="7" customWidth="1"/>
    <col min="14" max="14" width="17.42578125" style="14" customWidth="1"/>
    <col min="15" max="16" width="10.28515625" style="4" bestFit="1" customWidth="1"/>
    <col min="17" max="17" width="65.42578125" style="4" bestFit="1" customWidth="1"/>
    <col min="18" max="18" width="48.140625" style="4" bestFit="1" customWidth="1"/>
    <col min="19" max="19" width="98.42578125" style="4" bestFit="1" customWidth="1"/>
    <col min="20" max="20" width="48.140625" style="4" bestFit="1" customWidth="1"/>
    <col min="21" max="21" width="42.28515625" style="4" bestFit="1" customWidth="1"/>
    <col min="22" max="22" width="29.42578125" style="4" bestFit="1" customWidth="1"/>
    <col min="23" max="16384" width="8.28515625" style="8"/>
  </cols>
  <sheetData>
    <row r="1" spans="1:22" s="1" customFormat="1" ht="80.099999999999994" customHeight="1" thickBot="1" x14ac:dyDescent="0.3">
      <c r="A1" s="1" t="s">
        <v>526</v>
      </c>
      <c r="B1" s="1" t="s">
        <v>527</v>
      </c>
      <c r="C1" s="1" t="s">
        <v>529</v>
      </c>
      <c r="D1" s="1" t="s">
        <v>4</v>
      </c>
      <c r="E1" s="1" t="s">
        <v>3</v>
      </c>
      <c r="F1" s="1" t="s">
        <v>5</v>
      </c>
      <c r="G1" s="1" t="s">
        <v>532</v>
      </c>
      <c r="H1" s="1" t="s">
        <v>533</v>
      </c>
      <c r="I1" s="1" t="s">
        <v>0</v>
      </c>
      <c r="J1" s="1" t="s">
        <v>1</v>
      </c>
      <c r="K1" s="1" t="s">
        <v>2</v>
      </c>
      <c r="L1" s="1" t="s">
        <v>12</v>
      </c>
      <c r="M1" s="1" t="s">
        <v>13</v>
      </c>
      <c r="N1" s="1" t="s">
        <v>528</v>
      </c>
      <c r="O1" s="1" t="s">
        <v>534</v>
      </c>
      <c r="P1" s="1" t="s">
        <v>535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10</v>
      </c>
      <c r="V1" s="1" t="s">
        <v>11</v>
      </c>
    </row>
    <row r="2" spans="1:22" ht="15" customHeight="1" thickTop="1" x14ac:dyDescent="0.2">
      <c r="A2" s="2" t="s">
        <v>506</v>
      </c>
      <c r="B2" s="3" t="s">
        <v>494</v>
      </c>
      <c r="C2" s="4" t="s">
        <v>46</v>
      </c>
      <c r="D2" s="4" t="s">
        <v>46</v>
      </c>
      <c r="E2" s="4" t="s">
        <v>17</v>
      </c>
      <c r="F2" s="5">
        <v>87</v>
      </c>
      <c r="G2" s="5">
        <v>86</v>
      </c>
      <c r="H2" s="5">
        <v>0</v>
      </c>
      <c r="I2" s="6">
        <v>1814104</v>
      </c>
      <c r="J2" s="6">
        <v>0</v>
      </c>
      <c r="K2" s="6">
        <v>0</v>
      </c>
      <c r="L2" s="7">
        <v>1</v>
      </c>
      <c r="M2" s="7">
        <v>0</v>
      </c>
      <c r="N2" s="4" t="s">
        <v>16</v>
      </c>
      <c r="O2" s="4" t="s">
        <v>18</v>
      </c>
      <c r="P2" s="4" t="s">
        <v>16</v>
      </c>
      <c r="Q2" s="4" t="s">
        <v>495</v>
      </c>
      <c r="R2" s="4" t="s">
        <v>496</v>
      </c>
      <c r="S2" s="4" t="s">
        <v>497</v>
      </c>
      <c r="T2" s="4" t="s">
        <v>498</v>
      </c>
    </row>
    <row r="3" spans="1:22" ht="15" customHeight="1" x14ac:dyDescent="0.2">
      <c r="A3" s="2" t="s">
        <v>14</v>
      </c>
      <c r="B3" s="3" t="s">
        <v>15</v>
      </c>
      <c r="C3" s="4" t="s">
        <v>19</v>
      </c>
      <c r="D3" s="4" t="s">
        <v>20</v>
      </c>
      <c r="E3" s="4" t="s">
        <v>17</v>
      </c>
      <c r="F3" s="5">
        <v>84</v>
      </c>
      <c r="G3" s="5">
        <v>82</v>
      </c>
      <c r="H3" s="5">
        <v>0</v>
      </c>
      <c r="I3" s="6">
        <v>2776364</v>
      </c>
      <c r="J3" s="6">
        <v>0</v>
      </c>
      <c r="K3" s="6">
        <v>0</v>
      </c>
      <c r="L3" s="7">
        <v>0.95</v>
      </c>
      <c r="M3" s="7">
        <v>0</v>
      </c>
      <c r="N3" s="4" t="s">
        <v>16</v>
      </c>
      <c r="O3" s="4" t="s">
        <v>18</v>
      </c>
      <c r="P3" s="4" t="s">
        <v>18</v>
      </c>
      <c r="Q3" s="4" t="s">
        <v>21</v>
      </c>
      <c r="R3" s="4" t="s">
        <v>22</v>
      </c>
      <c r="S3" s="4" t="s">
        <v>25</v>
      </c>
      <c r="T3" s="4" t="s">
        <v>23</v>
      </c>
    </row>
    <row r="4" spans="1:22" ht="15" customHeight="1" x14ac:dyDescent="0.2">
      <c r="A4" s="2" t="s">
        <v>507</v>
      </c>
      <c r="B4" s="3" t="s">
        <v>508</v>
      </c>
      <c r="C4" s="4" t="s">
        <v>171</v>
      </c>
      <c r="D4" s="4" t="s">
        <v>75</v>
      </c>
      <c r="E4" s="4" t="s">
        <v>66</v>
      </c>
      <c r="F4" s="5">
        <v>200</v>
      </c>
      <c r="G4" s="5">
        <v>198</v>
      </c>
      <c r="H4" s="5">
        <v>0</v>
      </c>
      <c r="I4" s="6">
        <v>2628135</v>
      </c>
      <c r="J4" s="6">
        <v>0</v>
      </c>
      <c r="K4" s="6">
        <v>0</v>
      </c>
      <c r="L4" s="7">
        <v>0.93805666300000001</v>
      </c>
      <c r="M4" s="7">
        <v>0</v>
      </c>
      <c r="N4" s="4" t="s">
        <v>16</v>
      </c>
      <c r="O4" s="4" t="s">
        <v>18</v>
      </c>
      <c r="P4" s="4" t="s">
        <v>16</v>
      </c>
      <c r="Q4" s="4" t="s">
        <v>172</v>
      </c>
      <c r="R4" s="4" t="s">
        <v>173</v>
      </c>
      <c r="S4" s="4" t="s">
        <v>509</v>
      </c>
      <c r="T4" s="4" t="s">
        <v>510</v>
      </c>
    </row>
    <row r="5" spans="1:22" ht="15" customHeight="1" x14ac:dyDescent="0.2">
      <c r="A5" s="4" t="s">
        <v>511</v>
      </c>
      <c r="B5" s="8" t="s">
        <v>512</v>
      </c>
      <c r="C5" s="4" t="s">
        <v>46</v>
      </c>
      <c r="D5" s="4" t="s">
        <v>46</v>
      </c>
      <c r="E5" s="4" t="s">
        <v>17</v>
      </c>
      <c r="F5" s="5">
        <v>102</v>
      </c>
      <c r="G5" s="5">
        <v>101</v>
      </c>
      <c r="H5" s="5">
        <v>0</v>
      </c>
      <c r="I5" s="6">
        <v>1047638.5</v>
      </c>
      <c r="J5" s="6">
        <v>0</v>
      </c>
      <c r="K5" s="6">
        <v>0</v>
      </c>
      <c r="L5" s="7">
        <v>0.98509850985098513</v>
      </c>
      <c r="M5" s="7">
        <v>0</v>
      </c>
      <c r="N5" s="4" t="s">
        <v>18</v>
      </c>
      <c r="O5" s="4" t="s">
        <v>16</v>
      </c>
      <c r="P5" s="4" t="s">
        <v>16</v>
      </c>
      <c r="Q5" s="4" t="s">
        <v>513</v>
      </c>
      <c r="R5" s="4" t="s">
        <v>514</v>
      </c>
      <c r="S5" s="4" t="s">
        <v>515</v>
      </c>
      <c r="T5" s="4" t="s">
        <v>516</v>
      </c>
    </row>
    <row r="6" spans="1:22" ht="15" customHeight="1" x14ac:dyDescent="0.2">
      <c r="A6" s="4" t="s">
        <v>517</v>
      </c>
      <c r="B6" s="8" t="s">
        <v>518</v>
      </c>
      <c r="C6" s="4" t="s">
        <v>519</v>
      </c>
      <c r="D6" s="4" t="s">
        <v>160</v>
      </c>
      <c r="E6" s="4" t="s">
        <v>66</v>
      </c>
      <c r="F6" s="5">
        <v>81</v>
      </c>
      <c r="G6" s="5">
        <v>80</v>
      </c>
      <c r="H6" s="5">
        <v>0</v>
      </c>
      <c r="I6" s="6">
        <v>531606.4</v>
      </c>
      <c r="J6" s="6">
        <v>0</v>
      </c>
      <c r="K6" s="6">
        <v>0</v>
      </c>
      <c r="L6" s="7">
        <v>0.91500000000000004</v>
      </c>
      <c r="M6" s="7">
        <v>0</v>
      </c>
      <c r="N6" s="4" t="s">
        <v>16</v>
      </c>
      <c r="O6" s="4" t="s">
        <v>18</v>
      </c>
      <c r="P6" s="4" t="s">
        <v>16</v>
      </c>
      <c r="Q6" s="4" t="s">
        <v>520</v>
      </c>
      <c r="R6" s="4" t="s">
        <v>454</v>
      </c>
      <c r="S6" s="4" t="s">
        <v>521</v>
      </c>
      <c r="T6" s="4" t="s">
        <v>498</v>
      </c>
    </row>
    <row r="7" spans="1:22" ht="15" customHeight="1" x14ac:dyDescent="0.2">
      <c r="A7" s="4" t="s">
        <v>522</v>
      </c>
      <c r="B7" s="8" t="s">
        <v>523</v>
      </c>
      <c r="C7" s="4" t="s">
        <v>67</v>
      </c>
      <c r="D7" s="4" t="s">
        <v>29</v>
      </c>
      <c r="E7" s="4" t="s">
        <v>17</v>
      </c>
      <c r="F7" s="5">
        <v>168</v>
      </c>
      <c r="G7" s="5">
        <v>34</v>
      </c>
      <c r="H7" s="5">
        <v>132</v>
      </c>
      <c r="I7" s="6">
        <v>294644</v>
      </c>
      <c r="J7" s="6">
        <v>0</v>
      </c>
      <c r="K7" s="6">
        <v>0</v>
      </c>
      <c r="L7" s="7">
        <v>1</v>
      </c>
      <c r="M7" s="7">
        <v>0</v>
      </c>
      <c r="N7" s="4" t="s">
        <v>16</v>
      </c>
      <c r="O7" s="4" t="s">
        <v>16</v>
      </c>
      <c r="P7" s="4" t="s">
        <v>16</v>
      </c>
      <c r="Q7" s="4" t="s">
        <v>524</v>
      </c>
      <c r="R7" s="4" t="s">
        <v>480</v>
      </c>
      <c r="S7" s="4" t="s">
        <v>68</v>
      </c>
      <c r="T7" s="4" t="s">
        <v>481</v>
      </c>
    </row>
    <row r="8" spans="1:22" ht="15" customHeight="1" x14ac:dyDescent="0.2">
      <c r="A8" s="2" t="s">
        <v>525</v>
      </c>
      <c r="B8" s="3" t="s">
        <v>477</v>
      </c>
      <c r="C8" s="4" t="s">
        <v>478</v>
      </c>
      <c r="D8" s="4" t="s">
        <v>29</v>
      </c>
      <c r="E8" s="4" t="s">
        <v>17</v>
      </c>
      <c r="F8" s="5">
        <v>118</v>
      </c>
      <c r="G8" s="5">
        <v>117</v>
      </c>
      <c r="H8" s="5">
        <v>0</v>
      </c>
      <c r="I8" s="6">
        <v>1397875</v>
      </c>
      <c r="J8" s="6">
        <v>0</v>
      </c>
      <c r="K8" s="6">
        <v>0</v>
      </c>
      <c r="L8" s="7">
        <v>0.92981400000000003</v>
      </c>
      <c r="M8" s="7">
        <v>0</v>
      </c>
      <c r="N8" s="4" t="s">
        <v>16</v>
      </c>
      <c r="O8" s="4" t="s">
        <v>18</v>
      </c>
      <c r="P8" s="4" t="s">
        <v>16</v>
      </c>
      <c r="Q8" s="4" t="s">
        <v>479</v>
      </c>
      <c r="R8" s="4" t="s">
        <v>480</v>
      </c>
      <c r="S8" s="4" t="s">
        <v>68</v>
      </c>
      <c r="T8" s="4" t="s">
        <v>481</v>
      </c>
    </row>
    <row r="9" spans="1:22" ht="15" customHeight="1" x14ac:dyDescent="0.2">
      <c r="A9" s="4" t="s">
        <v>44</v>
      </c>
      <c r="B9" s="8" t="s">
        <v>45</v>
      </c>
      <c r="C9" s="4" t="s">
        <v>46</v>
      </c>
      <c r="D9" s="4" t="s">
        <v>46</v>
      </c>
      <c r="E9" s="4" t="s">
        <v>17</v>
      </c>
      <c r="F9" s="5">
        <v>96</v>
      </c>
      <c r="G9" s="5">
        <v>95</v>
      </c>
      <c r="H9" s="5">
        <v>0</v>
      </c>
      <c r="I9" s="6">
        <v>1656285.9</v>
      </c>
      <c r="J9" s="6">
        <v>0</v>
      </c>
      <c r="K9" s="6">
        <v>0</v>
      </c>
      <c r="L9" s="7">
        <v>0.89071999999999996</v>
      </c>
      <c r="M9" s="7">
        <v>0</v>
      </c>
      <c r="N9" s="4" t="s">
        <v>16</v>
      </c>
      <c r="O9" s="4" t="s">
        <v>18</v>
      </c>
      <c r="P9" s="4" t="s">
        <v>18</v>
      </c>
      <c r="Q9" s="4" t="s">
        <v>47</v>
      </c>
      <c r="R9" s="4" t="s">
        <v>48</v>
      </c>
    </row>
    <row r="10" spans="1:22" ht="15" customHeight="1" x14ac:dyDescent="0.2">
      <c r="A10" s="4" t="s">
        <v>49</v>
      </c>
      <c r="B10" s="8" t="s">
        <v>50</v>
      </c>
      <c r="C10" s="4" t="s">
        <v>51</v>
      </c>
      <c r="D10" s="4" t="s">
        <v>52</v>
      </c>
      <c r="E10" s="4" t="s">
        <v>17</v>
      </c>
      <c r="F10" s="5">
        <v>77</v>
      </c>
      <c r="G10" s="5">
        <v>76</v>
      </c>
      <c r="H10" s="5">
        <v>0</v>
      </c>
      <c r="I10" s="6">
        <v>1953064.8</v>
      </c>
      <c r="J10" s="6">
        <v>0</v>
      </c>
      <c r="K10" s="6">
        <v>0</v>
      </c>
      <c r="L10" s="7">
        <v>0.95350000000000001</v>
      </c>
      <c r="M10" s="7">
        <v>0</v>
      </c>
      <c r="N10" s="4" t="s">
        <v>16</v>
      </c>
      <c r="O10" s="4" t="s">
        <v>16</v>
      </c>
      <c r="P10" s="4" t="s">
        <v>18</v>
      </c>
      <c r="Q10" s="4" t="s">
        <v>53</v>
      </c>
      <c r="R10" s="4" t="s">
        <v>54</v>
      </c>
      <c r="S10" s="4" t="s">
        <v>55</v>
      </c>
      <c r="T10" s="4" t="s">
        <v>56</v>
      </c>
    </row>
    <row r="11" spans="1:22" ht="15" customHeight="1" x14ac:dyDescent="0.2">
      <c r="A11" s="4" t="s">
        <v>57</v>
      </c>
      <c r="B11" s="8" t="s">
        <v>58</v>
      </c>
      <c r="C11" s="4" t="s">
        <v>29</v>
      </c>
      <c r="D11" s="4" t="s">
        <v>29</v>
      </c>
      <c r="E11" s="4" t="s">
        <v>17</v>
      </c>
      <c r="F11" s="5">
        <v>40</v>
      </c>
      <c r="G11" s="5">
        <v>39</v>
      </c>
      <c r="H11" s="5">
        <v>0</v>
      </c>
      <c r="I11" s="6">
        <v>759111</v>
      </c>
      <c r="J11" s="6">
        <v>2387853</v>
      </c>
      <c r="K11" s="6">
        <v>59696.324999999997</v>
      </c>
      <c r="L11" s="7">
        <v>0.94406000000000001</v>
      </c>
      <c r="M11" s="7">
        <v>0.75</v>
      </c>
      <c r="N11" s="4" t="s">
        <v>16</v>
      </c>
      <c r="O11" s="4" t="s">
        <v>18</v>
      </c>
      <c r="P11" s="4" t="s">
        <v>16</v>
      </c>
      <c r="Q11" s="4" t="s">
        <v>59</v>
      </c>
      <c r="R11" s="4" t="s">
        <v>60</v>
      </c>
      <c r="S11" s="4" t="s">
        <v>61</v>
      </c>
      <c r="T11" s="4" t="s">
        <v>60</v>
      </c>
      <c r="U11" s="4" t="s">
        <v>62</v>
      </c>
      <c r="V11" s="4" t="s">
        <v>63</v>
      </c>
    </row>
    <row r="12" spans="1:22" ht="15" customHeight="1" x14ac:dyDescent="0.2">
      <c r="A12" s="4" t="s">
        <v>64</v>
      </c>
      <c r="B12" s="8" t="s">
        <v>65</v>
      </c>
      <c r="C12" s="4" t="s">
        <v>67</v>
      </c>
      <c r="D12" s="4" t="s">
        <v>29</v>
      </c>
      <c r="E12" s="4" t="s">
        <v>66</v>
      </c>
      <c r="F12" s="5">
        <v>210</v>
      </c>
      <c r="G12" s="5">
        <v>208</v>
      </c>
      <c r="H12" s="5">
        <v>0</v>
      </c>
      <c r="I12" s="6">
        <v>2729495.3</v>
      </c>
      <c r="J12" s="6">
        <v>0</v>
      </c>
      <c r="K12" s="6">
        <v>0</v>
      </c>
      <c r="L12" s="9">
        <v>0.94</v>
      </c>
      <c r="M12" s="7">
        <v>0</v>
      </c>
      <c r="N12" s="4" t="s">
        <v>16</v>
      </c>
      <c r="O12" s="4" t="s">
        <v>16</v>
      </c>
      <c r="P12" s="4" t="s">
        <v>18</v>
      </c>
      <c r="Q12" s="4" t="s">
        <v>68</v>
      </c>
      <c r="R12" s="4" t="s">
        <v>69</v>
      </c>
      <c r="S12" s="4" t="s">
        <v>70</v>
      </c>
      <c r="T12" s="4" t="s">
        <v>71</v>
      </c>
    </row>
    <row r="13" spans="1:22" ht="15" customHeight="1" x14ac:dyDescent="0.2">
      <c r="A13" s="4" t="s">
        <v>72</v>
      </c>
      <c r="B13" s="8" t="s">
        <v>73</v>
      </c>
      <c r="C13" s="4" t="s">
        <v>74</v>
      </c>
      <c r="D13" s="4" t="s">
        <v>75</v>
      </c>
      <c r="E13" s="4" t="s">
        <v>17</v>
      </c>
      <c r="F13" s="5">
        <v>130</v>
      </c>
      <c r="G13" s="5">
        <v>129</v>
      </c>
      <c r="H13" s="5">
        <v>0</v>
      </c>
      <c r="I13" s="6">
        <v>4348775</v>
      </c>
      <c r="J13" s="6">
        <v>8369228</v>
      </c>
      <c r="K13" s="6">
        <v>64378.676923076921</v>
      </c>
      <c r="L13" s="7">
        <v>1.00986</v>
      </c>
      <c r="M13" s="7">
        <v>0.84728219999999999</v>
      </c>
      <c r="N13" s="4" t="s">
        <v>16</v>
      </c>
      <c r="O13" s="4" t="s">
        <v>16</v>
      </c>
      <c r="P13" s="4" t="s">
        <v>18</v>
      </c>
      <c r="Q13" s="4" t="s">
        <v>76</v>
      </c>
      <c r="R13" s="4" t="s">
        <v>77</v>
      </c>
    </row>
    <row r="14" spans="1:22" ht="15" customHeight="1" x14ac:dyDescent="0.2">
      <c r="A14" s="4" t="s">
        <v>78</v>
      </c>
      <c r="B14" s="8" t="s">
        <v>79</v>
      </c>
      <c r="C14" s="4" t="s">
        <v>80</v>
      </c>
      <c r="D14" s="4" t="s">
        <v>26</v>
      </c>
      <c r="E14" s="4" t="s">
        <v>17</v>
      </c>
      <c r="F14" s="5">
        <v>59</v>
      </c>
      <c r="G14" s="5">
        <v>58</v>
      </c>
      <c r="H14" s="5">
        <v>0</v>
      </c>
      <c r="I14" s="6">
        <v>1792883</v>
      </c>
      <c r="J14" s="6">
        <v>3190000</v>
      </c>
      <c r="K14" s="6">
        <v>54067.796610169491</v>
      </c>
      <c r="L14" s="7">
        <v>0.96208000000000005</v>
      </c>
      <c r="M14" s="7">
        <v>0.8</v>
      </c>
      <c r="N14" s="4" t="s">
        <v>16</v>
      </c>
      <c r="O14" s="4" t="s">
        <v>18</v>
      </c>
      <c r="P14" s="4" t="s">
        <v>16</v>
      </c>
      <c r="Q14" s="4" t="s">
        <v>81</v>
      </c>
      <c r="R14" s="4" t="s">
        <v>82</v>
      </c>
    </row>
    <row r="15" spans="1:22" ht="15" customHeight="1" x14ac:dyDescent="0.2">
      <c r="A15" s="4" t="s">
        <v>83</v>
      </c>
      <c r="B15" s="8" t="s">
        <v>84</v>
      </c>
      <c r="C15" s="4" t="s">
        <v>29</v>
      </c>
      <c r="D15" s="4" t="s">
        <v>29</v>
      </c>
      <c r="E15" s="4" t="s">
        <v>17</v>
      </c>
      <c r="F15" s="5">
        <v>49</v>
      </c>
      <c r="G15" s="5">
        <v>48</v>
      </c>
      <c r="H15" s="5">
        <v>0</v>
      </c>
      <c r="I15" s="6">
        <v>813116.7</v>
      </c>
      <c r="J15" s="6">
        <v>0</v>
      </c>
      <c r="K15" s="6">
        <v>0</v>
      </c>
      <c r="L15" s="7">
        <v>0.95</v>
      </c>
      <c r="M15" s="7">
        <v>0</v>
      </c>
      <c r="N15" s="4" t="s">
        <v>16</v>
      </c>
      <c r="O15" s="4" t="s">
        <v>16</v>
      </c>
      <c r="P15" s="4" t="s">
        <v>16</v>
      </c>
      <c r="Q15" s="4" t="s">
        <v>85</v>
      </c>
      <c r="R15" s="4" t="s">
        <v>86</v>
      </c>
      <c r="S15" s="4" t="s">
        <v>32</v>
      </c>
      <c r="T15" s="4" t="s">
        <v>34</v>
      </c>
    </row>
    <row r="16" spans="1:22" ht="15" customHeight="1" x14ac:dyDescent="0.2">
      <c r="A16" s="2" t="s">
        <v>87</v>
      </c>
      <c r="B16" s="3" t="s">
        <v>88</v>
      </c>
      <c r="C16" s="4" t="s">
        <v>89</v>
      </c>
      <c r="D16" s="4" t="s">
        <v>75</v>
      </c>
      <c r="E16" s="4" t="s">
        <v>17</v>
      </c>
      <c r="F16" s="5">
        <v>35</v>
      </c>
      <c r="G16" s="5">
        <v>34</v>
      </c>
      <c r="H16" s="5">
        <v>0</v>
      </c>
      <c r="I16" s="6">
        <v>800855</v>
      </c>
      <c r="J16" s="6">
        <v>1530041</v>
      </c>
      <c r="K16" s="10">
        <f>J16/34</f>
        <v>45001.205882352944</v>
      </c>
      <c r="L16" s="7">
        <v>0.97470000000000001</v>
      </c>
      <c r="M16" s="7">
        <v>0.8</v>
      </c>
      <c r="N16" s="4" t="s">
        <v>16</v>
      </c>
      <c r="O16" s="4" t="s">
        <v>18</v>
      </c>
      <c r="P16" s="4" t="s">
        <v>16</v>
      </c>
      <c r="Q16" s="4" t="s">
        <v>90</v>
      </c>
      <c r="R16" s="4" t="s">
        <v>91</v>
      </c>
    </row>
    <row r="17" spans="1:20" ht="15" customHeight="1" x14ac:dyDescent="0.2">
      <c r="A17" s="4" t="s">
        <v>92</v>
      </c>
      <c r="B17" s="8" t="s">
        <v>609</v>
      </c>
      <c r="C17" s="4" t="s">
        <v>241</v>
      </c>
      <c r="D17" s="4" t="s">
        <v>242</v>
      </c>
      <c r="E17" s="4" t="s">
        <v>17</v>
      </c>
      <c r="F17" s="5">
        <v>30</v>
      </c>
      <c r="G17" s="5">
        <v>29</v>
      </c>
      <c r="H17" s="5">
        <v>0</v>
      </c>
      <c r="I17" s="6">
        <v>788730</v>
      </c>
      <c r="J17" s="6">
        <v>2019994</v>
      </c>
      <c r="K17" s="6">
        <v>67333.133333333331</v>
      </c>
      <c r="L17" s="7">
        <v>0.96608000000000005</v>
      </c>
      <c r="M17" s="7">
        <v>0.85</v>
      </c>
      <c r="N17" s="4" t="s">
        <v>16</v>
      </c>
      <c r="O17" s="4" t="s">
        <v>16</v>
      </c>
      <c r="P17" s="4" t="s">
        <v>18</v>
      </c>
      <c r="Q17" s="4" t="s">
        <v>610</v>
      </c>
      <c r="R17" s="4" t="s">
        <v>96</v>
      </c>
    </row>
    <row r="18" spans="1:20" ht="15" customHeight="1" x14ac:dyDescent="0.2">
      <c r="A18" s="4" t="s">
        <v>97</v>
      </c>
      <c r="B18" s="8" t="s">
        <v>98</v>
      </c>
      <c r="C18" s="4" t="s">
        <v>46</v>
      </c>
      <c r="D18" s="4" t="s">
        <v>46</v>
      </c>
      <c r="E18" s="4" t="s">
        <v>17</v>
      </c>
      <c r="F18" s="5">
        <v>31</v>
      </c>
      <c r="G18" s="5">
        <v>30</v>
      </c>
      <c r="H18" s="5">
        <v>0</v>
      </c>
      <c r="I18" s="6">
        <v>439683</v>
      </c>
      <c r="J18" s="6">
        <v>1210246</v>
      </c>
      <c r="K18" s="6">
        <v>40341.533333333333</v>
      </c>
      <c r="L18" s="7">
        <v>0.96</v>
      </c>
      <c r="M18" s="7">
        <v>0.79</v>
      </c>
      <c r="N18" s="4" t="s">
        <v>16</v>
      </c>
      <c r="O18" s="4" t="s">
        <v>18</v>
      </c>
      <c r="P18" s="4" t="s">
        <v>16</v>
      </c>
      <c r="Q18" s="4" t="s">
        <v>99</v>
      </c>
      <c r="R18" s="4" t="s">
        <v>100</v>
      </c>
      <c r="S18" s="4" t="s">
        <v>101</v>
      </c>
      <c r="T18" s="4" t="s">
        <v>102</v>
      </c>
    </row>
    <row r="19" spans="1:20" ht="15" customHeight="1" x14ac:dyDescent="0.2">
      <c r="A19" s="4" t="s">
        <v>27</v>
      </c>
      <c r="B19" s="8" t="s">
        <v>28</v>
      </c>
      <c r="C19" s="4" t="s">
        <v>29</v>
      </c>
      <c r="D19" s="4" t="s">
        <v>29</v>
      </c>
      <c r="E19" s="4" t="s">
        <v>17</v>
      </c>
      <c r="F19" s="5">
        <v>75</v>
      </c>
      <c r="G19" s="5">
        <v>74</v>
      </c>
      <c r="H19" s="5">
        <v>0</v>
      </c>
      <c r="I19" s="6">
        <v>1417143</v>
      </c>
      <c r="J19" s="6">
        <v>0</v>
      </c>
      <c r="K19" s="6">
        <v>0</v>
      </c>
      <c r="L19" s="7">
        <v>0.90039999999999998</v>
      </c>
      <c r="M19" s="7">
        <v>0</v>
      </c>
      <c r="N19" s="4" t="s">
        <v>16</v>
      </c>
      <c r="O19" s="4" t="s">
        <v>16</v>
      </c>
      <c r="P19" s="4" t="s">
        <v>18</v>
      </c>
      <c r="Q19" s="4" t="s">
        <v>30</v>
      </c>
      <c r="R19" s="4" t="s">
        <v>31</v>
      </c>
      <c r="S19" s="4" t="s">
        <v>32</v>
      </c>
      <c r="T19" s="4" t="s">
        <v>33</v>
      </c>
    </row>
    <row r="20" spans="1:20" ht="15" customHeight="1" x14ac:dyDescent="0.2">
      <c r="A20" s="4" t="s">
        <v>103</v>
      </c>
      <c r="B20" s="8" t="s">
        <v>104</v>
      </c>
      <c r="C20" s="4" t="s">
        <v>46</v>
      </c>
      <c r="D20" s="4" t="s">
        <v>46</v>
      </c>
      <c r="E20" s="4" t="s">
        <v>66</v>
      </c>
      <c r="F20" s="5">
        <v>140</v>
      </c>
      <c r="G20" s="5">
        <v>139</v>
      </c>
      <c r="H20" s="5">
        <v>0</v>
      </c>
      <c r="I20" s="6">
        <v>1706191</v>
      </c>
      <c r="J20" s="6">
        <v>0</v>
      </c>
      <c r="K20" s="6">
        <v>0</v>
      </c>
      <c r="L20" s="7">
        <v>0.90900000000000003</v>
      </c>
      <c r="M20" s="7">
        <v>0</v>
      </c>
      <c r="N20" s="4" t="s">
        <v>16</v>
      </c>
      <c r="O20" s="4" t="s">
        <v>16</v>
      </c>
      <c r="P20" s="4" t="s">
        <v>18</v>
      </c>
      <c r="Q20" s="4" t="s">
        <v>105</v>
      </c>
      <c r="R20" s="4" t="s">
        <v>106</v>
      </c>
      <c r="S20" s="4" t="s">
        <v>107</v>
      </c>
      <c r="T20" s="4" t="s">
        <v>108</v>
      </c>
    </row>
    <row r="21" spans="1:20" ht="15" customHeight="1" x14ac:dyDescent="0.2">
      <c r="A21" s="4" t="s">
        <v>109</v>
      </c>
      <c r="B21" s="8" t="s">
        <v>110</v>
      </c>
      <c r="C21" s="4" t="s">
        <v>530</v>
      </c>
      <c r="D21" s="4" t="s">
        <v>29</v>
      </c>
      <c r="E21" s="4" t="s">
        <v>17</v>
      </c>
      <c r="F21" s="5">
        <v>27</v>
      </c>
      <c r="G21" s="5">
        <v>26</v>
      </c>
      <c r="H21" s="5" t="s">
        <v>111</v>
      </c>
      <c r="I21" s="6">
        <v>440243</v>
      </c>
      <c r="J21" s="6">
        <v>3212310</v>
      </c>
      <c r="K21" s="6">
        <v>118974.44444444444</v>
      </c>
      <c r="L21" s="7">
        <v>0.94488000000000005</v>
      </c>
      <c r="M21" s="7">
        <v>0.82</v>
      </c>
      <c r="N21" s="4" t="s">
        <v>16</v>
      </c>
      <c r="O21" s="4" t="s">
        <v>16</v>
      </c>
      <c r="P21" s="4" t="s">
        <v>16</v>
      </c>
      <c r="Q21" s="4" t="s">
        <v>112</v>
      </c>
      <c r="R21" s="4" t="s">
        <v>113</v>
      </c>
    </row>
    <row r="22" spans="1:20" ht="15" customHeight="1" x14ac:dyDescent="0.2">
      <c r="A22" s="4" t="s">
        <v>114</v>
      </c>
      <c r="B22" s="8" t="s">
        <v>115</v>
      </c>
      <c r="C22" s="4" t="s">
        <v>116</v>
      </c>
      <c r="D22" s="4" t="s">
        <v>117</v>
      </c>
      <c r="E22" s="4" t="s">
        <v>66</v>
      </c>
      <c r="F22" s="5">
        <v>82</v>
      </c>
      <c r="G22" s="5">
        <v>80</v>
      </c>
      <c r="H22" s="5">
        <v>0</v>
      </c>
      <c r="I22" s="6">
        <v>607594</v>
      </c>
      <c r="J22" s="6">
        <v>0</v>
      </c>
      <c r="K22" s="6">
        <v>0</v>
      </c>
      <c r="L22" s="7">
        <v>0.95</v>
      </c>
      <c r="M22" s="7">
        <v>0</v>
      </c>
      <c r="N22" s="4" t="s">
        <v>16</v>
      </c>
      <c r="O22" s="4" t="s">
        <v>16</v>
      </c>
      <c r="P22" s="4" t="s">
        <v>16</v>
      </c>
      <c r="Q22" s="4" t="s">
        <v>118</v>
      </c>
      <c r="R22" s="4" t="s">
        <v>119</v>
      </c>
      <c r="S22" s="4" t="s">
        <v>120</v>
      </c>
      <c r="T22" s="4" t="s">
        <v>121</v>
      </c>
    </row>
    <row r="23" spans="1:20" ht="15" customHeight="1" x14ac:dyDescent="0.2">
      <c r="A23" s="4" t="s">
        <v>122</v>
      </c>
      <c r="B23" s="8" t="s">
        <v>123</v>
      </c>
      <c r="C23" s="4" t="s">
        <v>124</v>
      </c>
      <c r="D23" s="4" t="s">
        <v>125</v>
      </c>
      <c r="E23" s="4" t="s">
        <v>17</v>
      </c>
      <c r="F23" s="5">
        <v>37</v>
      </c>
      <c r="G23" s="5">
        <v>36</v>
      </c>
      <c r="H23" s="5">
        <v>0</v>
      </c>
      <c r="I23" s="6">
        <v>273973</v>
      </c>
      <c r="J23" s="6">
        <v>2536783</v>
      </c>
      <c r="K23" s="6">
        <v>68561.702702702707</v>
      </c>
      <c r="L23" s="7">
        <v>0.89990999999999999</v>
      </c>
      <c r="M23" s="7">
        <v>0.7</v>
      </c>
      <c r="N23" s="4" t="s">
        <v>16</v>
      </c>
      <c r="O23" s="4" t="s">
        <v>16</v>
      </c>
      <c r="P23" s="4" t="s">
        <v>16</v>
      </c>
      <c r="Q23" s="4" t="s">
        <v>126</v>
      </c>
      <c r="R23" s="4" t="s">
        <v>127</v>
      </c>
      <c r="S23" s="4" t="s">
        <v>128</v>
      </c>
      <c r="T23" s="4" t="s">
        <v>127</v>
      </c>
    </row>
    <row r="24" spans="1:20" ht="15" customHeight="1" x14ac:dyDescent="0.2">
      <c r="A24" s="4" t="s">
        <v>129</v>
      </c>
      <c r="B24" s="8" t="s">
        <v>130</v>
      </c>
      <c r="C24" s="4" t="s">
        <v>131</v>
      </c>
      <c r="D24" s="4" t="s">
        <v>132</v>
      </c>
      <c r="E24" s="4" t="s">
        <v>66</v>
      </c>
      <c r="F24" s="5">
        <v>194</v>
      </c>
      <c r="G24" s="5">
        <v>192</v>
      </c>
      <c r="H24" s="5">
        <v>0</v>
      </c>
      <c r="I24" s="6">
        <v>1155331.8999999999</v>
      </c>
      <c r="J24" s="6">
        <v>0</v>
      </c>
      <c r="K24" s="6">
        <v>0</v>
      </c>
      <c r="L24" s="7">
        <v>0.94</v>
      </c>
      <c r="M24" s="7">
        <v>0</v>
      </c>
      <c r="N24" s="4" t="s">
        <v>16</v>
      </c>
      <c r="O24" s="4" t="s">
        <v>16</v>
      </c>
      <c r="P24" s="4" t="s">
        <v>18</v>
      </c>
      <c r="Q24" s="4" t="s">
        <v>133</v>
      </c>
      <c r="R24" s="4" t="s">
        <v>134</v>
      </c>
      <c r="S24" s="4" t="s">
        <v>120</v>
      </c>
      <c r="T24" s="4" t="s">
        <v>121</v>
      </c>
    </row>
    <row r="25" spans="1:20" ht="15" customHeight="1" x14ac:dyDescent="0.2">
      <c r="A25" s="4" t="s">
        <v>135</v>
      </c>
      <c r="B25" s="8" t="s">
        <v>136</v>
      </c>
      <c r="C25" s="4" t="s">
        <v>67</v>
      </c>
      <c r="D25" s="4" t="s">
        <v>29</v>
      </c>
      <c r="E25" s="4" t="s">
        <v>17</v>
      </c>
      <c r="F25" s="5">
        <v>264</v>
      </c>
      <c r="G25" s="5">
        <v>260</v>
      </c>
      <c r="H25" s="5">
        <v>0</v>
      </c>
      <c r="I25" s="6">
        <v>3202952</v>
      </c>
      <c r="J25" s="6">
        <v>0</v>
      </c>
      <c r="K25" s="6">
        <v>0</v>
      </c>
      <c r="L25" s="7">
        <v>0.91556000000000004</v>
      </c>
      <c r="M25" s="7">
        <v>0</v>
      </c>
      <c r="N25" s="4" t="s">
        <v>16</v>
      </c>
      <c r="O25" s="4" t="s">
        <v>16</v>
      </c>
      <c r="P25" s="4" t="s">
        <v>18</v>
      </c>
      <c r="Q25" s="4" t="s">
        <v>137</v>
      </c>
      <c r="R25" s="4" t="s">
        <v>138</v>
      </c>
      <c r="S25" s="4" t="s">
        <v>139</v>
      </c>
      <c r="T25" s="4" t="s">
        <v>140</v>
      </c>
    </row>
    <row r="26" spans="1:20" ht="15" customHeight="1" x14ac:dyDescent="0.2">
      <c r="A26" s="4" t="s">
        <v>141</v>
      </c>
      <c r="B26" s="8" t="s">
        <v>142</v>
      </c>
      <c r="C26" s="4" t="s">
        <v>46</v>
      </c>
      <c r="D26" s="4" t="s">
        <v>46</v>
      </c>
      <c r="E26" s="4" t="s">
        <v>17</v>
      </c>
      <c r="F26" s="5">
        <v>113</v>
      </c>
      <c r="G26" s="5">
        <v>111</v>
      </c>
      <c r="H26" s="5">
        <v>0</v>
      </c>
      <c r="I26" s="6">
        <v>1973532</v>
      </c>
      <c r="J26" s="6">
        <v>8110788</v>
      </c>
      <c r="K26" s="6">
        <v>71776.884955752219</v>
      </c>
      <c r="L26" s="7">
        <v>0.98009999999999997</v>
      </c>
      <c r="M26" s="7">
        <v>0.74250000000000005</v>
      </c>
      <c r="N26" s="4" t="s">
        <v>16</v>
      </c>
      <c r="O26" s="4" t="s">
        <v>16</v>
      </c>
      <c r="P26" s="4" t="s">
        <v>18</v>
      </c>
      <c r="Q26" s="4" t="s">
        <v>143</v>
      </c>
      <c r="R26" s="4" t="s">
        <v>144</v>
      </c>
      <c r="S26" s="4" t="s">
        <v>145</v>
      </c>
      <c r="T26" s="4" t="s">
        <v>146</v>
      </c>
    </row>
    <row r="27" spans="1:20" ht="15" customHeight="1" x14ac:dyDescent="0.2">
      <c r="A27" s="2" t="s">
        <v>35</v>
      </c>
      <c r="B27" s="3" t="s">
        <v>36</v>
      </c>
      <c r="C27" s="4" t="s">
        <v>24</v>
      </c>
      <c r="D27" s="4" t="s">
        <v>20</v>
      </c>
      <c r="E27" s="4" t="s">
        <v>17</v>
      </c>
      <c r="F27" s="5">
        <v>84</v>
      </c>
      <c r="G27" s="5">
        <v>82</v>
      </c>
      <c r="H27" s="5">
        <v>0</v>
      </c>
      <c r="I27" s="6">
        <v>2785123</v>
      </c>
      <c r="J27" s="6">
        <v>0</v>
      </c>
      <c r="K27" s="6">
        <v>0</v>
      </c>
      <c r="L27" s="7">
        <v>0.94701000000000002</v>
      </c>
      <c r="M27" s="7">
        <v>0</v>
      </c>
      <c r="N27" s="4" t="s">
        <v>16</v>
      </c>
      <c r="O27" s="4" t="s">
        <v>16</v>
      </c>
      <c r="P27" s="4" t="s">
        <v>18</v>
      </c>
      <c r="Q27" s="4" t="s">
        <v>21</v>
      </c>
      <c r="R27" s="4" t="s">
        <v>22</v>
      </c>
      <c r="S27" s="4" t="s">
        <v>25</v>
      </c>
      <c r="T27" s="4" t="s">
        <v>23</v>
      </c>
    </row>
    <row r="28" spans="1:20" ht="15" customHeight="1" x14ac:dyDescent="0.2">
      <c r="A28" s="4" t="s">
        <v>147</v>
      </c>
      <c r="B28" s="8" t="s">
        <v>148</v>
      </c>
      <c r="C28" s="4" t="s">
        <v>149</v>
      </c>
      <c r="D28" s="4" t="s">
        <v>150</v>
      </c>
      <c r="E28" s="4" t="s">
        <v>66</v>
      </c>
      <c r="F28" s="5">
        <v>102</v>
      </c>
      <c r="G28" s="5">
        <v>91</v>
      </c>
      <c r="H28" s="5">
        <v>9</v>
      </c>
      <c r="I28" s="6">
        <v>2287886</v>
      </c>
      <c r="J28" s="6">
        <v>0</v>
      </c>
      <c r="K28" s="6">
        <v>0</v>
      </c>
      <c r="L28" s="7">
        <v>1.0157499999999999</v>
      </c>
      <c r="M28" s="7">
        <v>0</v>
      </c>
      <c r="N28" s="4" t="s">
        <v>16</v>
      </c>
      <c r="O28" s="4" t="s">
        <v>18</v>
      </c>
      <c r="P28" s="4" t="s">
        <v>16</v>
      </c>
      <c r="Q28" s="4" t="s">
        <v>151</v>
      </c>
      <c r="R28" s="4" t="s">
        <v>152</v>
      </c>
    </row>
    <row r="29" spans="1:20" ht="15" customHeight="1" x14ac:dyDescent="0.2">
      <c r="A29" s="4" t="s">
        <v>153</v>
      </c>
      <c r="B29" s="8" t="s">
        <v>154</v>
      </c>
      <c r="C29" s="4" t="s">
        <v>155</v>
      </c>
      <c r="D29" s="4" t="s">
        <v>46</v>
      </c>
      <c r="E29" s="4" t="s">
        <v>17</v>
      </c>
      <c r="F29" s="5">
        <v>44</v>
      </c>
      <c r="G29" s="5">
        <v>43</v>
      </c>
      <c r="H29" s="5">
        <v>0</v>
      </c>
      <c r="I29" s="6">
        <v>659002</v>
      </c>
      <c r="J29" s="6">
        <v>2659791</v>
      </c>
      <c r="K29" s="6">
        <v>60449.795454545456</v>
      </c>
      <c r="L29" s="7">
        <v>0.93</v>
      </c>
      <c r="M29" s="7">
        <v>0.79</v>
      </c>
      <c r="N29" s="4" t="s">
        <v>16</v>
      </c>
      <c r="O29" s="4" t="s">
        <v>18</v>
      </c>
      <c r="P29" s="4" t="s">
        <v>16</v>
      </c>
      <c r="Q29" s="4" t="s">
        <v>156</v>
      </c>
      <c r="R29" s="4" t="s">
        <v>100</v>
      </c>
      <c r="S29" s="4" t="s">
        <v>101</v>
      </c>
      <c r="T29" s="4" t="s">
        <v>102</v>
      </c>
    </row>
    <row r="30" spans="1:20" ht="15" customHeight="1" x14ac:dyDescent="0.2">
      <c r="A30" s="4" t="s">
        <v>157</v>
      </c>
      <c r="B30" s="8" t="s">
        <v>158</v>
      </c>
      <c r="C30" s="4" t="s">
        <v>159</v>
      </c>
      <c r="D30" s="4" t="s">
        <v>160</v>
      </c>
      <c r="E30" s="4" t="s">
        <v>17</v>
      </c>
      <c r="F30" s="5">
        <v>46</v>
      </c>
      <c r="G30" s="5">
        <v>45</v>
      </c>
      <c r="H30" s="5">
        <v>0</v>
      </c>
      <c r="I30" s="6">
        <v>848663</v>
      </c>
      <c r="J30" s="6">
        <v>2859614</v>
      </c>
      <c r="K30" s="6">
        <v>62165.521739130432</v>
      </c>
      <c r="L30" s="7">
        <v>0.95</v>
      </c>
      <c r="M30" s="7">
        <v>0.7</v>
      </c>
      <c r="N30" s="4" t="s">
        <v>16</v>
      </c>
      <c r="O30" s="4" t="s">
        <v>18</v>
      </c>
      <c r="P30" s="4" t="s">
        <v>18</v>
      </c>
      <c r="Q30" s="4" t="s">
        <v>161</v>
      </c>
      <c r="R30" s="4" t="s">
        <v>162</v>
      </c>
      <c r="S30" s="4" t="s">
        <v>163</v>
      </c>
      <c r="T30" s="4" t="s">
        <v>164</v>
      </c>
    </row>
    <row r="31" spans="1:20" ht="15" customHeight="1" x14ac:dyDescent="0.2">
      <c r="A31" s="4" t="s">
        <v>165</v>
      </c>
      <c r="B31" s="8" t="s">
        <v>166</v>
      </c>
      <c r="C31" s="4" t="s">
        <v>124</v>
      </c>
      <c r="D31" s="4" t="s">
        <v>125</v>
      </c>
      <c r="E31" s="4" t="s">
        <v>17</v>
      </c>
      <c r="F31" s="5">
        <v>58</v>
      </c>
      <c r="G31" s="5">
        <v>57</v>
      </c>
      <c r="H31" s="5">
        <v>0</v>
      </c>
      <c r="I31" s="6">
        <v>767155</v>
      </c>
      <c r="J31" s="6">
        <v>4389006</v>
      </c>
      <c r="K31" s="6">
        <v>75672.517241379304</v>
      </c>
      <c r="L31" s="7">
        <v>0.95</v>
      </c>
      <c r="M31" s="7">
        <v>0.7</v>
      </c>
      <c r="N31" s="4" t="s">
        <v>16</v>
      </c>
      <c r="O31" s="4" t="s">
        <v>16</v>
      </c>
      <c r="P31" s="4" t="s">
        <v>16</v>
      </c>
      <c r="Q31" s="4" t="s">
        <v>167</v>
      </c>
      <c r="R31" s="4" t="s">
        <v>168</v>
      </c>
      <c r="S31" s="4" t="s">
        <v>163</v>
      </c>
      <c r="T31" s="4" t="s">
        <v>164</v>
      </c>
    </row>
    <row r="32" spans="1:20" ht="15" customHeight="1" x14ac:dyDescent="0.2">
      <c r="A32" s="2" t="s">
        <v>169</v>
      </c>
      <c r="B32" s="3" t="s">
        <v>170</v>
      </c>
      <c r="C32" s="4" t="s">
        <v>171</v>
      </c>
      <c r="D32" s="4" t="s">
        <v>75</v>
      </c>
      <c r="E32" s="4" t="s">
        <v>66</v>
      </c>
      <c r="F32" s="5">
        <v>200</v>
      </c>
      <c r="G32" s="5">
        <v>198</v>
      </c>
      <c r="H32" s="5">
        <v>0</v>
      </c>
      <c r="I32" s="6">
        <v>2598156.5</v>
      </c>
      <c r="J32" s="6">
        <v>0</v>
      </c>
      <c r="K32" s="6">
        <v>0</v>
      </c>
      <c r="L32" s="7">
        <v>0.96797</v>
      </c>
      <c r="M32" s="7">
        <v>0</v>
      </c>
      <c r="N32" s="4" t="s">
        <v>16</v>
      </c>
      <c r="O32" s="4" t="s">
        <v>18</v>
      </c>
      <c r="P32" s="4" t="s">
        <v>16</v>
      </c>
      <c r="Q32" s="4" t="s">
        <v>172</v>
      </c>
      <c r="R32" s="4" t="s">
        <v>173</v>
      </c>
      <c r="S32" s="4" t="s">
        <v>174</v>
      </c>
      <c r="T32" s="4" t="s">
        <v>173</v>
      </c>
    </row>
    <row r="33" spans="1:22" ht="15" customHeight="1" x14ac:dyDescent="0.2">
      <c r="A33" s="4" t="s">
        <v>175</v>
      </c>
      <c r="B33" s="8" t="s">
        <v>176</v>
      </c>
      <c r="C33" s="4" t="s">
        <v>177</v>
      </c>
      <c r="D33" s="4" t="s">
        <v>178</v>
      </c>
      <c r="E33" s="4" t="s">
        <v>66</v>
      </c>
      <c r="F33" s="5">
        <v>72</v>
      </c>
      <c r="G33" s="5">
        <v>71</v>
      </c>
      <c r="H33" s="5">
        <v>0</v>
      </c>
      <c r="I33" s="6">
        <v>1132553</v>
      </c>
      <c r="J33" s="6">
        <v>0</v>
      </c>
      <c r="K33" s="6">
        <v>0</v>
      </c>
      <c r="L33" s="7">
        <v>0.95</v>
      </c>
      <c r="M33" s="7">
        <v>0</v>
      </c>
      <c r="N33" s="4" t="s">
        <v>16</v>
      </c>
      <c r="O33" s="4" t="s">
        <v>16</v>
      </c>
      <c r="P33" s="4" t="s">
        <v>18</v>
      </c>
      <c r="Q33" s="4" t="s">
        <v>179</v>
      </c>
      <c r="R33" s="4" t="s">
        <v>180</v>
      </c>
      <c r="S33" s="4" t="s">
        <v>181</v>
      </c>
      <c r="T33" s="4" t="s">
        <v>182</v>
      </c>
    </row>
    <row r="34" spans="1:22" ht="15" customHeight="1" x14ac:dyDescent="0.2">
      <c r="A34" s="4" t="s">
        <v>183</v>
      </c>
      <c r="B34" s="8" t="s">
        <v>184</v>
      </c>
      <c r="C34" s="4" t="s">
        <v>185</v>
      </c>
      <c r="D34" s="4" t="s">
        <v>186</v>
      </c>
      <c r="E34" s="4" t="s">
        <v>17</v>
      </c>
      <c r="F34" s="5">
        <v>36</v>
      </c>
      <c r="G34" s="5">
        <v>35</v>
      </c>
      <c r="H34" s="5">
        <v>0</v>
      </c>
      <c r="I34" s="6">
        <v>469112</v>
      </c>
      <c r="J34" s="6">
        <v>3022177</v>
      </c>
      <c r="K34" s="6">
        <v>83949.361111111109</v>
      </c>
      <c r="L34" s="7">
        <v>0.92</v>
      </c>
      <c r="M34" s="7">
        <v>0.7</v>
      </c>
      <c r="N34" s="4" t="s">
        <v>16</v>
      </c>
      <c r="O34" s="4" t="s">
        <v>16</v>
      </c>
      <c r="P34" s="4" t="s">
        <v>18</v>
      </c>
      <c r="Q34" s="4" t="s">
        <v>187</v>
      </c>
      <c r="R34" s="4" t="s">
        <v>162</v>
      </c>
      <c r="S34" s="4" t="s">
        <v>188</v>
      </c>
      <c r="T34" s="4" t="s">
        <v>164</v>
      </c>
      <c r="U34" s="4" t="s">
        <v>189</v>
      </c>
      <c r="V34" s="4" t="s">
        <v>164</v>
      </c>
    </row>
    <row r="35" spans="1:22" ht="15" customHeight="1" x14ac:dyDescent="0.2">
      <c r="A35" s="4" t="s">
        <v>190</v>
      </c>
      <c r="B35" s="8" t="s">
        <v>191</v>
      </c>
      <c r="C35" s="4" t="s">
        <v>192</v>
      </c>
      <c r="D35" s="4" t="s">
        <v>29</v>
      </c>
      <c r="E35" s="4" t="s">
        <v>17</v>
      </c>
      <c r="F35" s="5">
        <v>111</v>
      </c>
      <c r="G35" s="5">
        <v>110</v>
      </c>
      <c r="H35" s="5">
        <v>0</v>
      </c>
      <c r="I35" s="6">
        <v>2044937</v>
      </c>
      <c r="J35" s="6">
        <v>10376025</v>
      </c>
      <c r="K35" s="6">
        <v>93477.702702702707</v>
      </c>
      <c r="L35" s="7">
        <v>0.97155000000000002</v>
      </c>
      <c r="M35" s="7">
        <v>0.8</v>
      </c>
      <c r="N35" s="4" t="s">
        <v>16</v>
      </c>
      <c r="O35" s="4" t="s">
        <v>16</v>
      </c>
      <c r="P35" s="4" t="s">
        <v>16</v>
      </c>
      <c r="Q35" s="4" t="s">
        <v>193</v>
      </c>
      <c r="R35" s="4" t="s">
        <v>194</v>
      </c>
    </row>
    <row r="36" spans="1:22" ht="15" customHeight="1" x14ac:dyDescent="0.2">
      <c r="A36" s="4" t="s">
        <v>195</v>
      </c>
      <c r="B36" s="8" t="s">
        <v>196</v>
      </c>
      <c r="C36" s="4" t="s">
        <v>197</v>
      </c>
      <c r="D36" s="4" t="s">
        <v>198</v>
      </c>
      <c r="E36" s="4" t="s">
        <v>17</v>
      </c>
      <c r="F36" s="5">
        <v>69</v>
      </c>
      <c r="G36" s="5">
        <v>68</v>
      </c>
      <c r="H36" s="5">
        <v>0</v>
      </c>
      <c r="I36" s="6">
        <v>1017909</v>
      </c>
      <c r="J36" s="6">
        <v>6821486</v>
      </c>
      <c r="K36" s="6">
        <v>98862.115942028991</v>
      </c>
      <c r="L36" s="7">
        <v>0.92500000000000004</v>
      </c>
      <c r="M36" s="7">
        <v>0.7</v>
      </c>
      <c r="N36" s="4" t="s">
        <v>16</v>
      </c>
      <c r="O36" s="4" t="s">
        <v>18</v>
      </c>
      <c r="P36" s="4" t="s">
        <v>16</v>
      </c>
      <c r="Q36" s="4" t="s">
        <v>187</v>
      </c>
      <c r="R36" s="4" t="s">
        <v>162</v>
      </c>
      <c r="S36" s="4" t="s">
        <v>163</v>
      </c>
      <c r="T36" s="4" t="s">
        <v>164</v>
      </c>
      <c r="U36" s="4" t="s">
        <v>189</v>
      </c>
      <c r="V36" s="4" t="s">
        <v>164</v>
      </c>
    </row>
    <row r="37" spans="1:22" ht="15" customHeight="1" x14ac:dyDescent="0.2">
      <c r="A37" s="4" t="s">
        <v>199</v>
      </c>
      <c r="B37" s="8" t="s">
        <v>200</v>
      </c>
      <c r="C37" s="4" t="s">
        <v>201</v>
      </c>
      <c r="D37" s="4" t="s">
        <v>202</v>
      </c>
      <c r="E37" s="4" t="s">
        <v>17</v>
      </c>
      <c r="F37" s="5">
        <v>38</v>
      </c>
      <c r="G37" s="5">
        <v>37</v>
      </c>
      <c r="H37" s="5">
        <v>0</v>
      </c>
      <c r="I37" s="6">
        <v>875877</v>
      </c>
      <c r="J37" s="6">
        <v>2401799</v>
      </c>
      <c r="K37" s="6">
        <v>63205.23684210526</v>
      </c>
      <c r="L37" s="7">
        <v>0.98297999999999996</v>
      </c>
      <c r="M37" s="7">
        <v>0.85</v>
      </c>
      <c r="N37" s="4" t="s">
        <v>16</v>
      </c>
      <c r="O37" s="4" t="s">
        <v>18</v>
      </c>
      <c r="P37" s="4" t="s">
        <v>16</v>
      </c>
      <c r="Q37" s="4" t="s">
        <v>203</v>
      </c>
      <c r="R37" s="4" t="s">
        <v>204</v>
      </c>
    </row>
    <row r="38" spans="1:22" ht="15" customHeight="1" x14ac:dyDescent="0.2">
      <c r="A38" s="4" t="s">
        <v>206</v>
      </c>
      <c r="B38" s="8" t="s">
        <v>207</v>
      </c>
      <c r="C38" s="4" t="s">
        <v>208</v>
      </c>
      <c r="D38" s="4" t="s">
        <v>20</v>
      </c>
      <c r="E38" s="4" t="s">
        <v>17</v>
      </c>
      <c r="F38" s="5">
        <v>128</v>
      </c>
      <c r="G38" s="5">
        <v>126</v>
      </c>
      <c r="H38" s="5">
        <v>0</v>
      </c>
      <c r="I38" s="6">
        <v>4028738</v>
      </c>
      <c r="J38" s="6">
        <v>0</v>
      </c>
      <c r="K38" s="6">
        <v>0</v>
      </c>
      <c r="L38" s="7">
        <v>0.97619999999999996</v>
      </c>
      <c r="M38" s="7">
        <v>0</v>
      </c>
      <c r="N38" s="4" t="s">
        <v>16</v>
      </c>
      <c r="O38" s="4" t="s">
        <v>18</v>
      </c>
      <c r="P38" s="4" t="s">
        <v>18</v>
      </c>
      <c r="Q38" s="4" t="s">
        <v>209</v>
      </c>
      <c r="R38" s="4" t="s">
        <v>210</v>
      </c>
      <c r="S38" s="4" t="s">
        <v>211</v>
      </c>
      <c r="T38" s="4" t="s">
        <v>212</v>
      </c>
    </row>
    <row r="39" spans="1:22" ht="15" customHeight="1" x14ac:dyDescent="0.2">
      <c r="A39" s="4" t="s">
        <v>213</v>
      </c>
      <c r="B39" s="8" t="s">
        <v>214</v>
      </c>
      <c r="C39" s="4" t="s">
        <v>208</v>
      </c>
      <c r="D39" s="4" t="s">
        <v>20</v>
      </c>
      <c r="E39" s="4" t="s">
        <v>66</v>
      </c>
      <c r="F39" s="5">
        <v>57</v>
      </c>
      <c r="G39" s="5">
        <v>56</v>
      </c>
      <c r="H39" s="5">
        <v>0</v>
      </c>
      <c r="I39" s="6">
        <v>1704842</v>
      </c>
      <c r="J39" s="6">
        <v>0</v>
      </c>
      <c r="K39" s="6">
        <v>0</v>
      </c>
      <c r="L39" s="7">
        <v>0.98728000000000005</v>
      </c>
      <c r="M39" s="7">
        <v>0</v>
      </c>
      <c r="N39" s="4" t="s">
        <v>16</v>
      </c>
      <c r="O39" s="4" t="s">
        <v>18</v>
      </c>
      <c r="P39" s="4" t="s">
        <v>18</v>
      </c>
      <c r="Q39" s="4" t="s">
        <v>215</v>
      </c>
      <c r="R39" s="4" t="s">
        <v>210</v>
      </c>
      <c r="S39" s="4" t="s">
        <v>211</v>
      </c>
      <c r="T39" s="4" t="s">
        <v>212</v>
      </c>
    </row>
    <row r="40" spans="1:22" ht="15" customHeight="1" x14ac:dyDescent="0.2">
      <c r="A40" s="4" t="s">
        <v>216</v>
      </c>
      <c r="B40" s="8" t="s">
        <v>217</v>
      </c>
      <c r="C40" s="4" t="s">
        <v>218</v>
      </c>
      <c r="D40" s="4" t="s">
        <v>218</v>
      </c>
      <c r="E40" s="4" t="s">
        <v>17</v>
      </c>
      <c r="F40" s="5">
        <v>72</v>
      </c>
      <c r="G40" s="5">
        <v>71</v>
      </c>
      <c r="H40" s="5">
        <v>0</v>
      </c>
      <c r="I40" s="6">
        <v>1614989</v>
      </c>
      <c r="J40" s="6">
        <v>3456662</v>
      </c>
      <c r="K40" s="6">
        <v>48009.194444444445</v>
      </c>
      <c r="L40" s="7">
        <v>0.95998000000000006</v>
      </c>
      <c r="M40" s="7">
        <v>0.8</v>
      </c>
      <c r="N40" s="4" t="s">
        <v>16</v>
      </c>
      <c r="O40" s="4" t="s">
        <v>16</v>
      </c>
      <c r="P40" s="4" t="s">
        <v>18</v>
      </c>
      <c r="Q40" s="4" t="s">
        <v>219</v>
      </c>
      <c r="R40" s="4" t="s">
        <v>220</v>
      </c>
      <c r="S40" s="4" t="s">
        <v>221</v>
      </c>
      <c r="T40" s="4" t="s">
        <v>222</v>
      </c>
    </row>
    <row r="41" spans="1:22" ht="15" customHeight="1" x14ac:dyDescent="0.2">
      <c r="A41" s="4" t="s">
        <v>223</v>
      </c>
      <c r="B41" s="8" t="s">
        <v>224</v>
      </c>
      <c r="C41" s="4" t="s">
        <v>225</v>
      </c>
      <c r="D41" s="4" t="s">
        <v>160</v>
      </c>
      <c r="E41" s="4" t="s">
        <v>17</v>
      </c>
      <c r="F41" s="5">
        <v>54</v>
      </c>
      <c r="G41" s="5">
        <v>53</v>
      </c>
      <c r="H41" s="5">
        <v>0</v>
      </c>
      <c r="I41" s="6">
        <v>1113335</v>
      </c>
      <c r="J41" s="6">
        <v>4869742</v>
      </c>
      <c r="K41" s="6">
        <v>90180.407407407401</v>
      </c>
      <c r="L41" s="7">
        <v>0.96020000000000005</v>
      </c>
      <c r="M41" s="7">
        <v>0.80181566198927701</v>
      </c>
      <c r="N41" s="4" t="s">
        <v>16</v>
      </c>
      <c r="O41" s="4" t="s">
        <v>18</v>
      </c>
      <c r="P41" s="4" t="s">
        <v>16</v>
      </c>
      <c r="Q41" s="4" t="s">
        <v>226</v>
      </c>
      <c r="R41" s="4" t="s">
        <v>227</v>
      </c>
    </row>
    <row r="42" spans="1:22" ht="15" customHeight="1" x14ac:dyDescent="0.2">
      <c r="A42" s="4" t="s">
        <v>228</v>
      </c>
      <c r="B42" s="8" t="s">
        <v>229</v>
      </c>
      <c r="C42" s="4" t="s">
        <v>230</v>
      </c>
      <c r="D42" s="4" t="s">
        <v>230</v>
      </c>
      <c r="E42" s="4" t="s">
        <v>17</v>
      </c>
      <c r="F42" s="5">
        <v>180</v>
      </c>
      <c r="G42" s="5">
        <v>178</v>
      </c>
      <c r="H42" s="5">
        <v>0</v>
      </c>
      <c r="I42" s="6">
        <v>927522</v>
      </c>
      <c r="J42" s="6">
        <v>6220121</v>
      </c>
      <c r="K42" s="6">
        <v>34556.227777777778</v>
      </c>
      <c r="L42" s="7">
        <v>0.91</v>
      </c>
      <c r="M42" s="7">
        <v>0.75</v>
      </c>
      <c r="N42" s="4" t="s">
        <v>18</v>
      </c>
      <c r="O42" s="4" t="s">
        <v>16</v>
      </c>
      <c r="P42" s="4" t="s">
        <v>16</v>
      </c>
      <c r="Q42" s="4" t="s">
        <v>231</v>
      </c>
      <c r="R42" s="4" t="s">
        <v>232</v>
      </c>
      <c r="S42" s="4" t="s">
        <v>187</v>
      </c>
      <c r="T42" s="4" t="s">
        <v>162</v>
      </c>
    </row>
    <row r="43" spans="1:22" ht="15" customHeight="1" x14ac:dyDescent="0.2">
      <c r="A43" s="4" t="s">
        <v>37</v>
      </c>
      <c r="B43" s="8" t="s">
        <v>38</v>
      </c>
      <c r="C43" s="4" t="s">
        <v>39</v>
      </c>
      <c r="D43" s="4" t="s">
        <v>39</v>
      </c>
      <c r="E43" s="4" t="s">
        <v>17</v>
      </c>
      <c r="F43" s="5">
        <v>119</v>
      </c>
      <c r="G43" s="5">
        <v>118</v>
      </c>
      <c r="H43" s="5">
        <v>0</v>
      </c>
      <c r="I43" s="6">
        <v>1820438</v>
      </c>
      <c r="J43" s="6">
        <v>5724078</v>
      </c>
      <c r="K43" s="6">
        <v>48101.495798319331</v>
      </c>
      <c r="L43" s="7">
        <v>0.94389999999999996</v>
      </c>
      <c r="M43" s="7">
        <v>0.8</v>
      </c>
      <c r="N43" s="4" t="s">
        <v>16</v>
      </c>
      <c r="O43" s="4" t="s">
        <v>16</v>
      </c>
      <c r="P43" s="4" t="s">
        <v>18</v>
      </c>
      <c r="Q43" s="4" t="s">
        <v>40</v>
      </c>
      <c r="R43" s="4" t="s">
        <v>41</v>
      </c>
      <c r="S43" s="4" t="s">
        <v>42</v>
      </c>
      <c r="T43" s="4" t="s">
        <v>43</v>
      </c>
    </row>
    <row r="44" spans="1:22" ht="15" customHeight="1" x14ac:dyDescent="0.2">
      <c r="A44" s="4" t="s">
        <v>233</v>
      </c>
      <c r="B44" s="8" t="s">
        <v>234</v>
      </c>
      <c r="C44" s="4" t="s">
        <v>205</v>
      </c>
      <c r="D44" s="4" t="s">
        <v>205</v>
      </c>
      <c r="E44" s="4" t="s">
        <v>17</v>
      </c>
      <c r="F44" s="5">
        <v>159</v>
      </c>
      <c r="G44" s="5">
        <v>111</v>
      </c>
      <c r="H44" s="5">
        <v>47</v>
      </c>
      <c r="I44" s="6">
        <v>1816251</v>
      </c>
      <c r="J44" s="6">
        <v>9946771</v>
      </c>
      <c r="K44" s="6">
        <v>88810.455357142855</v>
      </c>
      <c r="L44" s="7">
        <v>0.93</v>
      </c>
      <c r="M44" s="7">
        <v>0.75</v>
      </c>
      <c r="N44" s="4" t="s">
        <v>18</v>
      </c>
      <c r="O44" s="4" t="s">
        <v>16</v>
      </c>
      <c r="P44" s="4" t="s">
        <v>18</v>
      </c>
      <c r="Q44" s="4" t="s">
        <v>235</v>
      </c>
      <c r="R44" s="4" t="s">
        <v>236</v>
      </c>
      <c r="S44" s="4" t="s">
        <v>237</v>
      </c>
      <c r="T44" s="4" t="s">
        <v>238</v>
      </c>
    </row>
    <row r="45" spans="1:22" ht="15" customHeight="1" x14ac:dyDescent="0.2">
      <c r="A45" s="4" t="s">
        <v>239</v>
      </c>
      <c r="B45" s="8" t="s">
        <v>240</v>
      </c>
      <c r="C45" s="4" t="s">
        <v>241</v>
      </c>
      <c r="D45" s="4" t="s">
        <v>242</v>
      </c>
      <c r="E45" s="4" t="s">
        <v>17</v>
      </c>
      <c r="F45" s="5">
        <v>202</v>
      </c>
      <c r="G45" s="5">
        <v>200</v>
      </c>
      <c r="H45" s="5" t="s">
        <v>111</v>
      </c>
      <c r="I45" s="6">
        <v>3123911</v>
      </c>
      <c r="J45" s="6">
        <v>14927646</v>
      </c>
      <c r="K45" s="6">
        <v>73899.237623762383</v>
      </c>
      <c r="L45" s="7">
        <v>0.93</v>
      </c>
      <c r="M45" s="7">
        <v>0.8</v>
      </c>
      <c r="N45" s="4" t="s">
        <v>18</v>
      </c>
      <c r="O45" s="4" t="s">
        <v>18</v>
      </c>
      <c r="P45" s="4" t="s">
        <v>18</v>
      </c>
      <c r="Q45" s="4" t="s">
        <v>243</v>
      </c>
      <c r="R45" s="4" t="s">
        <v>244</v>
      </c>
      <c r="S45" s="4" t="s">
        <v>245</v>
      </c>
      <c r="T45" s="4" t="s">
        <v>246</v>
      </c>
    </row>
    <row r="46" spans="1:22" ht="15" customHeight="1" x14ac:dyDescent="0.2">
      <c r="A46" s="4" t="s">
        <v>247</v>
      </c>
      <c r="B46" s="8" t="s">
        <v>248</v>
      </c>
      <c r="C46" s="4" t="s">
        <v>159</v>
      </c>
      <c r="D46" s="4" t="s">
        <v>160</v>
      </c>
      <c r="E46" s="4" t="s">
        <v>17</v>
      </c>
      <c r="F46" s="5">
        <v>151</v>
      </c>
      <c r="G46" s="5">
        <v>134</v>
      </c>
      <c r="H46" s="5">
        <v>15</v>
      </c>
      <c r="I46" s="6">
        <v>2291550</v>
      </c>
      <c r="J46" s="6">
        <v>10130169</v>
      </c>
      <c r="K46" s="6">
        <v>74486.536764705888</v>
      </c>
      <c r="L46" s="7">
        <v>0.95</v>
      </c>
      <c r="M46" s="7">
        <v>0.8</v>
      </c>
      <c r="N46" s="4" t="s">
        <v>18</v>
      </c>
      <c r="O46" s="4" t="s">
        <v>18</v>
      </c>
      <c r="P46" s="4" t="s">
        <v>18</v>
      </c>
      <c r="Q46" s="4" t="s">
        <v>243</v>
      </c>
      <c r="R46" s="4" t="s">
        <v>244</v>
      </c>
      <c r="S46" s="4" t="s">
        <v>245</v>
      </c>
      <c r="T46" s="4" t="s">
        <v>246</v>
      </c>
    </row>
    <row r="47" spans="1:22" ht="15" customHeight="1" x14ac:dyDescent="0.2">
      <c r="A47" s="4" t="s">
        <v>249</v>
      </c>
      <c r="B47" s="8" t="s">
        <v>250</v>
      </c>
      <c r="C47" s="4" t="s">
        <v>159</v>
      </c>
      <c r="D47" s="4" t="s">
        <v>160</v>
      </c>
      <c r="E47" s="4" t="s">
        <v>17</v>
      </c>
      <c r="F47" s="5">
        <v>154</v>
      </c>
      <c r="G47" s="5">
        <v>137</v>
      </c>
      <c r="H47" s="5">
        <v>15</v>
      </c>
      <c r="I47" s="6">
        <v>2365273</v>
      </c>
      <c r="J47" s="6">
        <v>10395089</v>
      </c>
      <c r="K47" s="6">
        <v>74784.812949640283</v>
      </c>
      <c r="L47" s="7">
        <v>0.95</v>
      </c>
      <c r="M47" s="7">
        <v>0.8</v>
      </c>
      <c r="N47" s="4" t="s">
        <v>18</v>
      </c>
      <c r="O47" s="4" t="s">
        <v>18</v>
      </c>
      <c r="P47" s="4" t="s">
        <v>18</v>
      </c>
      <c r="Q47" s="4" t="s">
        <v>243</v>
      </c>
      <c r="R47" s="4" t="s">
        <v>244</v>
      </c>
      <c r="S47" s="4" t="s">
        <v>245</v>
      </c>
      <c r="T47" s="4" t="s">
        <v>246</v>
      </c>
    </row>
    <row r="48" spans="1:22" ht="15" customHeight="1" x14ac:dyDescent="0.2">
      <c r="A48" s="4" t="s">
        <v>251</v>
      </c>
      <c r="B48" s="8" t="s">
        <v>252</v>
      </c>
      <c r="C48" s="4" t="s">
        <v>253</v>
      </c>
      <c r="D48" s="4" t="s">
        <v>254</v>
      </c>
      <c r="E48" s="4" t="s">
        <v>66</v>
      </c>
      <c r="F48" s="5">
        <v>100</v>
      </c>
      <c r="G48" s="5">
        <v>99</v>
      </c>
      <c r="H48" s="5">
        <v>0</v>
      </c>
      <c r="I48" s="6">
        <v>1128445</v>
      </c>
      <c r="J48" s="6">
        <v>0</v>
      </c>
      <c r="K48" s="6">
        <v>0</v>
      </c>
      <c r="L48" s="7">
        <v>0.93</v>
      </c>
      <c r="M48" s="7">
        <v>0</v>
      </c>
      <c r="N48" s="4" t="s">
        <v>16</v>
      </c>
      <c r="O48" s="4" t="s">
        <v>16</v>
      </c>
      <c r="P48" s="4" t="s">
        <v>18</v>
      </c>
      <c r="Q48" s="4" t="s">
        <v>255</v>
      </c>
      <c r="R48" s="4" t="s">
        <v>256</v>
      </c>
      <c r="S48" s="4" t="s">
        <v>257</v>
      </c>
      <c r="T48" s="4" t="s">
        <v>258</v>
      </c>
    </row>
    <row r="49" spans="1:22" ht="15" customHeight="1" x14ac:dyDescent="0.2">
      <c r="A49" s="4" t="s">
        <v>259</v>
      </c>
      <c r="B49" s="8" t="s">
        <v>260</v>
      </c>
      <c r="C49" s="4" t="s">
        <v>29</v>
      </c>
      <c r="D49" s="4" t="s">
        <v>29</v>
      </c>
      <c r="E49" s="4" t="s">
        <v>17</v>
      </c>
      <c r="F49" s="5">
        <v>88</v>
      </c>
      <c r="G49" s="5">
        <v>87</v>
      </c>
      <c r="H49" s="5">
        <v>0</v>
      </c>
      <c r="I49" s="6">
        <v>1681070</v>
      </c>
      <c r="J49" s="6">
        <v>4350000</v>
      </c>
      <c r="K49" s="6">
        <v>49431.818181818184</v>
      </c>
      <c r="L49" s="7">
        <v>0.94</v>
      </c>
      <c r="M49" s="7">
        <v>0.91</v>
      </c>
      <c r="N49" s="4" t="s">
        <v>16</v>
      </c>
      <c r="O49" s="4" t="s">
        <v>16</v>
      </c>
      <c r="P49" s="4" t="s">
        <v>18</v>
      </c>
      <c r="Q49" s="4" t="s">
        <v>261</v>
      </c>
      <c r="R49" s="4" t="s">
        <v>262</v>
      </c>
      <c r="S49" s="4" t="s">
        <v>263</v>
      </c>
      <c r="T49" s="4" t="s">
        <v>264</v>
      </c>
    </row>
    <row r="50" spans="1:22" ht="15" customHeight="1" x14ac:dyDescent="0.2">
      <c r="A50" s="4" t="s">
        <v>265</v>
      </c>
      <c r="B50" s="8" t="s">
        <v>266</v>
      </c>
      <c r="C50" s="4" t="s">
        <v>29</v>
      </c>
      <c r="D50" s="4" t="s">
        <v>29</v>
      </c>
      <c r="E50" s="4" t="s">
        <v>17</v>
      </c>
      <c r="F50" s="5">
        <v>60</v>
      </c>
      <c r="G50" s="5">
        <v>59</v>
      </c>
      <c r="H50" s="5">
        <v>0</v>
      </c>
      <c r="I50" s="6">
        <v>1081809</v>
      </c>
      <c r="J50" s="6">
        <v>0</v>
      </c>
      <c r="K50" s="6">
        <v>0</v>
      </c>
      <c r="L50" s="7">
        <v>0.88395000000000001</v>
      </c>
      <c r="M50" s="7">
        <v>0</v>
      </c>
      <c r="N50" s="4" t="s">
        <v>16</v>
      </c>
      <c r="O50" s="4" t="s">
        <v>16</v>
      </c>
      <c r="P50" s="4" t="s">
        <v>18</v>
      </c>
      <c r="Q50" s="4" t="s">
        <v>267</v>
      </c>
      <c r="R50" s="4" t="s">
        <v>268</v>
      </c>
      <c r="S50" s="4" t="s">
        <v>269</v>
      </c>
      <c r="T50" s="4" t="s">
        <v>270</v>
      </c>
      <c r="U50" s="4" t="s">
        <v>271</v>
      </c>
      <c r="V50" s="4" t="s">
        <v>272</v>
      </c>
    </row>
    <row r="51" spans="1:22" ht="15" customHeight="1" x14ac:dyDescent="0.2">
      <c r="A51" s="4" t="s">
        <v>273</v>
      </c>
      <c r="B51" s="8" t="s">
        <v>274</v>
      </c>
      <c r="C51" s="4" t="s">
        <v>124</v>
      </c>
      <c r="D51" s="4" t="s">
        <v>125</v>
      </c>
      <c r="E51" s="4" t="s">
        <v>17</v>
      </c>
      <c r="F51" s="5">
        <v>37</v>
      </c>
      <c r="G51" s="5">
        <v>36</v>
      </c>
      <c r="H51" s="5">
        <v>0</v>
      </c>
      <c r="I51" s="6">
        <v>368009</v>
      </c>
      <c r="J51" s="6">
        <v>2240593</v>
      </c>
      <c r="K51" s="6">
        <v>60556.567567567567</v>
      </c>
      <c r="L51" s="7">
        <v>0.89990999999999999</v>
      </c>
      <c r="M51" s="7">
        <v>0.8</v>
      </c>
      <c r="N51" s="4" t="s">
        <v>16</v>
      </c>
      <c r="O51" s="4" t="s">
        <v>16</v>
      </c>
      <c r="P51" s="4" t="s">
        <v>18</v>
      </c>
      <c r="Q51" s="4" t="s">
        <v>275</v>
      </c>
      <c r="R51" s="4" t="s">
        <v>127</v>
      </c>
    </row>
    <row r="52" spans="1:22" ht="15" customHeight="1" x14ac:dyDescent="0.2">
      <c r="A52" s="4" t="s">
        <v>276</v>
      </c>
      <c r="B52" s="8" t="s">
        <v>277</v>
      </c>
      <c r="C52" s="4" t="s">
        <v>278</v>
      </c>
      <c r="D52" s="4" t="s">
        <v>46</v>
      </c>
      <c r="E52" s="4" t="s">
        <v>17</v>
      </c>
      <c r="F52" s="5">
        <v>175</v>
      </c>
      <c r="G52" s="5">
        <v>173</v>
      </c>
      <c r="H52" s="5">
        <v>0</v>
      </c>
      <c r="I52" s="6">
        <v>2391193</v>
      </c>
      <c r="J52" s="6">
        <v>7000000</v>
      </c>
      <c r="K52" s="6">
        <v>40000</v>
      </c>
      <c r="L52" s="7">
        <v>1</v>
      </c>
      <c r="M52" s="7">
        <v>0.8</v>
      </c>
      <c r="N52" s="4" t="s">
        <v>16</v>
      </c>
      <c r="O52" s="4" t="s">
        <v>18</v>
      </c>
      <c r="P52" s="4" t="s">
        <v>16</v>
      </c>
      <c r="Q52" s="4" t="s">
        <v>279</v>
      </c>
      <c r="R52" s="4" t="s">
        <v>280</v>
      </c>
      <c r="S52" s="4" t="s">
        <v>281</v>
      </c>
      <c r="T52" s="4" t="s">
        <v>282</v>
      </c>
    </row>
    <row r="53" spans="1:22" ht="15" customHeight="1" x14ac:dyDescent="0.2">
      <c r="A53" s="4" t="s">
        <v>283</v>
      </c>
      <c r="B53" s="8" t="s">
        <v>284</v>
      </c>
      <c r="C53" s="4" t="s">
        <v>285</v>
      </c>
      <c r="D53" s="4" t="s">
        <v>205</v>
      </c>
      <c r="E53" s="4" t="s">
        <v>17</v>
      </c>
      <c r="F53" s="5">
        <v>72</v>
      </c>
      <c r="G53" s="5">
        <v>71</v>
      </c>
      <c r="H53" s="5">
        <v>0</v>
      </c>
      <c r="I53" s="6">
        <v>1116554</v>
      </c>
      <c r="J53" s="6">
        <v>3950000</v>
      </c>
      <c r="K53" s="6">
        <v>54861.111111111109</v>
      </c>
      <c r="L53" s="7">
        <v>0.89990999999999999</v>
      </c>
      <c r="M53" s="7">
        <v>0.71992818998100006</v>
      </c>
      <c r="N53" s="4" t="s">
        <v>18</v>
      </c>
      <c r="O53" s="4" t="s">
        <v>18</v>
      </c>
      <c r="P53" s="4" t="s">
        <v>16</v>
      </c>
      <c r="Q53" s="4" t="s">
        <v>286</v>
      </c>
      <c r="R53" s="4" t="s">
        <v>287</v>
      </c>
      <c r="S53" s="4" t="s">
        <v>288</v>
      </c>
      <c r="T53" s="4" t="s">
        <v>289</v>
      </c>
      <c r="U53" s="4" t="s">
        <v>290</v>
      </c>
      <c r="V53" s="4" t="s">
        <v>291</v>
      </c>
    </row>
    <row r="54" spans="1:22" ht="15" customHeight="1" x14ac:dyDescent="0.2">
      <c r="A54" s="4" t="s">
        <v>292</v>
      </c>
      <c r="B54" s="8" t="s">
        <v>293</v>
      </c>
      <c r="C54" s="4" t="s">
        <v>46</v>
      </c>
      <c r="D54" s="4" t="s">
        <v>46</v>
      </c>
      <c r="E54" s="4" t="s">
        <v>66</v>
      </c>
      <c r="F54" s="5">
        <v>42</v>
      </c>
      <c r="G54" s="5">
        <v>41</v>
      </c>
      <c r="H54" s="5">
        <v>0</v>
      </c>
      <c r="I54" s="6">
        <v>546735.80000000005</v>
      </c>
      <c r="J54" s="6">
        <v>0</v>
      </c>
      <c r="K54" s="6">
        <v>0</v>
      </c>
      <c r="L54" s="7">
        <v>0.89424000000000003</v>
      </c>
      <c r="M54" s="7">
        <v>0</v>
      </c>
      <c r="N54" s="4" t="s">
        <v>16</v>
      </c>
      <c r="O54" s="4" t="s">
        <v>16</v>
      </c>
      <c r="P54" s="4" t="s">
        <v>18</v>
      </c>
      <c r="Q54" s="4" t="s">
        <v>294</v>
      </c>
      <c r="R54" s="4" t="s">
        <v>295</v>
      </c>
      <c r="S54" s="4" t="s">
        <v>296</v>
      </c>
      <c r="T54" s="4" t="s">
        <v>297</v>
      </c>
    </row>
    <row r="55" spans="1:22" ht="15" customHeight="1" x14ac:dyDescent="0.2">
      <c r="A55" s="4" t="s">
        <v>298</v>
      </c>
      <c r="B55" s="8" t="s">
        <v>299</v>
      </c>
      <c r="C55" s="4" t="s">
        <v>29</v>
      </c>
      <c r="D55" s="4" t="s">
        <v>29</v>
      </c>
      <c r="E55" s="4" t="s">
        <v>17</v>
      </c>
      <c r="F55" s="5">
        <v>56</v>
      </c>
      <c r="G55" s="5">
        <v>55</v>
      </c>
      <c r="H55" s="5">
        <v>0</v>
      </c>
      <c r="I55" s="6">
        <v>1096487</v>
      </c>
      <c r="J55" s="6">
        <v>2264817</v>
      </c>
      <c r="K55" s="6">
        <v>40443.160714285717</v>
      </c>
      <c r="L55" s="7">
        <v>0.91</v>
      </c>
      <c r="M55" s="7">
        <v>0.75</v>
      </c>
      <c r="N55" s="4" t="s">
        <v>16</v>
      </c>
      <c r="O55" s="4" t="s">
        <v>18</v>
      </c>
      <c r="P55" s="4" t="s">
        <v>16</v>
      </c>
      <c r="Q55" s="4" t="s">
        <v>300</v>
      </c>
      <c r="R55" s="4" t="s">
        <v>282</v>
      </c>
      <c r="S55" s="4" t="s">
        <v>301</v>
      </c>
      <c r="T55" s="4" t="s">
        <v>302</v>
      </c>
    </row>
    <row r="56" spans="1:22" ht="15" customHeight="1" x14ac:dyDescent="0.2">
      <c r="A56" s="4" t="s">
        <v>303</v>
      </c>
      <c r="B56" s="8" t="s">
        <v>304</v>
      </c>
      <c r="C56" s="4" t="s">
        <v>305</v>
      </c>
      <c r="D56" s="4" t="s">
        <v>305</v>
      </c>
      <c r="E56" s="4" t="s">
        <v>17</v>
      </c>
      <c r="F56" s="5">
        <v>96</v>
      </c>
      <c r="G56" s="5">
        <v>96</v>
      </c>
      <c r="H56" s="5">
        <v>0</v>
      </c>
      <c r="I56" s="6">
        <v>2042832</v>
      </c>
      <c r="J56" s="6">
        <v>6377500</v>
      </c>
      <c r="K56" s="6">
        <v>66432.291666666672</v>
      </c>
      <c r="L56" s="7">
        <v>0.97680637999999997</v>
      </c>
      <c r="M56" s="7">
        <v>0.8</v>
      </c>
      <c r="N56" s="4" t="s">
        <v>16</v>
      </c>
      <c r="O56" s="4" t="s">
        <v>16</v>
      </c>
      <c r="P56" s="4" t="s">
        <v>18</v>
      </c>
      <c r="Q56" s="4" t="s">
        <v>306</v>
      </c>
      <c r="R56" s="4" t="s">
        <v>307</v>
      </c>
      <c r="S56" s="4" t="s">
        <v>308</v>
      </c>
      <c r="T56" s="4" t="s">
        <v>309</v>
      </c>
    </row>
    <row r="57" spans="1:22" ht="15" customHeight="1" x14ac:dyDescent="0.2">
      <c r="A57" s="4" t="s">
        <v>310</v>
      </c>
      <c r="B57" s="8" t="s">
        <v>311</v>
      </c>
      <c r="C57" s="4" t="s">
        <v>205</v>
      </c>
      <c r="D57" s="4" t="s">
        <v>205</v>
      </c>
      <c r="E57" s="4" t="s">
        <v>17</v>
      </c>
      <c r="F57" s="5">
        <v>127</v>
      </c>
      <c r="G57" s="5">
        <v>126</v>
      </c>
      <c r="H57" s="5">
        <v>0</v>
      </c>
      <c r="I57" s="6">
        <v>2063952</v>
      </c>
      <c r="J57" s="6">
        <v>8839908</v>
      </c>
      <c r="K57" s="6">
        <v>69605.574803149604</v>
      </c>
      <c r="L57" s="7">
        <v>0.98429999999999995</v>
      </c>
      <c r="M57" s="7">
        <v>0.84999995024906971</v>
      </c>
      <c r="N57" s="4" t="s">
        <v>16</v>
      </c>
      <c r="O57" s="4" t="s">
        <v>16</v>
      </c>
      <c r="P57" s="4" t="s">
        <v>18</v>
      </c>
      <c r="Q57" s="4" t="s">
        <v>312</v>
      </c>
      <c r="R57" s="4" t="s">
        <v>313</v>
      </c>
    </row>
    <row r="58" spans="1:22" ht="15" customHeight="1" x14ac:dyDescent="0.2">
      <c r="A58" s="4" t="s">
        <v>314</v>
      </c>
      <c r="B58" s="8" t="s">
        <v>315</v>
      </c>
      <c r="C58" s="4" t="s">
        <v>29</v>
      </c>
      <c r="D58" s="4" t="s">
        <v>29</v>
      </c>
      <c r="E58" s="4" t="s">
        <v>17</v>
      </c>
      <c r="F58" s="5">
        <v>80</v>
      </c>
      <c r="G58" s="5">
        <v>79</v>
      </c>
      <c r="H58" s="5">
        <v>0</v>
      </c>
      <c r="I58" s="6">
        <v>1781474.5</v>
      </c>
      <c r="J58" s="6">
        <v>0</v>
      </c>
      <c r="K58" s="6">
        <v>0</v>
      </c>
      <c r="L58" s="7">
        <v>0.97</v>
      </c>
      <c r="M58" s="7">
        <v>0</v>
      </c>
      <c r="N58" s="4" t="s">
        <v>16</v>
      </c>
      <c r="O58" s="4" t="s">
        <v>18</v>
      </c>
      <c r="P58" s="4" t="s">
        <v>16</v>
      </c>
      <c r="Q58" s="4" t="s">
        <v>316</v>
      </c>
      <c r="R58" s="4" t="s">
        <v>317</v>
      </c>
      <c r="S58" s="4" t="s">
        <v>318</v>
      </c>
      <c r="T58" s="4" t="s">
        <v>319</v>
      </c>
    </row>
    <row r="59" spans="1:22" ht="15" customHeight="1" x14ac:dyDescent="0.2">
      <c r="A59" s="4" t="s">
        <v>320</v>
      </c>
      <c r="B59" s="8" t="s">
        <v>321</v>
      </c>
      <c r="C59" s="4" t="s">
        <v>205</v>
      </c>
      <c r="D59" s="4" t="s">
        <v>205</v>
      </c>
      <c r="E59" s="4" t="s">
        <v>17</v>
      </c>
      <c r="F59" s="5">
        <v>53</v>
      </c>
      <c r="G59" s="5">
        <v>52</v>
      </c>
      <c r="H59" s="5">
        <v>0</v>
      </c>
      <c r="I59" s="6">
        <v>776622</v>
      </c>
      <c r="J59" s="6">
        <v>3367759</v>
      </c>
      <c r="K59" s="6">
        <v>63542.622641509435</v>
      </c>
      <c r="L59" s="7">
        <v>0.96609</v>
      </c>
      <c r="M59" s="7">
        <v>0.82</v>
      </c>
      <c r="N59" s="4" t="s">
        <v>16</v>
      </c>
      <c r="O59" s="4" t="s">
        <v>16</v>
      </c>
      <c r="P59" s="4" t="s">
        <v>16</v>
      </c>
      <c r="Q59" s="4" t="s">
        <v>322</v>
      </c>
      <c r="R59" s="4" t="s">
        <v>313</v>
      </c>
    </row>
    <row r="60" spans="1:22" ht="15" customHeight="1" x14ac:dyDescent="0.2">
      <c r="A60" s="4" t="s">
        <v>323</v>
      </c>
      <c r="B60" s="8" t="s">
        <v>324</v>
      </c>
      <c r="C60" s="4" t="s">
        <v>325</v>
      </c>
      <c r="D60" s="4" t="s">
        <v>29</v>
      </c>
      <c r="E60" s="4" t="s">
        <v>66</v>
      </c>
      <c r="F60" s="5">
        <v>61</v>
      </c>
      <c r="G60" s="5">
        <v>60</v>
      </c>
      <c r="H60" s="5">
        <v>0</v>
      </c>
      <c r="I60" s="6">
        <v>918520.1</v>
      </c>
      <c r="J60" s="6">
        <v>0</v>
      </c>
      <c r="K60" s="6">
        <v>0</v>
      </c>
      <c r="L60" s="7">
        <v>0.9</v>
      </c>
      <c r="M60" s="7">
        <v>0</v>
      </c>
      <c r="N60" s="4" t="s">
        <v>16</v>
      </c>
      <c r="O60" s="4" t="s">
        <v>16</v>
      </c>
      <c r="P60" s="4" t="s">
        <v>16</v>
      </c>
      <c r="Q60" s="4" t="s">
        <v>326</v>
      </c>
      <c r="R60" s="4" t="s">
        <v>327</v>
      </c>
      <c r="S60" s="4" t="s">
        <v>328</v>
      </c>
      <c r="T60" s="4" t="s">
        <v>329</v>
      </c>
    </row>
    <row r="61" spans="1:22" ht="15" customHeight="1" x14ac:dyDescent="0.2">
      <c r="A61" s="4" t="s">
        <v>330</v>
      </c>
      <c r="B61" s="8" t="s">
        <v>331</v>
      </c>
      <c r="C61" s="4" t="s">
        <v>332</v>
      </c>
      <c r="D61" s="4" t="s">
        <v>46</v>
      </c>
      <c r="E61" s="4" t="s">
        <v>17</v>
      </c>
      <c r="F61" s="5">
        <v>131</v>
      </c>
      <c r="G61" s="5">
        <v>130</v>
      </c>
      <c r="H61" s="5">
        <v>0</v>
      </c>
      <c r="I61" s="6">
        <v>3216303</v>
      </c>
      <c r="J61" s="6">
        <v>9100000</v>
      </c>
      <c r="K61" s="6">
        <v>69465.648854961837</v>
      </c>
      <c r="L61" s="7">
        <v>0.95</v>
      </c>
      <c r="M61" s="7">
        <v>0.81991799000100007</v>
      </c>
      <c r="N61" s="4" t="s">
        <v>18</v>
      </c>
      <c r="O61" s="4" t="s">
        <v>16</v>
      </c>
      <c r="P61" s="4" t="s">
        <v>18</v>
      </c>
      <c r="Q61" s="4" t="s">
        <v>286</v>
      </c>
      <c r="R61" s="4" t="s">
        <v>287</v>
      </c>
      <c r="S61" s="4" t="s">
        <v>139</v>
      </c>
      <c r="T61" s="4" t="s">
        <v>333</v>
      </c>
    </row>
    <row r="62" spans="1:22" ht="15" customHeight="1" x14ac:dyDescent="0.2">
      <c r="A62" s="4" t="s">
        <v>334</v>
      </c>
      <c r="B62" s="8" t="s">
        <v>335</v>
      </c>
      <c r="C62" s="4" t="s">
        <v>29</v>
      </c>
      <c r="D62" s="4" t="s">
        <v>29</v>
      </c>
      <c r="E62" s="4" t="s">
        <v>17</v>
      </c>
      <c r="F62" s="5">
        <v>26</v>
      </c>
      <c r="G62" s="5">
        <v>25</v>
      </c>
      <c r="H62" s="5">
        <v>0</v>
      </c>
      <c r="I62" s="6">
        <v>656005</v>
      </c>
      <c r="J62" s="6">
        <v>1636651</v>
      </c>
      <c r="K62" s="6">
        <v>62948.115384615383</v>
      </c>
      <c r="L62" s="7">
        <v>0.89990999999999999</v>
      </c>
      <c r="M62" s="7">
        <v>0.81899999999999995</v>
      </c>
      <c r="N62" s="4" t="s">
        <v>16</v>
      </c>
      <c r="O62" s="4" t="s">
        <v>18</v>
      </c>
      <c r="P62" s="4" t="s">
        <v>16</v>
      </c>
      <c r="Q62" s="4" t="s">
        <v>336</v>
      </c>
      <c r="R62" s="4" t="s">
        <v>337</v>
      </c>
      <c r="S62" s="4" t="s">
        <v>338</v>
      </c>
      <c r="T62" s="4" t="s">
        <v>339</v>
      </c>
    </row>
    <row r="63" spans="1:22" ht="15" customHeight="1" x14ac:dyDescent="0.2">
      <c r="A63" s="4" t="s">
        <v>341</v>
      </c>
      <c r="B63" s="8" t="s">
        <v>342</v>
      </c>
      <c r="C63" s="4" t="s">
        <v>241</v>
      </c>
      <c r="D63" s="4" t="s">
        <v>242</v>
      </c>
      <c r="E63" s="4" t="s">
        <v>17</v>
      </c>
      <c r="F63" s="5">
        <v>54</v>
      </c>
      <c r="G63" s="5">
        <v>53</v>
      </c>
      <c r="H63" s="5">
        <v>0</v>
      </c>
      <c r="I63" s="6">
        <v>1266490</v>
      </c>
      <c r="J63" s="6">
        <v>3779354</v>
      </c>
      <c r="K63" s="6">
        <v>69988.037037037036</v>
      </c>
      <c r="L63" s="7">
        <v>0.93454999999999999</v>
      </c>
      <c r="M63" s="7">
        <v>0.8</v>
      </c>
      <c r="N63" s="4" t="s">
        <v>18</v>
      </c>
      <c r="O63" s="4" t="s">
        <v>16</v>
      </c>
      <c r="P63" s="4" t="s">
        <v>18</v>
      </c>
      <c r="Q63" s="4" t="s">
        <v>343</v>
      </c>
      <c r="R63" s="4" t="s">
        <v>317</v>
      </c>
      <c r="S63" s="4" t="s">
        <v>344</v>
      </c>
      <c r="T63" s="4" t="s">
        <v>182</v>
      </c>
    </row>
    <row r="64" spans="1:22" ht="15" customHeight="1" x14ac:dyDescent="0.2">
      <c r="A64" s="4" t="s">
        <v>345</v>
      </c>
      <c r="B64" s="8" t="s">
        <v>346</v>
      </c>
      <c r="C64" s="4" t="s">
        <v>347</v>
      </c>
      <c r="D64" s="4" t="s">
        <v>132</v>
      </c>
      <c r="E64" s="4" t="s">
        <v>17</v>
      </c>
      <c r="F64" s="5">
        <v>190</v>
      </c>
      <c r="G64" s="5">
        <v>188</v>
      </c>
      <c r="H64" s="5">
        <v>0</v>
      </c>
      <c r="I64" s="6">
        <v>2993244</v>
      </c>
      <c r="J64" s="6">
        <v>13300000</v>
      </c>
      <c r="K64" s="6">
        <v>70000</v>
      </c>
      <c r="L64" s="7">
        <v>0.94706000000000001</v>
      </c>
      <c r="M64" s="7">
        <v>0.8</v>
      </c>
      <c r="N64" s="4" t="s">
        <v>18</v>
      </c>
      <c r="O64" s="4" t="s">
        <v>18</v>
      </c>
      <c r="P64" s="4" t="s">
        <v>16</v>
      </c>
      <c r="Q64" s="4" t="s">
        <v>348</v>
      </c>
      <c r="R64" s="4" t="s">
        <v>282</v>
      </c>
      <c r="S64" s="4" t="s">
        <v>349</v>
      </c>
      <c r="T64" s="4" t="s">
        <v>350</v>
      </c>
    </row>
    <row r="65" spans="1:22" ht="15" customHeight="1" x14ac:dyDescent="0.2">
      <c r="A65" s="4" t="s">
        <v>351</v>
      </c>
      <c r="B65" s="8" t="s">
        <v>352</v>
      </c>
      <c r="C65" s="4" t="s">
        <v>29</v>
      </c>
      <c r="D65" s="4" t="s">
        <v>29</v>
      </c>
      <c r="E65" s="4" t="s">
        <v>17</v>
      </c>
      <c r="F65" s="5">
        <v>49</v>
      </c>
      <c r="G65" s="5">
        <v>48</v>
      </c>
      <c r="H65" s="5">
        <v>0</v>
      </c>
      <c r="I65" s="6">
        <v>843169</v>
      </c>
      <c r="J65" s="6">
        <v>2400000</v>
      </c>
      <c r="K65" s="6">
        <v>48979.591836734697</v>
      </c>
      <c r="L65" s="7">
        <v>0.94</v>
      </c>
      <c r="M65" s="7">
        <v>0.91</v>
      </c>
      <c r="N65" s="4" t="s">
        <v>16</v>
      </c>
      <c r="O65" s="4" t="s">
        <v>16</v>
      </c>
      <c r="P65" s="4" t="s">
        <v>18</v>
      </c>
      <c r="Q65" s="4" t="s">
        <v>139</v>
      </c>
      <c r="R65" s="4" t="s">
        <v>333</v>
      </c>
      <c r="S65" s="4" t="s">
        <v>353</v>
      </c>
      <c r="T65" s="4" t="s">
        <v>264</v>
      </c>
    </row>
    <row r="66" spans="1:22" ht="15" customHeight="1" x14ac:dyDescent="0.2">
      <c r="A66" s="4" t="s">
        <v>354</v>
      </c>
      <c r="B66" s="8" t="s">
        <v>355</v>
      </c>
      <c r="C66" s="4" t="s">
        <v>205</v>
      </c>
      <c r="D66" s="4" t="s">
        <v>205</v>
      </c>
      <c r="E66" s="4" t="s">
        <v>17</v>
      </c>
      <c r="F66" s="5">
        <v>120</v>
      </c>
      <c r="G66" s="5">
        <v>119</v>
      </c>
      <c r="H66" s="5">
        <v>0</v>
      </c>
      <c r="I66" s="6">
        <v>1795715</v>
      </c>
      <c r="J66" s="6">
        <v>8399942</v>
      </c>
      <c r="K66" s="6">
        <v>69999.516666666663</v>
      </c>
      <c r="L66" s="7">
        <v>0.96840999999999999</v>
      </c>
      <c r="M66" s="7">
        <v>0.84991479999999997</v>
      </c>
      <c r="N66" s="4" t="s">
        <v>18</v>
      </c>
      <c r="O66" s="4" t="s">
        <v>18</v>
      </c>
      <c r="P66" s="4" t="s">
        <v>18</v>
      </c>
      <c r="Q66" s="4" t="s">
        <v>356</v>
      </c>
      <c r="R66" s="4" t="s">
        <v>48</v>
      </c>
    </row>
    <row r="67" spans="1:22" ht="15" customHeight="1" x14ac:dyDescent="0.2">
      <c r="A67" s="4" t="s">
        <v>357</v>
      </c>
      <c r="B67" s="8" t="s">
        <v>358</v>
      </c>
      <c r="C67" s="4" t="s">
        <v>29</v>
      </c>
      <c r="D67" s="4" t="s">
        <v>29</v>
      </c>
      <c r="E67" s="4" t="s">
        <v>17</v>
      </c>
      <c r="F67" s="5">
        <v>54</v>
      </c>
      <c r="G67" s="5">
        <v>53</v>
      </c>
      <c r="H67" s="5">
        <v>0</v>
      </c>
      <c r="I67" s="6">
        <v>863896</v>
      </c>
      <c r="J67" s="6">
        <v>7999040</v>
      </c>
      <c r="K67" s="6">
        <v>148130.37037037036</v>
      </c>
      <c r="L67" s="7">
        <v>0.95101999999999998</v>
      </c>
      <c r="M67" s="7">
        <v>0.8</v>
      </c>
      <c r="N67" s="4" t="s">
        <v>16</v>
      </c>
      <c r="O67" s="4" t="s">
        <v>16</v>
      </c>
      <c r="P67" s="4" t="s">
        <v>16</v>
      </c>
      <c r="Q67" s="4" t="s">
        <v>359</v>
      </c>
      <c r="R67" s="4" t="s">
        <v>360</v>
      </c>
    </row>
    <row r="68" spans="1:22" ht="15" customHeight="1" x14ac:dyDescent="0.2">
      <c r="A68" s="4" t="s">
        <v>361</v>
      </c>
      <c r="B68" s="8" t="s">
        <v>362</v>
      </c>
      <c r="C68" s="4" t="s">
        <v>159</v>
      </c>
      <c r="D68" s="4" t="s">
        <v>160</v>
      </c>
      <c r="E68" s="4" t="s">
        <v>17</v>
      </c>
      <c r="F68" s="5">
        <v>96</v>
      </c>
      <c r="G68" s="5">
        <v>95</v>
      </c>
      <c r="H68" s="5">
        <v>0</v>
      </c>
      <c r="I68" s="6">
        <v>1737240</v>
      </c>
      <c r="J68" s="6">
        <v>5700000</v>
      </c>
      <c r="K68" s="6">
        <v>59375</v>
      </c>
      <c r="L68" s="7">
        <v>0.89990999999999999</v>
      </c>
      <c r="M68" s="7">
        <v>0.81991799990001002</v>
      </c>
      <c r="N68" s="4" t="s">
        <v>18</v>
      </c>
      <c r="O68" s="4" t="s">
        <v>18</v>
      </c>
      <c r="P68" s="4" t="s">
        <v>18</v>
      </c>
      <c r="Q68" s="4" t="s">
        <v>286</v>
      </c>
      <c r="R68" s="4" t="s">
        <v>287</v>
      </c>
      <c r="S68" s="4" t="s">
        <v>40</v>
      </c>
      <c r="T68" s="4" t="s">
        <v>41</v>
      </c>
    </row>
    <row r="69" spans="1:22" ht="15" customHeight="1" x14ac:dyDescent="0.2">
      <c r="A69" s="4" t="s">
        <v>363</v>
      </c>
      <c r="B69" s="8" t="s">
        <v>364</v>
      </c>
      <c r="C69" s="4" t="s">
        <v>74</v>
      </c>
      <c r="D69" s="4" t="s">
        <v>75</v>
      </c>
      <c r="E69" s="4" t="s">
        <v>66</v>
      </c>
      <c r="F69" s="5">
        <v>119</v>
      </c>
      <c r="G69" s="5">
        <v>117</v>
      </c>
      <c r="H69" s="5">
        <v>0</v>
      </c>
      <c r="I69" s="6">
        <v>2547613</v>
      </c>
      <c r="J69" s="6">
        <v>0</v>
      </c>
      <c r="K69" s="6">
        <v>0</v>
      </c>
      <c r="L69" s="7">
        <v>0.97401000000000004</v>
      </c>
      <c r="M69" s="7">
        <v>0</v>
      </c>
      <c r="N69" s="4" t="s">
        <v>16</v>
      </c>
      <c r="O69" s="4" t="s">
        <v>16</v>
      </c>
      <c r="P69" s="4" t="s">
        <v>18</v>
      </c>
      <c r="Q69" s="4" t="s">
        <v>365</v>
      </c>
      <c r="R69" s="4" t="s">
        <v>366</v>
      </c>
    </row>
    <row r="70" spans="1:22" ht="15" customHeight="1" x14ac:dyDescent="0.2">
      <c r="A70" s="4" t="s">
        <v>367</v>
      </c>
      <c r="B70" s="8" t="s">
        <v>368</v>
      </c>
      <c r="C70" s="4" t="s">
        <v>74</v>
      </c>
      <c r="D70" s="4" t="s">
        <v>75</v>
      </c>
      <c r="E70" s="4" t="s">
        <v>17</v>
      </c>
      <c r="F70" s="5">
        <v>59</v>
      </c>
      <c r="G70" s="5">
        <v>58</v>
      </c>
      <c r="H70" s="5">
        <v>0</v>
      </c>
      <c r="I70" s="6">
        <v>1706156</v>
      </c>
      <c r="J70" s="6">
        <v>5309999</v>
      </c>
      <c r="K70" s="6">
        <v>89999.983050847455</v>
      </c>
      <c r="L70" s="7">
        <v>1.0220899999999999</v>
      </c>
      <c r="M70" s="7">
        <v>0.85</v>
      </c>
      <c r="N70" s="4" t="s">
        <v>16</v>
      </c>
      <c r="O70" s="4" t="s">
        <v>16</v>
      </c>
      <c r="P70" s="4" t="s">
        <v>18</v>
      </c>
      <c r="Q70" s="4" t="s">
        <v>369</v>
      </c>
      <c r="R70" s="4" t="s">
        <v>370</v>
      </c>
    </row>
    <row r="71" spans="1:22" ht="15" customHeight="1" x14ac:dyDescent="0.2">
      <c r="A71" s="4" t="s">
        <v>371</v>
      </c>
      <c r="B71" s="8" t="s">
        <v>372</v>
      </c>
      <c r="C71" s="4" t="s">
        <v>305</v>
      </c>
      <c r="D71" s="4" t="s">
        <v>305</v>
      </c>
      <c r="E71" s="4" t="s">
        <v>17</v>
      </c>
      <c r="F71" s="5">
        <v>146</v>
      </c>
      <c r="G71" s="5">
        <v>145</v>
      </c>
      <c r="H71" s="5">
        <v>0</v>
      </c>
      <c r="I71" s="6">
        <v>2420717</v>
      </c>
      <c r="J71" s="6">
        <v>0</v>
      </c>
      <c r="K71" s="6">
        <v>0</v>
      </c>
      <c r="L71" s="7">
        <v>0.98519000000000001</v>
      </c>
      <c r="M71" s="7">
        <v>0</v>
      </c>
      <c r="N71" s="4" t="s">
        <v>16</v>
      </c>
      <c r="O71" s="4" t="s">
        <v>18</v>
      </c>
      <c r="P71" s="4" t="s">
        <v>16</v>
      </c>
      <c r="Q71" s="4" t="s">
        <v>373</v>
      </c>
      <c r="R71" s="4" t="s">
        <v>374</v>
      </c>
    </row>
    <row r="72" spans="1:22" ht="15" customHeight="1" x14ac:dyDescent="0.2">
      <c r="A72" s="4" t="s">
        <v>375</v>
      </c>
      <c r="B72" s="8" t="s">
        <v>376</v>
      </c>
      <c r="C72" s="4" t="s">
        <v>29</v>
      </c>
      <c r="D72" s="4" t="s">
        <v>29</v>
      </c>
      <c r="E72" s="4" t="s">
        <v>17</v>
      </c>
      <c r="F72" s="5">
        <v>86</v>
      </c>
      <c r="G72" s="5">
        <v>84</v>
      </c>
      <c r="H72" s="5">
        <v>0</v>
      </c>
      <c r="I72" s="6">
        <v>2236487</v>
      </c>
      <c r="J72" s="6">
        <v>2927933</v>
      </c>
      <c r="K72" s="6">
        <v>34045.732558139534</v>
      </c>
      <c r="L72" s="7">
        <v>0.94911999999999996</v>
      </c>
      <c r="M72" s="7">
        <v>0.8</v>
      </c>
      <c r="N72" s="4" t="s">
        <v>16</v>
      </c>
      <c r="O72" s="4" t="s">
        <v>16</v>
      </c>
      <c r="P72" s="4" t="s">
        <v>18</v>
      </c>
      <c r="Q72" s="4" t="s">
        <v>377</v>
      </c>
      <c r="R72" s="4" t="s">
        <v>378</v>
      </c>
    </row>
    <row r="73" spans="1:22" ht="15" customHeight="1" x14ac:dyDescent="0.2">
      <c r="A73" s="4" t="s">
        <v>379</v>
      </c>
      <c r="B73" s="8" t="s">
        <v>380</v>
      </c>
      <c r="C73" s="4" t="s">
        <v>29</v>
      </c>
      <c r="D73" s="4" t="s">
        <v>29</v>
      </c>
      <c r="E73" s="4" t="s">
        <v>17</v>
      </c>
      <c r="F73" s="5">
        <v>63</v>
      </c>
      <c r="G73" s="5">
        <v>62</v>
      </c>
      <c r="H73" s="5">
        <v>0</v>
      </c>
      <c r="I73" s="6">
        <v>1700281</v>
      </c>
      <c r="J73" s="6">
        <v>11138301</v>
      </c>
      <c r="K73" s="6">
        <v>176798.42857142858</v>
      </c>
      <c r="L73" s="7">
        <v>0.94</v>
      </c>
      <c r="M73" s="7">
        <v>0.82</v>
      </c>
      <c r="N73" s="4" t="s">
        <v>16</v>
      </c>
      <c r="O73" s="4" t="s">
        <v>16</v>
      </c>
      <c r="P73" s="4" t="s">
        <v>18</v>
      </c>
      <c r="Q73" s="4" t="s">
        <v>381</v>
      </c>
      <c r="R73" s="4" t="s">
        <v>268</v>
      </c>
      <c r="S73" s="4" t="s">
        <v>382</v>
      </c>
      <c r="T73" s="4" t="s">
        <v>383</v>
      </c>
    </row>
    <row r="74" spans="1:22" ht="15" customHeight="1" x14ac:dyDescent="0.2">
      <c r="A74" s="4" t="s">
        <v>384</v>
      </c>
      <c r="B74" s="8" t="s">
        <v>385</v>
      </c>
      <c r="C74" s="4" t="s">
        <v>386</v>
      </c>
      <c r="D74" s="4" t="s">
        <v>387</v>
      </c>
      <c r="E74" s="4" t="s">
        <v>17</v>
      </c>
      <c r="F74" s="5">
        <v>68</v>
      </c>
      <c r="G74" s="5">
        <v>67</v>
      </c>
      <c r="H74" s="5">
        <v>0</v>
      </c>
      <c r="I74" s="6">
        <v>1152349</v>
      </c>
      <c r="J74" s="6">
        <v>5810000</v>
      </c>
      <c r="K74" s="6">
        <v>85441.176470588238</v>
      </c>
      <c r="L74" s="7">
        <v>0.89990999999999999</v>
      </c>
      <c r="M74" s="7">
        <v>0.81991950984899997</v>
      </c>
      <c r="N74" s="4" t="s">
        <v>18</v>
      </c>
      <c r="O74" s="4" t="s">
        <v>18</v>
      </c>
      <c r="P74" s="4" t="s">
        <v>16</v>
      </c>
      <c r="Q74" s="4" t="s">
        <v>286</v>
      </c>
      <c r="R74" s="4" t="s">
        <v>287</v>
      </c>
      <c r="S74" s="4" t="s">
        <v>40</v>
      </c>
      <c r="T74" s="4" t="s">
        <v>41</v>
      </c>
    </row>
    <row r="75" spans="1:22" ht="15" customHeight="1" x14ac:dyDescent="0.2">
      <c r="A75" s="4" t="s">
        <v>388</v>
      </c>
      <c r="B75" s="8" t="s">
        <v>389</v>
      </c>
      <c r="C75" s="4" t="s">
        <v>390</v>
      </c>
      <c r="D75" s="4" t="s">
        <v>160</v>
      </c>
      <c r="E75" s="4" t="s">
        <v>17</v>
      </c>
      <c r="F75" s="5">
        <v>36</v>
      </c>
      <c r="G75" s="5">
        <v>35</v>
      </c>
      <c r="H75" s="5">
        <v>0</v>
      </c>
      <c r="I75" s="6">
        <v>733263</v>
      </c>
      <c r="J75" s="6">
        <v>3326672</v>
      </c>
      <c r="K75" s="6">
        <v>92407.555555555562</v>
      </c>
      <c r="L75" s="7">
        <v>0.98740000000000006</v>
      </c>
      <c r="M75" s="7">
        <v>0.7999204610493611</v>
      </c>
      <c r="N75" s="4" t="s">
        <v>16</v>
      </c>
      <c r="O75" s="4" t="s">
        <v>18</v>
      </c>
      <c r="P75" s="4" t="s">
        <v>16</v>
      </c>
      <c r="Q75" s="4" t="s">
        <v>391</v>
      </c>
      <c r="R75" s="4" t="s">
        <v>392</v>
      </c>
      <c r="S75" s="4" t="s">
        <v>393</v>
      </c>
      <c r="T75" s="4" t="s">
        <v>394</v>
      </c>
    </row>
    <row r="76" spans="1:22" ht="15" customHeight="1" x14ac:dyDescent="0.2">
      <c r="A76" s="4" t="s">
        <v>395</v>
      </c>
      <c r="B76" s="8" t="s">
        <v>396</v>
      </c>
      <c r="C76" s="4" t="s">
        <v>29</v>
      </c>
      <c r="D76" s="4" t="s">
        <v>29</v>
      </c>
      <c r="E76" s="4" t="s">
        <v>17</v>
      </c>
      <c r="F76" s="5">
        <v>42</v>
      </c>
      <c r="G76" s="5">
        <v>41</v>
      </c>
      <c r="H76" s="5">
        <v>0</v>
      </c>
      <c r="I76" s="6">
        <v>804595.6</v>
      </c>
      <c r="J76" s="6">
        <v>0</v>
      </c>
      <c r="K76" s="6">
        <v>0</v>
      </c>
      <c r="L76" s="7">
        <v>0.95</v>
      </c>
      <c r="M76" s="7">
        <v>0</v>
      </c>
      <c r="N76" s="4" t="s">
        <v>16</v>
      </c>
      <c r="O76" s="4" t="s">
        <v>16</v>
      </c>
      <c r="P76" s="4" t="s">
        <v>16</v>
      </c>
      <c r="Q76" s="4" t="s">
        <v>397</v>
      </c>
      <c r="R76" s="4" t="s">
        <v>398</v>
      </c>
      <c r="S76" s="4" t="s">
        <v>399</v>
      </c>
      <c r="T76" s="4" t="s">
        <v>398</v>
      </c>
    </row>
    <row r="77" spans="1:22" ht="15" customHeight="1" x14ac:dyDescent="0.2">
      <c r="A77" s="4" t="s">
        <v>400</v>
      </c>
      <c r="B77" s="8" t="s">
        <v>401</v>
      </c>
      <c r="C77" s="4" t="s">
        <v>402</v>
      </c>
      <c r="D77" s="4" t="s">
        <v>132</v>
      </c>
      <c r="E77" s="4" t="s">
        <v>17</v>
      </c>
      <c r="F77" s="5">
        <v>44</v>
      </c>
      <c r="G77" s="5">
        <v>43</v>
      </c>
      <c r="H77" s="5">
        <v>0</v>
      </c>
      <c r="I77" s="6">
        <v>448895</v>
      </c>
      <c r="J77" s="6">
        <v>3463693</v>
      </c>
      <c r="K77" s="6">
        <v>78720.295454545456</v>
      </c>
      <c r="L77" s="7">
        <v>0.89429000000000003</v>
      </c>
      <c r="M77" s="7">
        <v>0.83499999999999996</v>
      </c>
      <c r="N77" s="4" t="s">
        <v>16</v>
      </c>
      <c r="O77" s="4" t="s">
        <v>16</v>
      </c>
      <c r="P77" s="4" t="s">
        <v>16</v>
      </c>
      <c r="Q77" s="4" t="s">
        <v>403</v>
      </c>
      <c r="R77" s="4" t="s">
        <v>404</v>
      </c>
      <c r="S77" s="4" t="s">
        <v>405</v>
      </c>
      <c r="T77" s="4" t="s">
        <v>406</v>
      </c>
      <c r="U77" s="4" t="s">
        <v>407</v>
      </c>
      <c r="V77" s="4" t="s">
        <v>408</v>
      </c>
    </row>
    <row r="78" spans="1:22" ht="15" customHeight="1" x14ac:dyDescent="0.2">
      <c r="A78" s="4" t="s">
        <v>409</v>
      </c>
      <c r="B78" s="8" t="s">
        <v>410</v>
      </c>
      <c r="C78" s="4" t="s">
        <v>305</v>
      </c>
      <c r="D78" s="4" t="s">
        <v>305</v>
      </c>
      <c r="E78" s="4" t="s">
        <v>17</v>
      </c>
      <c r="F78" s="5">
        <v>130</v>
      </c>
      <c r="G78" s="5">
        <v>129</v>
      </c>
      <c r="H78" s="5">
        <v>0</v>
      </c>
      <c r="I78" s="6">
        <v>3682831</v>
      </c>
      <c r="J78" s="6">
        <v>0</v>
      </c>
      <c r="K78" s="6">
        <v>0</v>
      </c>
      <c r="L78" s="7">
        <v>1.0031600000000001</v>
      </c>
      <c r="M78" s="7">
        <v>0</v>
      </c>
      <c r="N78" s="4" t="s">
        <v>16</v>
      </c>
      <c r="O78" s="4" t="s">
        <v>18</v>
      </c>
      <c r="P78" s="4" t="s">
        <v>16</v>
      </c>
      <c r="Q78" s="4" t="s">
        <v>411</v>
      </c>
      <c r="R78" s="4" t="s">
        <v>412</v>
      </c>
      <c r="S78" s="4" t="s">
        <v>413</v>
      </c>
      <c r="T78" s="4" t="s">
        <v>414</v>
      </c>
    </row>
    <row r="79" spans="1:22" ht="15" customHeight="1" x14ac:dyDescent="0.2">
      <c r="A79" s="4" t="s">
        <v>415</v>
      </c>
      <c r="B79" s="8" t="s">
        <v>416</v>
      </c>
      <c r="C79" s="4" t="s">
        <v>29</v>
      </c>
      <c r="D79" s="4" t="s">
        <v>29</v>
      </c>
      <c r="E79" s="4" t="s">
        <v>17</v>
      </c>
      <c r="F79" s="5">
        <v>152</v>
      </c>
      <c r="G79" s="5">
        <v>151</v>
      </c>
      <c r="H79" s="5">
        <v>0</v>
      </c>
      <c r="I79" s="6">
        <v>2862935</v>
      </c>
      <c r="J79" s="6">
        <v>20377059</v>
      </c>
      <c r="K79" s="6">
        <v>134059.59868421053</v>
      </c>
      <c r="L79" s="7">
        <v>0.99999000000000005</v>
      </c>
      <c r="M79" s="7">
        <v>0.85</v>
      </c>
      <c r="N79" s="4" t="s">
        <v>16</v>
      </c>
      <c r="O79" s="4" t="s">
        <v>18</v>
      </c>
      <c r="P79" s="4" t="s">
        <v>16</v>
      </c>
      <c r="Q79" s="4" t="s">
        <v>417</v>
      </c>
      <c r="R79" s="4" t="s">
        <v>340</v>
      </c>
      <c r="S79" s="4" t="s">
        <v>418</v>
      </c>
      <c r="T79" s="4" t="s">
        <v>419</v>
      </c>
    </row>
    <row r="80" spans="1:22" ht="15" customHeight="1" x14ac:dyDescent="0.2">
      <c r="A80" s="4" t="s">
        <v>420</v>
      </c>
      <c r="B80" s="8" t="s">
        <v>421</v>
      </c>
      <c r="C80" s="4" t="s">
        <v>422</v>
      </c>
      <c r="D80" s="4" t="s">
        <v>422</v>
      </c>
      <c r="E80" s="4" t="s">
        <v>17</v>
      </c>
      <c r="F80" s="5">
        <v>52</v>
      </c>
      <c r="G80" s="5">
        <v>51</v>
      </c>
      <c r="H80" s="5">
        <v>0</v>
      </c>
      <c r="I80" s="6">
        <v>631363</v>
      </c>
      <c r="J80" s="6">
        <v>5845955</v>
      </c>
      <c r="K80" s="6">
        <v>112422.21153846153</v>
      </c>
      <c r="L80" s="7">
        <v>0.92718999999999996</v>
      </c>
      <c r="M80" s="7">
        <v>0.80884782725833504</v>
      </c>
      <c r="N80" s="4" t="s">
        <v>16</v>
      </c>
      <c r="O80" s="4" t="s">
        <v>16</v>
      </c>
      <c r="P80" s="4" t="s">
        <v>16</v>
      </c>
      <c r="Q80" s="4" t="s">
        <v>423</v>
      </c>
      <c r="R80" s="4" t="s">
        <v>424</v>
      </c>
    </row>
    <row r="81" spans="1:20" ht="15" customHeight="1" x14ac:dyDescent="0.2">
      <c r="A81" s="4" t="s">
        <v>425</v>
      </c>
      <c r="B81" s="8" t="s">
        <v>426</v>
      </c>
      <c r="C81" s="4" t="s">
        <v>29</v>
      </c>
      <c r="D81" s="4" t="s">
        <v>29</v>
      </c>
      <c r="E81" s="4" t="s">
        <v>17</v>
      </c>
      <c r="F81" s="5">
        <v>91</v>
      </c>
      <c r="G81" s="5">
        <v>89</v>
      </c>
      <c r="H81" s="5">
        <v>0</v>
      </c>
      <c r="I81" s="6">
        <v>1244398</v>
      </c>
      <c r="J81" s="6">
        <v>4992958</v>
      </c>
      <c r="K81" s="6">
        <v>54867.670329670327</v>
      </c>
      <c r="L81" s="7">
        <v>0.96362999999999999</v>
      </c>
      <c r="M81" s="7">
        <v>0.77</v>
      </c>
      <c r="N81" s="4" t="s">
        <v>16</v>
      </c>
      <c r="O81" s="4" t="s">
        <v>16</v>
      </c>
      <c r="P81" s="4" t="s">
        <v>16</v>
      </c>
      <c r="Q81" s="4" t="s">
        <v>427</v>
      </c>
      <c r="R81" s="4" t="s">
        <v>428</v>
      </c>
      <c r="S81" s="4" t="s">
        <v>429</v>
      </c>
      <c r="T81" s="4" t="s">
        <v>430</v>
      </c>
    </row>
    <row r="82" spans="1:20" ht="15" customHeight="1" x14ac:dyDescent="0.2">
      <c r="A82" s="4" t="s">
        <v>431</v>
      </c>
      <c r="B82" s="8" t="s">
        <v>432</v>
      </c>
      <c r="C82" s="4" t="s">
        <v>433</v>
      </c>
      <c r="D82" s="4" t="s">
        <v>434</v>
      </c>
      <c r="E82" s="4" t="s">
        <v>17</v>
      </c>
      <c r="F82" s="5">
        <v>60</v>
      </c>
      <c r="G82" s="5">
        <v>59</v>
      </c>
      <c r="H82" s="5">
        <v>0</v>
      </c>
      <c r="I82" s="6">
        <v>678295</v>
      </c>
      <c r="J82" s="6">
        <v>5311460</v>
      </c>
      <c r="K82" s="6">
        <v>88524.333333333328</v>
      </c>
      <c r="L82" s="7">
        <v>0.93525999999999998</v>
      </c>
      <c r="M82" s="7">
        <v>0.8</v>
      </c>
      <c r="N82" s="4" t="s">
        <v>16</v>
      </c>
      <c r="O82" s="4" t="s">
        <v>16</v>
      </c>
      <c r="P82" s="4" t="s">
        <v>16</v>
      </c>
      <c r="Q82" s="4" t="s">
        <v>423</v>
      </c>
      <c r="R82" s="4" t="s">
        <v>424</v>
      </c>
    </row>
    <row r="83" spans="1:20" ht="15" customHeight="1" x14ac:dyDescent="0.2">
      <c r="A83" s="4" t="s">
        <v>435</v>
      </c>
      <c r="B83" s="8" t="s">
        <v>436</v>
      </c>
      <c r="C83" s="4" t="s">
        <v>29</v>
      </c>
      <c r="D83" s="4" t="s">
        <v>29</v>
      </c>
      <c r="E83" s="4" t="s">
        <v>66</v>
      </c>
      <c r="F83" s="5">
        <v>201</v>
      </c>
      <c r="G83" s="5">
        <v>201</v>
      </c>
      <c r="H83" s="5">
        <v>0</v>
      </c>
      <c r="I83" s="6">
        <v>2134233.5</v>
      </c>
      <c r="J83" s="6">
        <v>0</v>
      </c>
      <c r="K83" s="6">
        <v>0</v>
      </c>
      <c r="L83" s="7">
        <v>0.99990000000000001</v>
      </c>
      <c r="M83" s="7">
        <v>0</v>
      </c>
      <c r="N83" s="4" t="s">
        <v>16</v>
      </c>
      <c r="O83" s="4" t="s">
        <v>16</v>
      </c>
      <c r="P83" s="4" t="s">
        <v>18</v>
      </c>
      <c r="Q83" s="4" t="s">
        <v>437</v>
      </c>
      <c r="R83" s="4" t="s">
        <v>438</v>
      </c>
      <c r="S83" s="4" t="s">
        <v>439</v>
      </c>
      <c r="T83" s="4" t="s">
        <v>440</v>
      </c>
    </row>
    <row r="84" spans="1:20" ht="15" customHeight="1" x14ac:dyDescent="0.2">
      <c r="A84" s="4" t="s">
        <v>441</v>
      </c>
      <c r="B84" s="8" t="s">
        <v>442</v>
      </c>
      <c r="C84" s="4" t="s">
        <v>443</v>
      </c>
      <c r="D84" s="4" t="s">
        <v>117</v>
      </c>
      <c r="E84" s="4" t="s">
        <v>66</v>
      </c>
      <c r="F84" s="5">
        <v>112</v>
      </c>
      <c r="G84" s="5">
        <v>111</v>
      </c>
      <c r="H84" s="5">
        <v>0</v>
      </c>
      <c r="I84" s="6">
        <v>991467.5</v>
      </c>
      <c r="J84" s="6">
        <v>0</v>
      </c>
      <c r="K84" s="6">
        <v>0</v>
      </c>
      <c r="L84" s="7">
        <v>0.97989999999999999</v>
      </c>
      <c r="M84" s="7">
        <v>0</v>
      </c>
      <c r="N84" s="4" t="s">
        <v>16</v>
      </c>
      <c r="O84" s="4" t="s">
        <v>16</v>
      </c>
      <c r="P84" s="4" t="s">
        <v>16</v>
      </c>
      <c r="Q84" s="4" t="s">
        <v>444</v>
      </c>
      <c r="R84" s="4" t="s">
        <v>438</v>
      </c>
      <c r="S84" s="4" t="s">
        <v>445</v>
      </c>
      <c r="T84" s="4" t="s">
        <v>446</v>
      </c>
    </row>
    <row r="85" spans="1:20" ht="15" customHeight="1" x14ac:dyDescent="0.2">
      <c r="A85" s="4" t="s">
        <v>447</v>
      </c>
      <c r="B85" s="8" t="s">
        <v>448</v>
      </c>
      <c r="C85" s="4" t="s">
        <v>29</v>
      </c>
      <c r="D85" s="4" t="s">
        <v>29</v>
      </c>
      <c r="E85" s="4" t="s">
        <v>17</v>
      </c>
      <c r="F85" s="5">
        <v>43</v>
      </c>
      <c r="G85" s="5">
        <v>42</v>
      </c>
      <c r="H85" s="5">
        <v>0</v>
      </c>
      <c r="I85" s="6">
        <v>955674</v>
      </c>
      <c r="J85" s="6">
        <v>4182445</v>
      </c>
      <c r="K85" s="6">
        <v>97266.162790697679</v>
      </c>
      <c r="L85" s="7">
        <v>0.95286000000000004</v>
      </c>
      <c r="M85" s="7">
        <v>0.8</v>
      </c>
      <c r="N85" s="4" t="s">
        <v>16</v>
      </c>
      <c r="O85" s="4" t="s">
        <v>16</v>
      </c>
      <c r="P85" s="4" t="s">
        <v>18</v>
      </c>
      <c r="Q85" s="4" t="s">
        <v>449</v>
      </c>
      <c r="R85" s="4" t="s">
        <v>360</v>
      </c>
    </row>
    <row r="86" spans="1:20" ht="15" customHeight="1" x14ac:dyDescent="0.2">
      <c r="A86" s="4" t="s">
        <v>450</v>
      </c>
      <c r="B86" s="8" t="s">
        <v>451</v>
      </c>
      <c r="C86" s="4" t="s">
        <v>452</v>
      </c>
      <c r="D86" s="4" t="s">
        <v>132</v>
      </c>
      <c r="E86" s="4" t="s">
        <v>66</v>
      </c>
      <c r="F86" s="5">
        <v>65</v>
      </c>
      <c r="G86" s="5">
        <v>64</v>
      </c>
      <c r="H86" s="5">
        <v>0</v>
      </c>
      <c r="I86" s="6">
        <v>427788.9</v>
      </c>
      <c r="J86" s="6">
        <v>0</v>
      </c>
      <c r="K86" s="6">
        <v>0</v>
      </c>
      <c r="L86" s="7">
        <v>0.92</v>
      </c>
      <c r="M86" s="7">
        <v>0</v>
      </c>
      <c r="N86" s="4" t="s">
        <v>16</v>
      </c>
      <c r="O86" s="4" t="s">
        <v>16</v>
      </c>
      <c r="P86" s="4" t="s">
        <v>16</v>
      </c>
      <c r="Q86" s="4" t="s">
        <v>453</v>
      </c>
      <c r="R86" s="4" t="s">
        <v>454</v>
      </c>
      <c r="S86" s="4" t="s">
        <v>40</v>
      </c>
      <c r="T86" s="4" t="s">
        <v>41</v>
      </c>
    </row>
    <row r="87" spans="1:20" ht="15" customHeight="1" x14ac:dyDescent="0.2">
      <c r="A87" s="4" t="s">
        <v>455</v>
      </c>
      <c r="B87" s="8" t="s">
        <v>456</v>
      </c>
      <c r="C87" s="4" t="s">
        <v>46</v>
      </c>
      <c r="D87" s="4" t="s">
        <v>46</v>
      </c>
      <c r="E87" s="4" t="s">
        <v>66</v>
      </c>
      <c r="F87" s="5">
        <v>144</v>
      </c>
      <c r="G87" s="5">
        <v>142</v>
      </c>
      <c r="H87" s="5">
        <v>0</v>
      </c>
      <c r="I87" s="6">
        <v>1528203.6</v>
      </c>
      <c r="J87" s="6">
        <v>0</v>
      </c>
      <c r="K87" s="6">
        <v>0</v>
      </c>
      <c r="L87" s="7">
        <v>0.97950000000000004</v>
      </c>
      <c r="M87" s="7">
        <v>0</v>
      </c>
      <c r="N87" s="4" t="s">
        <v>16</v>
      </c>
      <c r="O87" s="4" t="s">
        <v>16</v>
      </c>
      <c r="P87" s="4" t="s">
        <v>18</v>
      </c>
      <c r="Q87" s="4" t="s">
        <v>457</v>
      </c>
      <c r="R87" s="4" t="s">
        <v>458</v>
      </c>
    </row>
    <row r="88" spans="1:20" ht="15" customHeight="1" x14ac:dyDescent="0.2">
      <c r="A88" s="4" t="s">
        <v>459</v>
      </c>
      <c r="B88" s="8" t="s">
        <v>460</v>
      </c>
      <c r="C88" s="4" t="s">
        <v>29</v>
      </c>
      <c r="D88" s="4" t="s">
        <v>29</v>
      </c>
      <c r="E88" s="4" t="s">
        <v>17</v>
      </c>
      <c r="F88" s="5">
        <v>98</v>
      </c>
      <c r="G88" s="5">
        <v>97</v>
      </c>
      <c r="H88" s="5">
        <v>0</v>
      </c>
      <c r="I88" s="6">
        <v>1426151</v>
      </c>
      <c r="J88" s="6">
        <v>4850000</v>
      </c>
      <c r="K88" s="6">
        <v>49489.795918367345</v>
      </c>
      <c r="L88" s="7">
        <v>0.94</v>
      </c>
      <c r="M88" s="7">
        <v>0.91</v>
      </c>
      <c r="N88" s="4" t="s">
        <v>16</v>
      </c>
      <c r="O88" s="4" t="s">
        <v>16</v>
      </c>
      <c r="P88" s="4" t="s">
        <v>18</v>
      </c>
      <c r="Q88" s="4" t="s">
        <v>139</v>
      </c>
      <c r="R88" s="4" t="s">
        <v>333</v>
      </c>
      <c r="S88" s="4" t="s">
        <v>461</v>
      </c>
      <c r="T88" s="4" t="s">
        <v>264</v>
      </c>
    </row>
    <row r="89" spans="1:20" ht="15" customHeight="1" x14ac:dyDescent="0.2">
      <c r="A89" s="4" t="s">
        <v>462</v>
      </c>
      <c r="B89" s="8" t="s">
        <v>463</v>
      </c>
      <c r="C89" s="4" t="s">
        <v>94</v>
      </c>
      <c r="D89" s="4" t="s">
        <v>26</v>
      </c>
      <c r="E89" s="4" t="s">
        <v>17</v>
      </c>
      <c r="F89" s="5">
        <v>82</v>
      </c>
      <c r="G89" s="5">
        <v>81</v>
      </c>
      <c r="H89" s="5">
        <v>0</v>
      </c>
      <c r="I89" s="6">
        <v>2134329</v>
      </c>
      <c r="J89" s="6">
        <v>5700000</v>
      </c>
      <c r="K89" s="6">
        <v>69512.195121951227</v>
      </c>
      <c r="L89" s="7">
        <v>0.99287000000000003</v>
      </c>
      <c r="M89" s="7">
        <v>0.8</v>
      </c>
      <c r="N89" s="4" t="s">
        <v>16</v>
      </c>
      <c r="O89" s="4" t="s">
        <v>18</v>
      </c>
      <c r="P89" s="4" t="s">
        <v>18</v>
      </c>
      <c r="Q89" s="4" t="s">
        <v>464</v>
      </c>
      <c r="R89" s="4" t="s">
        <v>465</v>
      </c>
    </row>
    <row r="90" spans="1:20" ht="15" customHeight="1" x14ac:dyDescent="0.2">
      <c r="A90" s="4" t="s">
        <v>466</v>
      </c>
      <c r="B90" s="8" t="s">
        <v>467</v>
      </c>
      <c r="C90" s="4" t="s">
        <v>94</v>
      </c>
      <c r="D90" s="4" t="s">
        <v>26</v>
      </c>
      <c r="E90" s="4" t="s">
        <v>17</v>
      </c>
      <c r="F90" s="5">
        <v>80</v>
      </c>
      <c r="G90" s="5">
        <v>79</v>
      </c>
      <c r="H90" s="5">
        <v>0</v>
      </c>
      <c r="I90" s="6">
        <v>2240537</v>
      </c>
      <c r="J90" s="6">
        <v>3016443</v>
      </c>
      <c r="K90" s="6">
        <v>37705.537499999999</v>
      </c>
      <c r="L90" s="7">
        <v>0.95</v>
      </c>
      <c r="M90" s="7">
        <v>0.7</v>
      </c>
      <c r="N90" s="4" t="s">
        <v>16</v>
      </c>
      <c r="O90" s="4" t="s">
        <v>18</v>
      </c>
      <c r="P90" s="4" t="s">
        <v>16</v>
      </c>
      <c r="Q90" s="4" t="s">
        <v>187</v>
      </c>
      <c r="R90" s="4" t="s">
        <v>162</v>
      </c>
      <c r="S90" s="4" t="s">
        <v>188</v>
      </c>
      <c r="T90" s="4" t="s">
        <v>164</v>
      </c>
    </row>
    <row r="91" spans="1:20" ht="15" customHeight="1" x14ac:dyDescent="0.2">
      <c r="A91" s="2" t="s">
        <v>468</v>
      </c>
      <c r="B91" s="3" t="s">
        <v>93</v>
      </c>
      <c r="C91" s="4" t="s">
        <v>94</v>
      </c>
      <c r="D91" s="4" t="s">
        <v>26</v>
      </c>
      <c r="E91" s="4" t="s">
        <v>17</v>
      </c>
      <c r="F91" s="5">
        <v>87</v>
      </c>
      <c r="G91" s="5">
        <v>86</v>
      </c>
      <c r="H91" s="5">
        <v>0</v>
      </c>
      <c r="I91" s="6">
        <v>2453750</v>
      </c>
      <c r="J91" s="6">
        <v>5323827</v>
      </c>
      <c r="K91" s="6">
        <v>61193.413793103449</v>
      </c>
      <c r="L91" s="7">
        <v>0.96564000000000005</v>
      </c>
      <c r="M91" s="7">
        <v>0.81</v>
      </c>
      <c r="N91" s="4" t="s">
        <v>16</v>
      </c>
      <c r="O91" s="4" t="s">
        <v>16</v>
      </c>
      <c r="P91" s="4" t="s">
        <v>18</v>
      </c>
      <c r="Q91" s="4" t="s">
        <v>95</v>
      </c>
      <c r="R91" s="4" t="s">
        <v>96</v>
      </c>
    </row>
    <row r="92" spans="1:20" ht="15" customHeight="1" x14ac:dyDescent="0.2">
      <c r="A92" s="4" t="s">
        <v>469</v>
      </c>
      <c r="B92" s="8" t="s">
        <v>470</v>
      </c>
      <c r="C92" s="4" t="s">
        <v>471</v>
      </c>
      <c r="D92" s="4" t="s">
        <v>46</v>
      </c>
      <c r="E92" s="4" t="s">
        <v>66</v>
      </c>
      <c r="F92" s="5">
        <v>101</v>
      </c>
      <c r="G92" s="5">
        <v>100</v>
      </c>
      <c r="H92" s="5">
        <v>0</v>
      </c>
      <c r="I92" s="6">
        <v>803744</v>
      </c>
      <c r="J92" s="6">
        <v>0</v>
      </c>
      <c r="K92" s="6">
        <v>0</v>
      </c>
      <c r="L92" s="7">
        <v>1</v>
      </c>
      <c r="M92" s="7">
        <v>0</v>
      </c>
      <c r="N92" s="4" t="s">
        <v>16</v>
      </c>
      <c r="O92" s="4" t="s">
        <v>16</v>
      </c>
      <c r="P92" s="4" t="s">
        <v>18</v>
      </c>
      <c r="Q92" s="4" t="s">
        <v>472</v>
      </c>
      <c r="R92" s="4" t="s">
        <v>473</v>
      </c>
      <c r="S92" s="4" t="s">
        <v>475</v>
      </c>
      <c r="T92" s="4" t="s">
        <v>474</v>
      </c>
    </row>
    <row r="93" spans="1:20" ht="15" customHeight="1" x14ac:dyDescent="0.2">
      <c r="A93" s="2" t="s">
        <v>476</v>
      </c>
      <c r="B93" s="3" t="s">
        <v>477</v>
      </c>
      <c r="C93" s="4" t="s">
        <v>478</v>
      </c>
      <c r="D93" s="4" t="s">
        <v>29</v>
      </c>
      <c r="E93" s="4" t="s">
        <v>17</v>
      </c>
      <c r="F93" s="5">
        <v>118</v>
      </c>
      <c r="G93" s="5">
        <v>117</v>
      </c>
      <c r="H93" s="5">
        <v>0</v>
      </c>
      <c r="I93" s="6">
        <v>1285702.8999999999</v>
      </c>
      <c r="J93" s="6">
        <v>0</v>
      </c>
      <c r="K93" s="6">
        <v>0</v>
      </c>
      <c r="L93" s="7">
        <v>0.92981000000000003</v>
      </c>
      <c r="M93" s="7">
        <v>0</v>
      </c>
      <c r="N93" s="4" t="s">
        <v>16</v>
      </c>
      <c r="O93" s="4" t="s">
        <v>18</v>
      </c>
      <c r="P93" s="4" t="s">
        <v>16</v>
      </c>
      <c r="Q93" s="4" t="s">
        <v>479</v>
      </c>
      <c r="R93" s="4" t="s">
        <v>480</v>
      </c>
      <c r="S93" s="4" t="s">
        <v>68</v>
      </c>
      <c r="T93" s="4" t="s">
        <v>481</v>
      </c>
    </row>
    <row r="94" spans="1:20" ht="15" customHeight="1" x14ac:dyDescent="0.2">
      <c r="A94" s="4" t="s">
        <v>482</v>
      </c>
      <c r="B94" s="8" t="s">
        <v>483</v>
      </c>
      <c r="C94" s="4" t="s">
        <v>305</v>
      </c>
      <c r="D94" s="4" t="s">
        <v>305</v>
      </c>
      <c r="E94" s="4" t="s">
        <v>66</v>
      </c>
      <c r="F94" s="5">
        <v>120</v>
      </c>
      <c r="G94" s="5">
        <v>118</v>
      </c>
      <c r="H94" s="5">
        <v>0</v>
      </c>
      <c r="I94" s="6">
        <v>1385335.5</v>
      </c>
      <c r="J94" s="6">
        <v>0</v>
      </c>
      <c r="K94" s="6">
        <v>0</v>
      </c>
      <c r="L94" s="7">
        <v>0.96</v>
      </c>
      <c r="M94" s="7">
        <v>0</v>
      </c>
      <c r="N94" s="4" t="s">
        <v>16</v>
      </c>
      <c r="O94" s="4" t="s">
        <v>16</v>
      </c>
      <c r="P94" s="4" t="s">
        <v>18</v>
      </c>
      <c r="Q94" s="4" t="s">
        <v>484</v>
      </c>
      <c r="R94" s="4" t="s">
        <v>485</v>
      </c>
      <c r="S94" s="4" t="s">
        <v>486</v>
      </c>
      <c r="T94" s="4" t="s">
        <v>487</v>
      </c>
    </row>
    <row r="95" spans="1:20" ht="15" customHeight="1" x14ac:dyDescent="0.2">
      <c r="A95" s="4" t="s">
        <v>488</v>
      </c>
      <c r="B95" s="8" t="s">
        <v>489</v>
      </c>
      <c r="C95" s="4" t="s">
        <v>94</v>
      </c>
      <c r="D95" s="4" t="s">
        <v>26</v>
      </c>
      <c r="E95" s="4" t="s">
        <v>17</v>
      </c>
      <c r="F95" s="5">
        <v>87</v>
      </c>
      <c r="G95" s="5">
        <v>85</v>
      </c>
      <c r="H95" s="5">
        <v>0</v>
      </c>
      <c r="I95" s="6">
        <v>2516925</v>
      </c>
      <c r="J95" s="6">
        <v>4475590</v>
      </c>
      <c r="K95" s="6">
        <v>51443.563218390802</v>
      </c>
      <c r="L95" s="7">
        <v>0.99</v>
      </c>
      <c r="M95" s="7">
        <v>0.79200000000000004</v>
      </c>
      <c r="N95" s="4" t="s">
        <v>16</v>
      </c>
      <c r="O95" s="4" t="s">
        <v>16</v>
      </c>
      <c r="P95" s="4" t="s">
        <v>18</v>
      </c>
      <c r="Q95" s="4" t="s">
        <v>490</v>
      </c>
      <c r="R95" s="4" t="s">
        <v>491</v>
      </c>
      <c r="S95" s="4" t="s">
        <v>492</v>
      </c>
      <c r="T95" s="4" t="s">
        <v>146</v>
      </c>
    </row>
    <row r="96" spans="1:20" ht="15" customHeight="1" x14ac:dyDescent="0.2">
      <c r="A96" s="2" t="s">
        <v>493</v>
      </c>
      <c r="B96" s="3" t="s">
        <v>494</v>
      </c>
      <c r="C96" s="4" t="s">
        <v>46</v>
      </c>
      <c r="D96" s="4" t="s">
        <v>46</v>
      </c>
      <c r="E96" s="4" t="s">
        <v>17</v>
      </c>
      <c r="F96" s="5">
        <v>82</v>
      </c>
      <c r="G96" s="5">
        <v>41</v>
      </c>
      <c r="H96" s="5">
        <v>41</v>
      </c>
      <c r="I96" s="6">
        <v>838535</v>
      </c>
      <c r="J96" s="6">
        <v>0</v>
      </c>
      <c r="K96" s="6">
        <v>0</v>
      </c>
      <c r="L96" s="7">
        <v>0.99</v>
      </c>
      <c r="M96" s="7">
        <v>0.79</v>
      </c>
      <c r="N96" s="4" t="s">
        <v>16</v>
      </c>
      <c r="O96" s="4" t="s">
        <v>18</v>
      </c>
      <c r="P96" s="4" t="s">
        <v>16</v>
      </c>
      <c r="Q96" s="4" t="s">
        <v>495</v>
      </c>
      <c r="R96" s="4" t="s">
        <v>496</v>
      </c>
      <c r="S96" s="4" t="s">
        <v>497</v>
      </c>
      <c r="T96" s="4" t="s">
        <v>498</v>
      </c>
    </row>
    <row r="97" spans="1:22" ht="15" customHeight="1" x14ac:dyDescent="0.2">
      <c r="A97" s="4" t="s">
        <v>499</v>
      </c>
      <c r="B97" s="8" t="s">
        <v>500</v>
      </c>
      <c r="C97" s="4" t="s">
        <v>501</v>
      </c>
      <c r="D97" s="4" t="s">
        <v>501</v>
      </c>
      <c r="E97" s="4" t="s">
        <v>66</v>
      </c>
      <c r="F97" s="5">
        <v>103</v>
      </c>
      <c r="G97" s="5">
        <v>102</v>
      </c>
      <c r="H97" s="5">
        <v>0</v>
      </c>
      <c r="I97" s="6">
        <v>1734845</v>
      </c>
      <c r="J97" s="6">
        <v>0</v>
      </c>
      <c r="K97" s="6">
        <v>0</v>
      </c>
      <c r="L97" s="7">
        <v>0.95989999999999998</v>
      </c>
      <c r="M97" s="7">
        <v>0</v>
      </c>
      <c r="N97" s="4" t="s">
        <v>16</v>
      </c>
      <c r="O97" s="4" t="s">
        <v>18</v>
      </c>
      <c r="P97" s="4" t="s">
        <v>16</v>
      </c>
      <c r="Q97" s="4" t="s">
        <v>502</v>
      </c>
      <c r="R97" s="4" t="s">
        <v>503</v>
      </c>
      <c r="S97" s="4" t="s">
        <v>504</v>
      </c>
      <c r="T97" s="4" t="s">
        <v>505</v>
      </c>
    </row>
    <row r="98" spans="1:22" ht="15" customHeight="1" x14ac:dyDescent="0.2">
      <c r="A98" s="4" t="s">
        <v>536</v>
      </c>
      <c r="B98" s="4" t="s">
        <v>537</v>
      </c>
      <c r="C98" s="17" t="s">
        <v>553</v>
      </c>
      <c r="D98" s="17" t="s">
        <v>117</v>
      </c>
      <c r="E98" s="17" t="s">
        <v>552</v>
      </c>
      <c r="F98" s="18">
        <v>75</v>
      </c>
      <c r="G98" s="18">
        <v>74</v>
      </c>
      <c r="H98" s="18">
        <v>0</v>
      </c>
      <c r="I98" s="16">
        <v>1215019</v>
      </c>
      <c r="J98" s="16">
        <v>2843934</v>
      </c>
      <c r="K98" s="16">
        <v>37919.120000000003</v>
      </c>
      <c r="L98" s="19">
        <v>0.92435</v>
      </c>
      <c r="M98" s="19">
        <v>0.8</v>
      </c>
      <c r="N98" s="17" t="s">
        <v>16</v>
      </c>
      <c r="O98" s="17" t="s">
        <v>18</v>
      </c>
      <c r="P98" s="17" t="s">
        <v>18</v>
      </c>
      <c r="Q98" s="17" t="s">
        <v>561</v>
      </c>
      <c r="R98" s="17" t="s">
        <v>562</v>
      </c>
      <c r="S98" s="17" t="s">
        <v>107</v>
      </c>
      <c r="T98" s="17" t="s">
        <v>108</v>
      </c>
    </row>
    <row r="99" spans="1:22" ht="15" customHeight="1" x14ac:dyDescent="0.2">
      <c r="A99" s="4" t="s">
        <v>538</v>
      </c>
      <c r="B99" s="4" t="s">
        <v>539</v>
      </c>
      <c r="C99" s="17" t="s">
        <v>554</v>
      </c>
      <c r="D99" s="17" t="s">
        <v>20</v>
      </c>
      <c r="E99" s="17" t="s">
        <v>552</v>
      </c>
      <c r="F99" s="18">
        <v>66</v>
      </c>
      <c r="G99" s="18">
        <v>65</v>
      </c>
      <c r="H99" s="18">
        <v>0</v>
      </c>
      <c r="I99" s="16">
        <v>2348601</v>
      </c>
      <c r="J99" s="16">
        <v>6778311</v>
      </c>
      <c r="K99" s="16">
        <v>102701.68181818182</v>
      </c>
      <c r="L99" s="19">
        <v>1.0042500000000001</v>
      </c>
      <c r="M99" s="19">
        <v>0.82</v>
      </c>
      <c r="N99" s="17" t="s">
        <v>16</v>
      </c>
      <c r="O99" s="17" t="s">
        <v>18</v>
      </c>
      <c r="P99" s="17" t="s">
        <v>16</v>
      </c>
      <c r="Q99" s="17" t="s">
        <v>563</v>
      </c>
      <c r="R99" s="17" t="s">
        <v>564</v>
      </c>
      <c r="S99" s="17"/>
      <c r="T99" s="17"/>
    </row>
    <row r="100" spans="1:22" ht="15" customHeight="1" x14ac:dyDescent="0.2">
      <c r="A100" s="4" t="s">
        <v>540</v>
      </c>
      <c r="B100" s="4" t="s">
        <v>541</v>
      </c>
      <c r="C100" s="17" t="s">
        <v>555</v>
      </c>
      <c r="D100" s="17" t="s">
        <v>556</v>
      </c>
      <c r="E100" s="17" t="s">
        <v>552</v>
      </c>
      <c r="F100" s="18">
        <v>75</v>
      </c>
      <c r="G100" s="18">
        <v>74</v>
      </c>
      <c r="H100" s="18">
        <v>0</v>
      </c>
      <c r="I100" s="16">
        <v>1304892</v>
      </c>
      <c r="J100" s="16">
        <v>9294095</v>
      </c>
      <c r="K100" s="16">
        <v>123921.26666666666</v>
      </c>
      <c r="L100" s="19">
        <v>0.97248999999999997</v>
      </c>
      <c r="M100" s="19">
        <v>0.8</v>
      </c>
      <c r="N100" s="17" t="s">
        <v>16</v>
      </c>
      <c r="O100" s="17" t="s">
        <v>16</v>
      </c>
      <c r="P100" s="17" t="s">
        <v>18</v>
      </c>
      <c r="Q100" s="17" t="s">
        <v>565</v>
      </c>
      <c r="R100" s="17" t="s">
        <v>566</v>
      </c>
      <c r="S100" s="17" t="s">
        <v>575</v>
      </c>
      <c r="T100" s="17" t="s">
        <v>576</v>
      </c>
    </row>
    <row r="101" spans="1:22" ht="15" customHeight="1" x14ac:dyDescent="0.2">
      <c r="A101" s="4" t="s">
        <v>542</v>
      </c>
      <c r="B101" s="4" t="s">
        <v>543</v>
      </c>
      <c r="C101" s="17" t="s">
        <v>557</v>
      </c>
      <c r="D101" s="17" t="s">
        <v>218</v>
      </c>
      <c r="E101" s="17" t="s">
        <v>552</v>
      </c>
      <c r="F101" s="18">
        <v>105</v>
      </c>
      <c r="G101" s="18">
        <v>104</v>
      </c>
      <c r="H101" s="18">
        <v>0</v>
      </c>
      <c r="I101" s="16">
        <v>1391222</v>
      </c>
      <c r="J101" s="16">
        <v>6290551</v>
      </c>
      <c r="K101" s="16">
        <v>59910.009523809524</v>
      </c>
      <c r="L101" s="19">
        <v>0.94</v>
      </c>
      <c r="M101" s="19">
        <v>0.79</v>
      </c>
      <c r="N101" s="17" t="s">
        <v>16</v>
      </c>
      <c r="O101" s="17" t="s">
        <v>16</v>
      </c>
      <c r="P101" s="17" t="s">
        <v>16</v>
      </c>
      <c r="Q101" s="17" t="s">
        <v>567</v>
      </c>
      <c r="R101" s="17" t="s">
        <v>568</v>
      </c>
      <c r="S101" s="17" t="s">
        <v>101</v>
      </c>
      <c r="T101" s="17" t="s">
        <v>102</v>
      </c>
    </row>
    <row r="102" spans="1:22" ht="15" customHeight="1" x14ac:dyDescent="0.2">
      <c r="A102" s="4" t="s">
        <v>544</v>
      </c>
      <c r="B102" s="4" t="s">
        <v>545</v>
      </c>
      <c r="C102" s="17" t="s">
        <v>205</v>
      </c>
      <c r="D102" s="17" t="s">
        <v>205</v>
      </c>
      <c r="E102" s="17" t="s">
        <v>552</v>
      </c>
      <c r="F102" s="18">
        <v>56</v>
      </c>
      <c r="G102" s="18">
        <v>55</v>
      </c>
      <c r="H102" s="18">
        <v>0</v>
      </c>
      <c r="I102" s="16">
        <v>463649</v>
      </c>
      <c r="J102" s="16">
        <v>4293041</v>
      </c>
      <c r="K102" s="16">
        <v>76661.446428571435</v>
      </c>
      <c r="L102" s="19">
        <v>0.94</v>
      </c>
      <c r="M102" s="19">
        <v>0.78</v>
      </c>
      <c r="N102" s="17" t="s">
        <v>16</v>
      </c>
      <c r="O102" s="17" t="s">
        <v>16</v>
      </c>
      <c r="P102" s="17" t="s">
        <v>16</v>
      </c>
      <c r="Q102" s="17" t="s">
        <v>237</v>
      </c>
      <c r="R102" s="17" t="s">
        <v>238</v>
      </c>
      <c r="S102" s="17" t="s">
        <v>236</v>
      </c>
      <c r="T102" s="17" t="s">
        <v>236</v>
      </c>
    </row>
    <row r="103" spans="1:22" ht="15" customHeight="1" x14ac:dyDescent="0.2">
      <c r="A103" s="4" t="s">
        <v>546</v>
      </c>
      <c r="B103" s="4" t="s">
        <v>547</v>
      </c>
      <c r="C103" s="17" t="s">
        <v>205</v>
      </c>
      <c r="D103" s="17" t="s">
        <v>205</v>
      </c>
      <c r="E103" s="17" t="s">
        <v>552</v>
      </c>
      <c r="F103" s="18">
        <v>104</v>
      </c>
      <c r="G103" s="18">
        <v>103</v>
      </c>
      <c r="H103" s="18">
        <v>0</v>
      </c>
      <c r="I103" s="16">
        <v>2522540</v>
      </c>
      <c r="J103" s="16">
        <v>7998238</v>
      </c>
      <c r="K103" s="16">
        <v>76906.13461538461</v>
      </c>
      <c r="L103" s="19">
        <v>0.95379999999999998</v>
      </c>
      <c r="M103" s="19">
        <v>0.8</v>
      </c>
      <c r="N103" s="17" t="s">
        <v>16</v>
      </c>
      <c r="O103" s="17" t="s">
        <v>16</v>
      </c>
      <c r="P103" s="17" t="s">
        <v>18</v>
      </c>
      <c r="Q103" s="17" t="s">
        <v>569</v>
      </c>
      <c r="R103" s="17" t="s">
        <v>570</v>
      </c>
      <c r="S103" s="17" t="s">
        <v>577</v>
      </c>
      <c r="T103" s="17" t="s">
        <v>578</v>
      </c>
    </row>
    <row r="104" spans="1:22" ht="15" customHeight="1" x14ac:dyDescent="0.2">
      <c r="A104" s="4" t="s">
        <v>548</v>
      </c>
      <c r="B104" s="4" t="s">
        <v>549</v>
      </c>
      <c r="C104" s="17" t="s">
        <v>558</v>
      </c>
      <c r="D104" s="17" t="s">
        <v>125</v>
      </c>
      <c r="E104" s="17" t="s">
        <v>552</v>
      </c>
      <c r="F104" s="18">
        <v>40</v>
      </c>
      <c r="G104" s="18">
        <v>39</v>
      </c>
      <c r="H104" s="18">
        <v>0</v>
      </c>
      <c r="I104" s="16">
        <v>2522540</v>
      </c>
      <c r="J104" s="16">
        <v>7998238</v>
      </c>
      <c r="K104" s="16">
        <v>76906.13461538461</v>
      </c>
      <c r="L104" s="19">
        <v>0.9</v>
      </c>
      <c r="M104" s="19">
        <v>0.8</v>
      </c>
      <c r="N104" s="17" t="s">
        <v>16</v>
      </c>
      <c r="O104" s="17" t="s">
        <v>16</v>
      </c>
      <c r="P104" s="17" t="s">
        <v>18</v>
      </c>
      <c r="Q104" s="17" t="s">
        <v>571</v>
      </c>
      <c r="R104" s="17" t="s">
        <v>572</v>
      </c>
      <c r="S104" s="17" t="s">
        <v>126</v>
      </c>
      <c r="T104" s="17" t="s">
        <v>572</v>
      </c>
    </row>
    <row r="105" spans="1:22" ht="15" customHeight="1" x14ac:dyDescent="0.2">
      <c r="A105" s="4" t="s">
        <v>550</v>
      </c>
      <c r="B105" s="4" t="s">
        <v>551</v>
      </c>
      <c r="C105" s="17" t="s">
        <v>559</v>
      </c>
      <c r="D105" s="17" t="s">
        <v>560</v>
      </c>
      <c r="E105" s="17" t="s">
        <v>552</v>
      </c>
      <c r="F105" s="18">
        <v>78</v>
      </c>
      <c r="G105" s="18">
        <v>77</v>
      </c>
      <c r="H105" s="18">
        <v>0</v>
      </c>
      <c r="I105" s="16">
        <v>2522540</v>
      </c>
      <c r="J105" s="16">
        <v>7998238</v>
      </c>
      <c r="K105" s="16">
        <v>76906.13461538461</v>
      </c>
      <c r="L105" s="19">
        <v>0.91991000000000001</v>
      </c>
      <c r="M105" s="19">
        <v>0.79992003780999998</v>
      </c>
      <c r="N105" s="17" t="s">
        <v>16</v>
      </c>
      <c r="O105" s="17" t="s">
        <v>16</v>
      </c>
      <c r="P105" s="17" t="s">
        <v>18</v>
      </c>
      <c r="Q105" s="17" t="s">
        <v>573</v>
      </c>
      <c r="R105" s="17" t="s">
        <v>574</v>
      </c>
      <c r="S105" s="17" t="s">
        <v>187</v>
      </c>
      <c r="T105" s="17" t="s">
        <v>162</v>
      </c>
    </row>
    <row r="106" spans="1:22" ht="15" customHeight="1" x14ac:dyDescent="0.2">
      <c r="A106" s="4" t="s">
        <v>592</v>
      </c>
      <c r="B106" s="4" t="s">
        <v>595</v>
      </c>
      <c r="C106" s="17" t="s">
        <v>598</v>
      </c>
      <c r="D106" s="17" t="s">
        <v>599</v>
      </c>
      <c r="E106" s="17" t="s">
        <v>17</v>
      </c>
      <c r="F106" s="18">
        <v>112</v>
      </c>
      <c r="G106" s="18">
        <v>111</v>
      </c>
      <c r="H106" s="18">
        <v>0</v>
      </c>
      <c r="I106" s="16">
        <v>1653407</v>
      </c>
      <c r="J106" s="16">
        <v>8504241</v>
      </c>
      <c r="K106" s="16">
        <v>75930.72321428571</v>
      </c>
      <c r="L106" s="19">
        <v>0.97</v>
      </c>
      <c r="M106" s="19">
        <v>0.8</v>
      </c>
      <c r="N106" s="21" t="s">
        <v>16</v>
      </c>
      <c r="O106" s="17" t="s">
        <v>18</v>
      </c>
      <c r="P106" s="17" t="s">
        <v>16</v>
      </c>
      <c r="Q106" s="17" t="s">
        <v>601</v>
      </c>
      <c r="R106" s="17" t="s">
        <v>383</v>
      </c>
      <c r="S106" s="17" t="s">
        <v>606</v>
      </c>
      <c r="T106" s="17" t="s">
        <v>134</v>
      </c>
    </row>
    <row r="107" spans="1:22" ht="15" customHeight="1" x14ac:dyDescent="0.2">
      <c r="A107" s="4" t="s">
        <v>579</v>
      </c>
      <c r="B107" s="8" t="s">
        <v>580</v>
      </c>
      <c r="C107" s="17" t="s">
        <v>585</v>
      </c>
      <c r="D107" s="17" t="s">
        <v>26</v>
      </c>
      <c r="E107" s="17" t="s">
        <v>17</v>
      </c>
      <c r="F107" s="18">
        <v>158</v>
      </c>
      <c r="G107" s="18">
        <v>156</v>
      </c>
      <c r="H107" s="18">
        <v>0</v>
      </c>
      <c r="I107" s="16">
        <v>2738964</v>
      </c>
      <c r="J107" s="16">
        <v>0</v>
      </c>
      <c r="K107" s="16">
        <v>0</v>
      </c>
      <c r="L107" s="19">
        <v>0.91991000000000001</v>
      </c>
      <c r="M107" s="19">
        <v>0</v>
      </c>
      <c r="N107" s="21" t="s">
        <v>18</v>
      </c>
      <c r="O107" s="17" t="s">
        <v>16</v>
      </c>
      <c r="P107" s="17" t="s">
        <v>16</v>
      </c>
      <c r="Q107" s="17" t="s">
        <v>286</v>
      </c>
      <c r="R107" s="17" t="s">
        <v>287</v>
      </c>
      <c r="S107" s="17" t="s">
        <v>588</v>
      </c>
      <c r="T107" s="17" t="s">
        <v>589</v>
      </c>
      <c r="U107" s="17" t="s">
        <v>40</v>
      </c>
      <c r="V107" s="17" t="s">
        <v>41</v>
      </c>
    </row>
    <row r="108" spans="1:22" ht="15" customHeight="1" x14ac:dyDescent="0.2">
      <c r="A108" s="4" t="s">
        <v>581</v>
      </c>
      <c r="B108" s="8" t="s">
        <v>582</v>
      </c>
      <c r="C108" s="17" t="s">
        <v>586</v>
      </c>
      <c r="D108" s="17" t="s">
        <v>20</v>
      </c>
      <c r="E108" s="17" t="s">
        <v>17</v>
      </c>
      <c r="F108" s="18">
        <v>132</v>
      </c>
      <c r="G108" s="18">
        <v>117</v>
      </c>
      <c r="H108" s="18">
        <v>14</v>
      </c>
      <c r="I108" s="16">
        <v>3657315</v>
      </c>
      <c r="J108" s="16">
        <v>0</v>
      </c>
      <c r="K108" s="16">
        <v>0</v>
      </c>
      <c r="L108" s="19">
        <v>0.93991000000000002</v>
      </c>
      <c r="M108" s="19">
        <v>0</v>
      </c>
      <c r="N108" s="21" t="s">
        <v>18</v>
      </c>
      <c r="O108" s="17" t="s">
        <v>18</v>
      </c>
      <c r="P108" s="17" t="s">
        <v>16</v>
      </c>
      <c r="Q108" s="17" t="s">
        <v>286</v>
      </c>
      <c r="R108" s="17" t="s">
        <v>287</v>
      </c>
      <c r="S108" s="17" t="s">
        <v>139</v>
      </c>
      <c r="T108" s="17" t="s">
        <v>333</v>
      </c>
    </row>
    <row r="109" spans="1:22" ht="15" customHeight="1" x14ac:dyDescent="0.2">
      <c r="A109" s="4" t="s">
        <v>583</v>
      </c>
      <c r="B109" s="8" t="s">
        <v>584</v>
      </c>
      <c r="C109" s="17" t="s">
        <v>29</v>
      </c>
      <c r="D109" s="17" t="s">
        <v>29</v>
      </c>
      <c r="E109" s="17" t="s">
        <v>17</v>
      </c>
      <c r="F109" s="18">
        <v>356</v>
      </c>
      <c r="G109" s="18">
        <v>352</v>
      </c>
      <c r="H109" s="18">
        <v>0</v>
      </c>
      <c r="I109" s="16">
        <v>4967917.7</v>
      </c>
      <c r="J109" s="16">
        <v>0</v>
      </c>
      <c r="K109" s="16">
        <v>0</v>
      </c>
      <c r="L109" s="19">
        <v>0.91</v>
      </c>
      <c r="M109" s="19">
        <v>0</v>
      </c>
      <c r="N109" s="21" t="s">
        <v>16</v>
      </c>
      <c r="O109" s="17" t="s">
        <v>16</v>
      </c>
      <c r="P109" s="17" t="s">
        <v>18</v>
      </c>
      <c r="Q109" s="17" t="s">
        <v>587</v>
      </c>
      <c r="R109" s="17" t="s">
        <v>317</v>
      </c>
      <c r="S109" s="17" t="s">
        <v>590</v>
      </c>
      <c r="T109" s="17" t="s">
        <v>591</v>
      </c>
    </row>
    <row r="110" spans="1:22" ht="15" customHeight="1" x14ac:dyDescent="0.2">
      <c r="A110" s="4" t="s">
        <v>593</v>
      </c>
      <c r="B110" s="8" t="s">
        <v>596</v>
      </c>
      <c r="C110" s="17" t="s">
        <v>46</v>
      </c>
      <c r="D110" s="17" t="s">
        <v>46</v>
      </c>
      <c r="E110" s="17" t="s">
        <v>552</v>
      </c>
      <c r="F110" s="18">
        <v>53</v>
      </c>
      <c r="G110" s="18">
        <v>53</v>
      </c>
      <c r="H110" s="18">
        <v>0</v>
      </c>
      <c r="I110" s="16">
        <v>986579.5</v>
      </c>
      <c r="J110" s="16">
        <v>0</v>
      </c>
      <c r="K110" s="16">
        <v>0</v>
      </c>
      <c r="L110" s="19">
        <v>0.89990999999999999</v>
      </c>
      <c r="M110" s="19">
        <v>0</v>
      </c>
      <c r="N110" s="21" t="s">
        <v>16</v>
      </c>
      <c r="O110" s="17" t="s">
        <v>18</v>
      </c>
      <c r="P110" s="17" t="s">
        <v>16</v>
      </c>
      <c r="Q110" s="17" t="s">
        <v>602</v>
      </c>
      <c r="R110" s="17" t="s">
        <v>603</v>
      </c>
      <c r="S110" s="17" t="s">
        <v>475</v>
      </c>
      <c r="T110" s="17" t="s">
        <v>607</v>
      </c>
    </row>
    <row r="111" spans="1:22" ht="15" customHeight="1" x14ac:dyDescent="0.2">
      <c r="A111" s="4" t="s">
        <v>594</v>
      </c>
      <c r="B111" s="8" t="s">
        <v>597</v>
      </c>
      <c r="C111" s="17" t="s">
        <v>600</v>
      </c>
      <c r="D111" s="17" t="s">
        <v>242</v>
      </c>
      <c r="E111" s="17" t="s">
        <v>66</v>
      </c>
      <c r="F111" s="18">
        <v>324</v>
      </c>
      <c r="G111" s="18">
        <v>321</v>
      </c>
      <c r="H111" s="18">
        <v>0</v>
      </c>
      <c r="I111" s="16">
        <v>5057980.5999999996</v>
      </c>
      <c r="J111" s="16">
        <v>0</v>
      </c>
      <c r="K111" s="16">
        <v>0</v>
      </c>
      <c r="L111" s="19">
        <v>0.8911</v>
      </c>
      <c r="M111" s="19">
        <v>0</v>
      </c>
      <c r="N111" s="21" t="s">
        <v>16</v>
      </c>
      <c r="O111" s="17" t="s">
        <v>18</v>
      </c>
      <c r="P111" s="17" t="s">
        <v>16</v>
      </c>
      <c r="Q111" s="17" t="s">
        <v>604</v>
      </c>
      <c r="R111" s="17" t="s">
        <v>605</v>
      </c>
      <c r="S111" s="17" t="s">
        <v>608</v>
      </c>
      <c r="T111" s="17" t="s">
        <v>108</v>
      </c>
    </row>
    <row r="112" spans="1:22" ht="15" customHeight="1" x14ac:dyDescent="0.2">
      <c r="A112" s="20"/>
      <c r="I112" s="16"/>
      <c r="J112" s="16"/>
      <c r="K112" s="16"/>
    </row>
    <row r="113" spans="1:22" ht="15" customHeight="1" x14ac:dyDescent="0.2">
      <c r="A113" s="2" t="s">
        <v>531</v>
      </c>
    </row>
    <row r="114" spans="1:22" ht="15" customHeight="1" x14ac:dyDescent="0.2">
      <c r="A114" s="2"/>
      <c r="B114" s="3"/>
    </row>
    <row r="115" spans="1:22" ht="15" customHeight="1" x14ac:dyDescent="0.2">
      <c r="A115" s="2"/>
      <c r="B115" s="3"/>
    </row>
    <row r="116" spans="1:22" ht="15" customHeight="1" x14ac:dyDescent="0.2">
      <c r="A116" s="2"/>
      <c r="B116" s="3"/>
    </row>
    <row r="117" spans="1:22" ht="15" customHeight="1" x14ac:dyDescent="0.2">
      <c r="A117" s="2"/>
      <c r="B117" s="3"/>
    </row>
    <row r="118" spans="1:22" ht="15" customHeight="1" x14ac:dyDescent="0.2">
      <c r="A118" s="2"/>
      <c r="B118" s="3"/>
    </row>
    <row r="119" spans="1:22" ht="15" customHeight="1" x14ac:dyDescent="0.2">
      <c r="A119" s="2"/>
      <c r="B119" s="3"/>
    </row>
    <row r="120" spans="1:22" s="3" customFormat="1" ht="15" customHeight="1" x14ac:dyDescent="0.2">
      <c r="A120" s="2"/>
      <c r="C120" s="4"/>
      <c r="D120" s="4"/>
      <c r="E120" s="4"/>
      <c r="F120" s="5"/>
      <c r="G120" s="5"/>
      <c r="H120" s="4"/>
      <c r="I120" s="6"/>
      <c r="J120" s="6"/>
      <c r="K120" s="6"/>
      <c r="L120" s="7"/>
      <c r="M120" s="7"/>
      <c r="N120" s="14"/>
      <c r="O120" s="4"/>
      <c r="P120" s="4"/>
      <c r="Q120" s="4"/>
      <c r="R120" s="4"/>
      <c r="S120" s="4"/>
      <c r="T120" s="4"/>
      <c r="U120" s="4"/>
      <c r="V120" s="4"/>
    </row>
    <row r="122" spans="1:22" ht="15" customHeight="1" x14ac:dyDescent="0.2">
      <c r="A122" s="3"/>
      <c r="B122" s="3"/>
      <c r="C122" s="2"/>
      <c r="D122" s="2"/>
      <c r="E122" s="2"/>
      <c r="F122" s="11"/>
      <c r="G122" s="11"/>
      <c r="H122" s="2"/>
      <c r="I122" s="12"/>
      <c r="J122" s="12"/>
      <c r="K122" s="12"/>
      <c r="L122" s="13"/>
      <c r="M122" s="13"/>
      <c r="N122" s="15"/>
      <c r="O122" s="2"/>
      <c r="P122" s="2"/>
      <c r="Q122" s="2"/>
      <c r="R122" s="2"/>
      <c r="S122" s="2"/>
      <c r="T122" s="2"/>
      <c r="U122" s="2"/>
      <c r="V122" s="2"/>
    </row>
  </sheetData>
  <sheetProtection formatCells="0" formatColumns="0" formatRows="0" insertHyperlinks="0" sort="0"/>
  <autoFilter ref="A1:V326"/>
  <sortState ref="A2:V117">
    <sortCondition ref="A2:A117"/>
  </sortState>
  <printOptions horizontalCentered="1"/>
  <pageMargins left="0.5" right="0.5" top="0.75" bottom="0.75" header="0.5" footer="0.5"/>
  <pageSetup paperSize="5" scale="27" fitToHeight="3" orientation="landscape" r:id="rId1"/>
  <headerFooter alignWithMargins="0">
    <oddHeader>&amp;CFour Percent (4%) Applications
&amp;UAs Applied</oddHeader>
    <oddFooter>&amp;LCALIFORNIA TAX CREDIT ALLOCATION COMMITTEE&amp;RFebruary 5,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Cycle 2 (1-29) </vt:lpstr>
      <vt:lpstr>'2020 Cycle 2 (1-29) '!Print_Area</vt:lpstr>
      <vt:lpstr>'2020 Cycle 2 (1-29) '!Print_Titles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Harina, Connie</cp:lastModifiedBy>
  <cp:lastPrinted>2020-02-04T22:35:57Z</cp:lastPrinted>
  <dcterms:created xsi:type="dcterms:W3CDTF">2020-01-29T22:29:42Z</dcterms:created>
  <dcterms:modified xsi:type="dcterms:W3CDTF">2020-03-16T00:16:31Z</dcterms:modified>
</cp:coreProperties>
</file>